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dro\MIEEC\3º ano\2º Semestre\ISEE\"/>
    </mc:Choice>
  </mc:AlternateContent>
  <xr:revisionPtr revIDLastSave="0" documentId="13_ncr:1_{AEE36A31-ABB2-4077-BFAE-E8E747428EAC}" xr6:coauthVersionLast="44" xr6:coauthVersionMax="44" xr10:uidLastSave="{00000000-0000-0000-0000-000000000000}"/>
  <bookViews>
    <workbookView xWindow="-108" yWindow="-108" windowWidth="23256" windowHeight="12576" activeTab="2" xr2:uid="{11B2CD3B-6148-4BB5-A229-DDD0D67F9708}"/>
  </bookViews>
  <sheets>
    <sheet name="Diagrama de carga mensal" sheetId="1" r:id="rId1"/>
    <sheet name="Semana Representativa" sheetId="4" r:id="rId2"/>
    <sheet name="Postos Horários" sheetId="2" r:id="rId3"/>
    <sheet name="Cálculo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682" i="2" l="1"/>
  <c r="U682" i="2"/>
  <c r="Q682" i="2"/>
  <c r="P682" i="2"/>
  <c r="L682" i="2"/>
  <c r="K682" i="2"/>
  <c r="G682" i="2"/>
  <c r="F682" i="2"/>
  <c r="V681" i="2"/>
  <c r="U681" i="2"/>
  <c r="Q681" i="2"/>
  <c r="P681" i="2"/>
  <c r="L681" i="2"/>
  <c r="K681" i="2"/>
  <c r="G681" i="2"/>
  <c r="F681" i="2"/>
  <c r="V680" i="2"/>
  <c r="U680" i="2"/>
  <c r="Q680" i="2"/>
  <c r="P680" i="2"/>
  <c r="L680" i="2"/>
  <c r="K680" i="2"/>
  <c r="G680" i="2"/>
  <c r="F680" i="2"/>
  <c r="V679" i="2"/>
  <c r="U679" i="2"/>
  <c r="Q679" i="2"/>
  <c r="P679" i="2"/>
  <c r="L679" i="2"/>
  <c r="K679" i="2"/>
  <c r="G679" i="2"/>
  <c r="F679" i="2"/>
  <c r="V678" i="2"/>
  <c r="U678" i="2"/>
  <c r="Q678" i="2"/>
  <c r="P678" i="2"/>
  <c r="L678" i="2"/>
  <c r="K678" i="2"/>
  <c r="G678" i="2"/>
  <c r="F678" i="2"/>
  <c r="V677" i="2"/>
  <c r="U677" i="2"/>
  <c r="Q677" i="2"/>
  <c r="P677" i="2"/>
  <c r="L677" i="2"/>
  <c r="K677" i="2"/>
  <c r="G677" i="2"/>
  <c r="F677" i="2"/>
  <c r="V676" i="2"/>
  <c r="U676" i="2"/>
  <c r="Q676" i="2"/>
  <c r="P676" i="2"/>
  <c r="L676" i="2"/>
  <c r="K676" i="2"/>
  <c r="G676" i="2"/>
  <c r="F676" i="2"/>
  <c r="V675" i="2"/>
  <c r="U675" i="2"/>
  <c r="Q675" i="2"/>
  <c r="P675" i="2"/>
  <c r="L675" i="2"/>
  <c r="K675" i="2"/>
  <c r="G675" i="2"/>
  <c r="F675" i="2"/>
  <c r="V674" i="2"/>
  <c r="U674" i="2"/>
  <c r="Q674" i="2"/>
  <c r="P674" i="2"/>
  <c r="L674" i="2"/>
  <c r="K674" i="2"/>
  <c r="G674" i="2"/>
  <c r="F674" i="2"/>
  <c r="V673" i="2"/>
  <c r="U673" i="2"/>
  <c r="Q673" i="2"/>
  <c r="P673" i="2"/>
  <c r="L673" i="2"/>
  <c r="K673" i="2"/>
  <c r="G673" i="2"/>
  <c r="F673" i="2"/>
  <c r="V672" i="2"/>
  <c r="U672" i="2"/>
  <c r="Q672" i="2"/>
  <c r="P672" i="2"/>
  <c r="L672" i="2"/>
  <c r="K672" i="2"/>
  <c r="G672" i="2"/>
  <c r="F672" i="2"/>
  <c r="V671" i="2"/>
  <c r="U671" i="2"/>
  <c r="Q671" i="2"/>
  <c r="P671" i="2"/>
  <c r="L671" i="2"/>
  <c r="K671" i="2"/>
  <c r="G671" i="2"/>
  <c r="F671" i="2"/>
  <c r="V670" i="2"/>
  <c r="U670" i="2"/>
  <c r="Q670" i="2"/>
  <c r="P670" i="2"/>
  <c r="L670" i="2"/>
  <c r="K670" i="2"/>
  <c r="G670" i="2"/>
  <c r="F670" i="2"/>
  <c r="V669" i="2"/>
  <c r="U669" i="2"/>
  <c r="Q669" i="2"/>
  <c r="P669" i="2"/>
  <c r="L669" i="2"/>
  <c r="K669" i="2"/>
  <c r="G669" i="2"/>
  <c r="F669" i="2"/>
  <c r="V668" i="2"/>
  <c r="U668" i="2"/>
  <c r="Q668" i="2"/>
  <c r="P668" i="2"/>
  <c r="L668" i="2"/>
  <c r="K668" i="2"/>
  <c r="G668" i="2"/>
  <c r="F668" i="2"/>
  <c r="V667" i="2"/>
  <c r="U667" i="2"/>
  <c r="Q667" i="2"/>
  <c r="P667" i="2"/>
  <c r="L667" i="2"/>
  <c r="K667" i="2"/>
  <c r="G667" i="2"/>
  <c r="F667" i="2"/>
  <c r="V666" i="2"/>
  <c r="U666" i="2"/>
  <c r="Q666" i="2"/>
  <c r="P666" i="2"/>
  <c r="L666" i="2"/>
  <c r="K666" i="2"/>
  <c r="G666" i="2"/>
  <c r="F666" i="2"/>
  <c r="V665" i="2"/>
  <c r="U665" i="2"/>
  <c r="Q665" i="2"/>
  <c r="P665" i="2"/>
  <c r="L665" i="2"/>
  <c r="K665" i="2"/>
  <c r="G665" i="2"/>
  <c r="F665" i="2"/>
  <c r="V664" i="2"/>
  <c r="U664" i="2"/>
  <c r="Q664" i="2"/>
  <c r="P664" i="2"/>
  <c r="L664" i="2"/>
  <c r="K664" i="2"/>
  <c r="G664" i="2"/>
  <c r="F664" i="2"/>
  <c r="V663" i="2"/>
  <c r="U663" i="2"/>
  <c r="Q663" i="2"/>
  <c r="P663" i="2"/>
  <c r="L663" i="2"/>
  <c r="K663" i="2"/>
  <c r="G663" i="2"/>
  <c r="F663" i="2"/>
  <c r="V662" i="2"/>
  <c r="U662" i="2"/>
  <c r="Q662" i="2"/>
  <c r="P662" i="2"/>
  <c r="L662" i="2"/>
  <c r="K662" i="2"/>
  <c r="G662" i="2"/>
  <c r="F662" i="2"/>
  <c r="V661" i="2"/>
  <c r="U661" i="2"/>
  <c r="Q661" i="2"/>
  <c r="P661" i="2"/>
  <c r="L661" i="2"/>
  <c r="K661" i="2"/>
  <c r="G661" i="2"/>
  <c r="F661" i="2"/>
  <c r="V660" i="2"/>
  <c r="U660" i="2"/>
  <c r="Q660" i="2"/>
  <c r="P660" i="2"/>
  <c r="L660" i="2"/>
  <c r="K660" i="2"/>
  <c r="G660" i="2"/>
  <c r="F660" i="2"/>
  <c r="V659" i="2"/>
  <c r="U659" i="2"/>
  <c r="Q659" i="2"/>
  <c r="P659" i="2"/>
  <c r="L659" i="2"/>
  <c r="K659" i="2"/>
  <c r="G659" i="2"/>
  <c r="F659" i="2"/>
  <c r="V658" i="2"/>
  <c r="U658" i="2"/>
  <c r="Q658" i="2"/>
  <c r="P658" i="2"/>
  <c r="L658" i="2"/>
  <c r="K658" i="2"/>
  <c r="G658" i="2"/>
  <c r="F658" i="2"/>
  <c r="V657" i="2"/>
  <c r="U657" i="2"/>
  <c r="Q657" i="2"/>
  <c r="P657" i="2"/>
  <c r="L657" i="2"/>
  <c r="K657" i="2"/>
  <c r="G657" i="2"/>
  <c r="F657" i="2"/>
  <c r="V656" i="2"/>
  <c r="U656" i="2"/>
  <c r="Q656" i="2"/>
  <c r="P656" i="2"/>
  <c r="L656" i="2"/>
  <c r="K656" i="2"/>
  <c r="G656" i="2"/>
  <c r="F656" i="2"/>
  <c r="V655" i="2"/>
  <c r="U655" i="2"/>
  <c r="Q655" i="2"/>
  <c r="P655" i="2"/>
  <c r="L655" i="2"/>
  <c r="K655" i="2"/>
  <c r="G655" i="2"/>
  <c r="F655" i="2"/>
  <c r="V654" i="2"/>
  <c r="U654" i="2"/>
  <c r="Q654" i="2"/>
  <c r="P654" i="2"/>
  <c r="L654" i="2"/>
  <c r="K654" i="2"/>
  <c r="G654" i="2"/>
  <c r="F654" i="2"/>
  <c r="V653" i="2"/>
  <c r="U653" i="2"/>
  <c r="Q653" i="2"/>
  <c r="P653" i="2"/>
  <c r="L653" i="2"/>
  <c r="K653" i="2"/>
  <c r="G653" i="2"/>
  <c r="F653" i="2"/>
  <c r="V652" i="2"/>
  <c r="U652" i="2"/>
  <c r="Q652" i="2"/>
  <c r="P652" i="2"/>
  <c r="L652" i="2"/>
  <c r="K652" i="2"/>
  <c r="G652" i="2"/>
  <c r="F652" i="2"/>
  <c r="V651" i="2"/>
  <c r="U651" i="2"/>
  <c r="Q651" i="2"/>
  <c r="P651" i="2"/>
  <c r="L651" i="2"/>
  <c r="K651" i="2"/>
  <c r="G651" i="2"/>
  <c r="F651" i="2"/>
  <c r="V650" i="2"/>
  <c r="U650" i="2"/>
  <c r="Q650" i="2"/>
  <c r="P650" i="2"/>
  <c r="L650" i="2"/>
  <c r="K650" i="2"/>
  <c r="G650" i="2"/>
  <c r="F650" i="2"/>
  <c r="V649" i="2"/>
  <c r="U649" i="2"/>
  <c r="Q649" i="2"/>
  <c r="P649" i="2"/>
  <c r="L649" i="2"/>
  <c r="K649" i="2"/>
  <c r="G649" i="2"/>
  <c r="F649" i="2"/>
  <c r="V648" i="2"/>
  <c r="U648" i="2"/>
  <c r="Q648" i="2"/>
  <c r="P648" i="2"/>
  <c r="L648" i="2"/>
  <c r="K648" i="2"/>
  <c r="G648" i="2"/>
  <c r="F648" i="2"/>
  <c r="V647" i="2"/>
  <c r="U647" i="2"/>
  <c r="Q647" i="2"/>
  <c r="P647" i="2"/>
  <c r="L647" i="2"/>
  <c r="K647" i="2"/>
  <c r="G647" i="2"/>
  <c r="F647" i="2"/>
  <c r="V646" i="2"/>
  <c r="U646" i="2"/>
  <c r="Q646" i="2"/>
  <c r="P646" i="2"/>
  <c r="L646" i="2"/>
  <c r="K646" i="2"/>
  <c r="G646" i="2"/>
  <c r="F646" i="2"/>
  <c r="V645" i="2"/>
  <c r="U645" i="2"/>
  <c r="Q645" i="2"/>
  <c r="P645" i="2"/>
  <c r="L645" i="2"/>
  <c r="K645" i="2"/>
  <c r="G645" i="2"/>
  <c r="F645" i="2"/>
  <c r="V644" i="2"/>
  <c r="U644" i="2"/>
  <c r="Q644" i="2"/>
  <c r="P644" i="2"/>
  <c r="L644" i="2"/>
  <c r="K644" i="2"/>
  <c r="G644" i="2"/>
  <c r="F644" i="2"/>
  <c r="V643" i="2"/>
  <c r="U643" i="2"/>
  <c r="Q643" i="2"/>
  <c r="P643" i="2"/>
  <c r="L643" i="2"/>
  <c r="K643" i="2"/>
  <c r="G643" i="2"/>
  <c r="F643" i="2"/>
  <c r="V642" i="2"/>
  <c r="U642" i="2"/>
  <c r="Q642" i="2"/>
  <c r="P642" i="2"/>
  <c r="L642" i="2"/>
  <c r="K642" i="2"/>
  <c r="G642" i="2"/>
  <c r="F642" i="2"/>
  <c r="V641" i="2"/>
  <c r="U641" i="2"/>
  <c r="Q641" i="2"/>
  <c r="P641" i="2"/>
  <c r="L641" i="2"/>
  <c r="K641" i="2"/>
  <c r="G641" i="2"/>
  <c r="F641" i="2"/>
  <c r="V640" i="2"/>
  <c r="U640" i="2"/>
  <c r="Q640" i="2"/>
  <c r="P640" i="2"/>
  <c r="L640" i="2"/>
  <c r="K640" i="2"/>
  <c r="G640" i="2"/>
  <c r="F640" i="2"/>
  <c r="V639" i="2"/>
  <c r="U639" i="2"/>
  <c r="Q639" i="2"/>
  <c r="P639" i="2"/>
  <c r="L639" i="2"/>
  <c r="K639" i="2"/>
  <c r="G639" i="2"/>
  <c r="F639" i="2"/>
  <c r="V638" i="2"/>
  <c r="U638" i="2"/>
  <c r="Q638" i="2"/>
  <c r="P638" i="2"/>
  <c r="L638" i="2"/>
  <c r="K638" i="2"/>
  <c r="G638" i="2"/>
  <c r="F638" i="2"/>
  <c r="V637" i="2"/>
  <c r="U637" i="2"/>
  <c r="Q637" i="2"/>
  <c r="P637" i="2"/>
  <c r="L637" i="2"/>
  <c r="K637" i="2"/>
  <c r="G637" i="2"/>
  <c r="F637" i="2"/>
  <c r="V636" i="2"/>
  <c r="U636" i="2"/>
  <c r="Q636" i="2"/>
  <c r="P636" i="2"/>
  <c r="L636" i="2"/>
  <c r="K636" i="2"/>
  <c r="G636" i="2"/>
  <c r="F636" i="2"/>
  <c r="V635" i="2"/>
  <c r="U635" i="2"/>
  <c r="Q635" i="2"/>
  <c r="P635" i="2"/>
  <c r="L635" i="2"/>
  <c r="K635" i="2"/>
  <c r="G635" i="2"/>
  <c r="F635" i="2"/>
  <c r="V634" i="2"/>
  <c r="U634" i="2"/>
  <c r="Q634" i="2"/>
  <c r="P634" i="2"/>
  <c r="L634" i="2"/>
  <c r="K634" i="2"/>
  <c r="G634" i="2"/>
  <c r="F634" i="2"/>
  <c r="V633" i="2"/>
  <c r="U633" i="2"/>
  <c r="Q633" i="2"/>
  <c r="P633" i="2"/>
  <c r="L633" i="2"/>
  <c r="K633" i="2"/>
  <c r="G633" i="2"/>
  <c r="F633" i="2"/>
  <c r="V632" i="2"/>
  <c r="U632" i="2"/>
  <c r="Q632" i="2"/>
  <c r="P632" i="2"/>
  <c r="L632" i="2"/>
  <c r="K632" i="2"/>
  <c r="G632" i="2"/>
  <c r="F632" i="2"/>
  <c r="V631" i="2"/>
  <c r="U631" i="2"/>
  <c r="Q631" i="2"/>
  <c r="P631" i="2"/>
  <c r="L631" i="2"/>
  <c r="K631" i="2"/>
  <c r="G631" i="2"/>
  <c r="F631" i="2"/>
  <c r="V630" i="2"/>
  <c r="U630" i="2"/>
  <c r="Q630" i="2"/>
  <c r="P630" i="2"/>
  <c r="L630" i="2"/>
  <c r="K630" i="2"/>
  <c r="G630" i="2"/>
  <c r="F630" i="2"/>
  <c r="V629" i="2"/>
  <c r="U629" i="2"/>
  <c r="Q629" i="2"/>
  <c r="P629" i="2"/>
  <c r="L629" i="2"/>
  <c r="K629" i="2"/>
  <c r="G629" i="2"/>
  <c r="F629" i="2"/>
  <c r="V628" i="2"/>
  <c r="U628" i="2"/>
  <c r="Q628" i="2"/>
  <c r="P628" i="2"/>
  <c r="L628" i="2"/>
  <c r="K628" i="2"/>
  <c r="G628" i="2"/>
  <c r="F628" i="2"/>
  <c r="V627" i="2"/>
  <c r="U627" i="2"/>
  <c r="Q627" i="2"/>
  <c r="P627" i="2"/>
  <c r="L627" i="2"/>
  <c r="K627" i="2"/>
  <c r="G627" i="2"/>
  <c r="F627" i="2"/>
  <c r="V626" i="2"/>
  <c r="U626" i="2"/>
  <c r="Q626" i="2"/>
  <c r="P626" i="2"/>
  <c r="L626" i="2"/>
  <c r="K626" i="2"/>
  <c r="G626" i="2"/>
  <c r="F626" i="2"/>
  <c r="V625" i="2"/>
  <c r="U625" i="2"/>
  <c r="Q625" i="2"/>
  <c r="P625" i="2"/>
  <c r="L625" i="2"/>
  <c r="K625" i="2"/>
  <c r="G625" i="2"/>
  <c r="F625" i="2"/>
  <c r="V624" i="2"/>
  <c r="U624" i="2"/>
  <c r="Q624" i="2"/>
  <c r="P624" i="2"/>
  <c r="L624" i="2"/>
  <c r="K624" i="2"/>
  <c r="G624" i="2"/>
  <c r="F624" i="2"/>
  <c r="V623" i="2"/>
  <c r="U623" i="2"/>
  <c r="Q623" i="2"/>
  <c r="P623" i="2"/>
  <c r="L623" i="2"/>
  <c r="K623" i="2"/>
  <c r="G623" i="2"/>
  <c r="F623" i="2"/>
  <c r="V622" i="2"/>
  <c r="U622" i="2"/>
  <c r="Q622" i="2"/>
  <c r="P622" i="2"/>
  <c r="L622" i="2"/>
  <c r="K622" i="2"/>
  <c r="G622" i="2"/>
  <c r="F622" i="2"/>
  <c r="V621" i="2"/>
  <c r="U621" i="2"/>
  <c r="Q621" i="2"/>
  <c r="P621" i="2"/>
  <c r="L621" i="2"/>
  <c r="K621" i="2"/>
  <c r="G621" i="2"/>
  <c r="F621" i="2"/>
  <c r="V620" i="2"/>
  <c r="U620" i="2"/>
  <c r="Q620" i="2"/>
  <c r="P620" i="2"/>
  <c r="L620" i="2"/>
  <c r="K620" i="2"/>
  <c r="G620" i="2"/>
  <c r="F620" i="2"/>
  <c r="V619" i="2"/>
  <c r="U619" i="2"/>
  <c r="Q619" i="2"/>
  <c r="P619" i="2"/>
  <c r="L619" i="2"/>
  <c r="K619" i="2"/>
  <c r="G619" i="2"/>
  <c r="F619" i="2"/>
  <c r="V618" i="2"/>
  <c r="U618" i="2"/>
  <c r="Q618" i="2"/>
  <c r="P618" i="2"/>
  <c r="L618" i="2"/>
  <c r="K618" i="2"/>
  <c r="G618" i="2"/>
  <c r="F618" i="2"/>
  <c r="V617" i="2"/>
  <c r="U617" i="2"/>
  <c r="Q617" i="2"/>
  <c r="P617" i="2"/>
  <c r="L617" i="2"/>
  <c r="K617" i="2"/>
  <c r="G617" i="2"/>
  <c r="F617" i="2"/>
  <c r="V616" i="2"/>
  <c r="U616" i="2"/>
  <c r="Q616" i="2"/>
  <c r="P616" i="2"/>
  <c r="L616" i="2"/>
  <c r="K616" i="2"/>
  <c r="G616" i="2"/>
  <c r="F616" i="2"/>
  <c r="V615" i="2"/>
  <c r="U615" i="2"/>
  <c r="Q615" i="2"/>
  <c r="P615" i="2"/>
  <c r="L615" i="2"/>
  <c r="K615" i="2"/>
  <c r="G615" i="2"/>
  <c r="F615" i="2"/>
  <c r="V614" i="2"/>
  <c r="U614" i="2"/>
  <c r="Q614" i="2"/>
  <c r="P614" i="2"/>
  <c r="L614" i="2"/>
  <c r="K614" i="2"/>
  <c r="G614" i="2"/>
  <c r="F614" i="2"/>
  <c r="V613" i="2"/>
  <c r="U613" i="2"/>
  <c r="Q613" i="2"/>
  <c r="P613" i="2"/>
  <c r="L613" i="2"/>
  <c r="K613" i="2"/>
  <c r="G613" i="2"/>
  <c r="F613" i="2"/>
  <c r="V612" i="2"/>
  <c r="U612" i="2"/>
  <c r="Q612" i="2"/>
  <c r="P612" i="2"/>
  <c r="L612" i="2"/>
  <c r="K612" i="2"/>
  <c r="G612" i="2"/>
  <c r="F612" i="2"/>
  <c r="V611" i="2"/>
  <c r="U611" i="2"/>
  <c r="Q611" i="2"/>
  <c r="P611" i="2"/>
  <c r="L611" i="2"/>
  <c r="K611" i="2"/>
  <c r="G611" i="2"/>
  <c r="F611" i="2"/>
  <c r="V610" i="2"/>
  <c r="U610" i="2"/>
  <c r="Q610" i="2"/>
  <c r="P610" i="2"/>
  <c r="L610" i="2"/>
  <c r="K610" i="2"/>
  <c r="G610" i="2"/>
  <c r="F610" i="2"/>
  <c r="V609" i="2"/>
  <c r="U609" i="2"/>
  <c r="Q609" i="2"/>
  <c r="P609" i="2"/>
  <c r="L609" i="2"/>
  <c r="K609" i="2"/>
  <c r="G609" i="2"/>
  <c r="F609" i="2"/>
  <c r="V608" i="2"/>
  <c r="U608" i="2"/>
  <c r="Q608" i="2"/>
  <c r="P608" i="2"/>
  <c r="L608" i="2"/>
  <c r="K608" i="2"/>
  <c r="G608" i="2"/>
  <c r="F608" i="2"/>
  <c r="V607" i="2"/>
  <c r="U607" i="2"/>
  <c r="Q607" i="2"/>
  <c r="P607" i="2"/>
  <c r="L607" i="2"/>
  <c r="K607" i="2"/>
  <c r="G607" i="2"/>
  <c r="F607" i="2"/>
  <c r="V606" i="2"/>
  <c r="U606" i="2"/>
  <c r="Q606" i="2"/>
  <c r="P606" i="2"/>
  <c r="L606" i="2"/>
  <c r="K606" i="2"/>
  <c r="G606" i="2"/>
  <c r="F606" i="2"/>
  <c r="V605" i="2"/>
  <c r="U605" i="2"/>
  <c r="Q605" i="2"/>
  <c r="P605" i="2"/>
  <c r="L605" i="2"/>
  <c r="K605" i="2"/>
  <c r="G605" i="2"/>
  <c r="F605" i="2"/>
  <c r="V604" i="2"/>
  <c r="U604" i="2"/>
  <c r="Q604" i="2"/>
  <c r="P604" i="2"/>
  <c r="L604" i="2"/>
  <c r="K604" i="2"/>
  <c r="G604" i="2"/>
  <c r="F604" i="2"/>
  <c r="V603" i="2"/>
  <c r="U603" i="2"/>
  <c r="Q603" i="2"/>
  <c r="P603" i="2"/>
  <c r="L603" i="2"/>
  <c r="K603" i="2"/>
  <c r="G603" i="2"/>
  <c r="F603" i="2"/>
  <c r="V602" i="2"/>
  <c r="U602" i="2"/>
  <c r="Q602" i="2"/>
  <c r="P602" i="2"/>
  <c r="L602" i="2"/>
  <c r="K602" i="2"/>
  <c r="G602" i="2"/>
  <c r="F602" i="2"/>
  <c r="V601" i="2"/>
  <c r="U601" i="2"/>
  <c r="Q601" i="2"/>
  <c r="P601" i="2"/>
  <c r="L601" i="2"/>
  <c r="K601" i="2"/>
  <c r="G601" i="2"/>
  <c r="F601" i="2"/>
  <c r="V600" i="2"/>
  <c r="U600" i="2"/>
  <c r="Q600" i="2"/>
  <c r="P600" i="2"/>
  <c r="L600" i="2"/>
  <c r="K600" i="2"/>
  <c r="G600" i="2"/>
  <c r="F600" i="2"/>
  <c r="V599" i="2"/>
  <c r="U599" i="2"/>
  <c r="Q599" i="2"/>
  <c r="P599" i="2"/>
  <c r="L599" i="2"/>
  <c r="K599" i="2"/>
  <c r="G599" i="2"/>
  <c r="F599" i="2"/>
  <c r="V598" i="2"/>
  <c r="U598" i="2"/>
  <c r="Q598" i="2"/>
  <c r="P598" i="2"/>
  <c r="L598" i="2"/>
  <c r="K598" i="2"/>
  <c r="G598" i="2"/>
  <c r="F598" i="2"/>
  <c r="V597" i="2"/>
  <c r="U597" i="2"/>
  <c r="Q597" i="2"/>
  <c r="P597" i="2"/>
  <c r="L597" i="2"/>
  <c r="K597" i="2"/>
  <c r="G597" i="2"/>
  <c r="F597" i="2"/>
  <c r="V596" i="2"/>
  <c r="U596" i="2"/>
  <c r="Q596" i="2"/>
  <c r="P596" i="2"/>
  <c r="L596" i="2"/>
  <c r="K596" i="2"/>
  <c r="G596" i="2"/>
  <c r="F596" i="2"/>
  <c r="V595" i="2"/>
  <c r="U595" i="2"/>
  <c r="Q595" i="2"/>
  <c r="P595" i="2"/>
  <c r="L595" i="2"/>
  <c r="K595" i="2"/>
  <c r="G595" i="2"/>
  <c r="F595" i="2"/>
  <c r="V594" i="2"/>
  <c r="U594" i="2"/>
  <c r="Q594" i="2"/>
  <c r="P594" i="2"/>
  <c r="L594" i="2"/>
  <c r="K594" i="2"/>
  <c r="G594" i="2"/>
  <c r="F594" i="2"/>
  <c r="V593" i="2"/>
  <c r="U593" i="2"/>
  <c r="Q593" i="2"/>
  <c r="P593" i="2"/>
  <c r="L593" i="2"/>
  <c r="K593" i="2"/>
  <c r="G593" i="2"/>
  <c r="F593" i="2"/>
  <c r="V592" i="2"/>
  <c r="U592" i="2"/>
  <c r="Q592" i="2"/>
  <c r="P592" i="2"/>
  <c r="L592" i="2"/>
  <c r="K592" i="2"/>
  <c r="G592" i="2"/>
  <c r="F592" i="2"/>
  <c r="V591" i="2"/>
  <c r="U591" i="2"/>
  <c r="Q591" i="2"/>
  <c r="P591" i="2"/>
  <c r="L591" i="2"/>
  <c r="K591" i="2"/>
  <c r="G591" i="2"/>
  <c r="F591" i="2"/>
  <c r="V590" i="2"/>
  <c r="U590" i="2"/>
  <c r="Q590" i="2"/>
  <c r="P590" i="2"/>
  <c r="L590" i="2"/>
  <c r="K590" i="2"/>
  <c r="G590" i="2"/>
  <c r="F590" i="2"/>
  <c r="V589" i="2"/>
  <c r="U589" i="2"/>
  <c r="Q589" i="2"/>
  <c r="P589" i="2"/>
  <c r="L589" i="2"/>
  <c r="K589" i="2"/>
  <c r="G589" i="2"/>
  <c r="F589" i="2"/>
  <c r="V588" i="2"/>
  <c r="U588" i="2"/>
  <c r="Q588" i="2"/>
  <c r="P588" i="2"/>
  <c r="L588" i="2"/>
  <c r="K588" i="2"/>
  <c r="G588" i="2"/>
  <c r="F588" i="2"/>
  <c r="V587" i="2"/>
  <c r="U587" i="2"/>
  <c r="Q587" i="2"/>
  <c r="P587" i="2"/>
  <c r="L587" i="2"/>
  <c r="K587" i="2"/>
  <c r="G587" i="2"/>
  <c r="F587" i="2"/>
  <c r="V586" i="2"/>
  <c r="U586" i="2"/>
  <c r="Q586" i="2"/>
  <c r="P586" i="2"/>
  <c r="L586" i="2"/>
  <c r="K586" i="2"/>
  <c r="G586" i="2"/>
  <c r="F586" i="2"/>
  <c r="V585" i="2"/>
  <c r="U585" i="2"/>
  <c r="Q585" i="2"/>
  <c r="P585" i="2"/>
  <c r="L585" i="2"/>
  <c r="K585" i="2"/>
  <c r="G585" i="2"/>
  <c r="F585" i="2"/>
  <c r="V584" i="2"/>
  <c r="U584" i="2"/>
  <c r="Q584" i="2"/>
  <c r="P584" i="2"/>
  <c r="L584" i="2"/>
  <c r="K584" i="2"/>
  <c r="G584" i="2"/>
  <c r="F584" i="2"/>
  <c r="V583" i="2"/>
  <c r="U583" i="2"/>
  <c r="Q583" i="2"/>
  <c r="P583" i="2"/>
  <c r="L583" i="2"/>
  <c r="K583" i="2"/>
  <c r="G583" i="2"/>
  <c r="F583" i="2"/>
  <c r="V582" i="2"/>
  <c r="U582" i="2"/>
  <c r="Q582" i="2"/>
  <c r="P582" i="2"/>
  <c r="L582" i="2"/>
  <c r="K582" i="2"/>
  <c r="G582" i="2"/>
  <c r="F582" i="2"/>
  <c r="V581" i="2"/>
  <c r="U581" i="2"/>
  <c r="Q581" i="2"/>
  <c r="P581" i="2"/>
  <c r="L581" i="2"/>
  <c r="K581" i="2"/>
  <c r="G581" i="2"/>
  <c r="F581" i="2"/>
  <c r="V580" i="2"/>
  <c r="U580" i="2"/>
  <c r="Q580" i="2"/>
  <c r="P580" i="2"/>
  <c r="L580" i="2"/>
  <c r="K580" i="2"/>
  <c r="G580" i="2"/>
  <c r="F580" i="2"/>
  <c r="V579" i="2"/>
  <c r="U579" i="2"/>
  <c r="Q579" i="2"/>
  <c r="P579" i="2"/>
  <c r="L579" i="2"/>
  <c r="K579" i="2"/>
  <c r="G579" i="2"/>
  <c r="F579" i="2"/>
  <c r="V578" i="2"/>
  <c r="U578" i="2"/>
  <c r="Q578" i="2"/>
  <c r="P578" i="2"/>
  <c r="L578" i="2"/>
  <c r="K578" i="2"/>
  <c r="G578" i="2"/>
  <c r="F578" i="2"/>
  <c r="V577" i="2"/>
  <c r="U577" i="2"/>
  <c r="Q577" i="2"/>
  <c r="P577" i="2"/>
  <c r="L577" i="2"/>
  <c r="K577" i="2"/>
  <c r="G577" i="2"/>
  <c r="F577" i="2"/>
  <c r="V576" i="2"/>
  <c r="U576" i="2"/>
  <c r="Q576" i="2"/>
  <c r="P576" i="2"/>
  <c r="L576" i="2"/>
  <c r="K576" i="2"/>
  <c r="G576" i="2"/>
  <c r="F576" i="2"/>
  <c r="V575" i="2"/>
  <c r="U575" i="2"/>
  <c r="Q575" i="2"/>
  <c r="P575" i="2"/>
  <c r="L575" i="2"/>
  <c r="K575" i="2"/>
  <c r="G575" i="2"/>
  <c r="F575" i="2"/>
  <c r="V574" i="2"/>
  <c r="U574" i="2"/>
  <c r="Q574" i="2"/>
  <c r="P574" i="2"/>
  <c r="L574" i="2"/>
  <c r="K574" i="2"/>
  <c r="G574" i="2"/>
  <c r="F574" i="2"/>
  <c r="V573" i="2"/>
  <c r="U573" i="2"/>
  <c r="Q573" i="2"/>
  <c r="P573" i="2"/>
  <c r="L573" i="2"/>
  <c r="K573" i="2"/>
  <c r="G573" i="2"/>
  <c r="F573" i="2"/>
  <c r="V572" i="2"/>
  <c r="U572" i="2"/>
  <c r="Q572" i="2"/>
  <c r="P572" i="2"/>
  <c r="L572" i="2"/>
  <c r="K572" i="2"/>
  <c r="G572" i="2"/>
  <c r="F572" i="2"/>
  <c r="V571" i="2"/>
  <c r="U571" i="2"/>
  <c r="Q571" i="2"/>
  <c r="P571" i="2"/>
  <c r="L571" i="2"/>
  <c r="K571" i="2"/>
  <c r="G571" i="2"/>
  <c r="F571" i="2"/>
  <c r="V570" i="2"/>
  <c r="U570" i="2"/>
  <c r="Q570" i="2"/>
  <c r="P570" i="2"/>
  <c r="L570" i="2"/>
  <c r="K570" i="2"/>
  <c r="G570" i="2"/>
  <c r="F570" i="2"/>
  <c r="V569" i="2"/>
  <c r="U569" i="2"/>
  <c r="Q569" i="2"/>
  <c r="P569" i="2"/>
  <c r="L569" i="2"/>
  <c r="K569" i="2"/>
  <c r="G569" i="2"/>
  <c r="F569" i="2"/>
  <c r="V568" i="2"/>
  <c r="U568" i="2"/>
  <c r="Q568" i="2"/>
  <c r="P568" i="2"/>
  <c r="L568" i="2"/>
  <c r="K568" i="2"/>
  <c r="G568" i="2"/>
  <c r="F568" i="2"/>
  <c r="V567" i="2"/>
  <c r="U567" i="2"/>
  <c r="Q567" i="2"/>
  <c r="P567" i="2"/>
  <c r="L567" i="2"/>
  <c r="K567" i="2"/>
  <c r="G567" i="2"/>
  <c r="F567" i="2"/>
  <c r="V566" i="2"/>
  <c r="U566" i="2"/>
  <c r="Q566" i="2"/>
  <c r="P566" i="2"/>
  <c r="L566" i="2"/>
  <c r="K566" i="2"/>
  <c r="G566" i="2"/>
  <c r="F566" i="2"/>
  <c r="V565" i="2"/>
  <c r="U565" i="2"/>
  <c r="Q565" i="2"/>
  <c r="P565" i="2"/>
  <c r="L565" i="2"/>
  <c r="K565" i="2"/>
  <c r="G565" i="2"/>
  <c r="F565" i="2"/>
  <c r="V564" i="2"/>
  <c r="U564" i="2"/>
  <c r="Q564" i="2"/>
  <c r="P564" i="2"/>
  <c r="L564" i="2"/>
  <c r="K564" i="2"/>
  <c r="G564" i="2"/>
  <c r="F564" i="2"/>
  <c r="V563" i="2"/>
  <c r="U563" i="2"/>
  <c r="Q563" i="2"/>
  <c r="P563" i="2"/>
  <c r="L563" i="2"/>
  <c r="K563" i="2"/>
  <c r="G563" i="2"/>
  <c r="F563" i="2"/>
  <c r="V562" i="2"/>
  <c r="U562" i="2"/>
  <c r="Q562" i="2"/>
  <c r="P562" i="2"/>
  <c r="L562" i="2"/>
  <c r="K562" i="2"/>
  <c r="G562" i="2"/>
  <c r="F562" i="2"/>
  <c r="V561" i="2"/>
  <c r="U561" i="2"/>
  <c r="Q561" i="2"/>
  <c r="P561" i="2"/>
  <c r="L561" i="2"/>
  <c r="K561" i="2"/>
  <c r="G561" i="2"/>
  <c r="F561" i="2"/>
  <c r="V560" i="2"/>
  <c r="U560" i="2"/>
  <c r="Q560" i="2"/>
  <c r="P560" i="2"/>
  <c r="L560" i="2"/>
  <c r="K560" i="2"/>
  <c r="G560" i="2"/>
  <c r="F560" i="2"/>
  <c r="V559" i="2"/>
  <c r="U559" i="2"/>
  <c r="Q559" i="2"/>
  <c r="P559" i="2"/>
  <c r="L559" i="2"/>
  <c r="K559" i="2"/>
  <c r="G559" i="2"/>
  <c r="F559" i="2"/>
  <c r="V558" i="2"/>
  <c r="U558" i="2"/>
  <c r="Q558" i="2"/>
  <c r="P558" i="2"/>
  <c r="L558" i="2"/>
  <c r="K558" i="2"/>
  <c r="G558" i="2"/>
  <c r="F558" i="2"/>
  <c r="V557" i="2"/>
  <c r="U557" i="2"/>
  <c r="Q557" i="2"/>
  <c r="P557" i="2"/>
  <c r="L557" i="2"/>
  <c r="K557" i="2"/>
  <c r="G557" i="2"/>
  <c r="F557" i="2"/>
  <c r="V556" i="2"/>
  <c r="U556" i="2"/>
  <c r="Q556" i="2"/>
  <c r="P556" i="2"/>
  <c r="L556" i="2"/>
  <c r="K556" i="2"/>
  <c r="G556" i="2"/>
  <c r="F556" i="2"/>
  <c r="V555" i="2"/>
  <c r="U555" i="2"/>
  <c r="Q555" i="2"/>
  <c r="P555" i="2"/>
  <c r="L555" i="2"/>
  <c r="K555" i="2"/>
  <c r="G555" i="2"/>
  <c r="F555" i="2"/>
  <c r="V554" i="2"/>
  <c r="U554" i="2"/>
  <c r="Q554" i="2"/>
  <c r="P554" i="2"/>
  <c r="L554" i="2"/>
  <c r="K554" i="2"/>
  <c r="G554" i="2"/>
  <c r="F554" i="2"/>
  <c r="V553" i="2"/>
  <c r="U553" i="2"/>
  <c r="Q553" i="2"/>
  <c r="P553" i="2"/>
  <c r="L553" i="2"/>
  <c r="K553" i="2"/>
  <c r="G553" i="2"/>
  <c r="F553" i="2"/>
  <c r="V552" i="2"/>
  <c r="U552" i="2"/>
  <c r="Q552" i="2"/>
  <c r="P552" i="2"/>
  <c r="L552" i="2"/>
  <c r="K552" i="2"/>
  <c r="G552" i="2"/>
  <c r="F552" i="2"/>
  <c r="V551" i="2"/>
  <c r="U551" i="2"/>
  <c r="Q551" i="2"/>
  <c r="P551" i="2"/>
  <c r="L551" i="2"/>
  <c r="K551" i="2"/>
  <c r="G551" i="2"/>
  <c r="F551" i="2"/>
  <c r="V550" i="2"/>
  <c r="U550" i="2"/>
  <c r="Q550" i="2"/>
  <c r="P550" i="2"/>
  <c r="L550" i="2"/>
  <c r="K550" i="2"/>
  <c r="G550" i="2"/>
  <c r="F550" i="2"/>
  <c r="V549" i="2"/>
  <c r="U549" i="2"/>
  <c r="Q549" i="2"/>
  <c r="P549" i="2"/>
  <c r="L549" i="2"/>
  <c r="K549" i="2"/>
  <c r="G549" i="2"/>
  <c r="F549" i="2"/>
  <c r="V548" i="2"/>
  <c r="U548" i="2"/>
  <c r="Q548" i="2"/>
  <c r="P548" i="2"/>
  <c r="L548" i="2"/>
  <c r="K548" i="2"/>
  <c r="G548" i="2"/>
  <c r="F548" i="2"/>
  <c r="V547" i="2"/>
  <c r="U547" i="2"/>
  <c r="Q547" i="2"/>
  <c r="P547" i="2"/>
  <c r="L547" i="2"/>
  <c r="K547" i="2"/>
  <c r="G547" i="2"/>
  <c r="F547" i="2"/>
  <c r="V546" i="2"/>
  <c r="U546" i="2"/>
  <c r="Q546" i="2"/>
  <c r="P546" i="2"/>
  <c r="L546" i="2"/>
  <c r="K546" i="2"/>
  <c r="G546" i="2"/>
  <c r="F546" i="2"/>
  <c r="V545" i="2"/>
  <c r="U545" i="2"/>
  <c r="Q545" i="2"/>
  <c r="P545" i="2"/>
  <c r="L545" i="2"/>
  <c r="K545" i="2"/>
  <c r="G545" i="2"/>
  <c r="F545" i="2"/>
  <c r="V544" i="2"/>
  <c r="U544" i="2"/>
  <c r="Q544" i="2"/>
  <c r="P544" i="2"/>
  <c r="L544" i="2"/>
  <c r="K544" i="2"/>
  <c r="G544" i="2"/>
  <c r="F544" i="2"/>
  <c r="V543" i="2"/>
  <c r="U543" i="2"/>
  <c r="Q543" i="2"/>
  <c r="P543" i="2"/>
  <c r="L543" i="2"/>
  <c r="K543" i="2"/>
  <c r="G543" i="2"/>
  <c r="F543" i="2"/>
  <c r="V542" i="2"/>
  <c r="U542" i="2"/>
  <c r="Q542" i="2"/>
  <c r="P542" i="2"/>
  <c r="L542" i="2"/>
  <c r="K542" i="2"/>
  <c r="G542" i="2"/>
  <c r="F542" i="2"/>
  <c r="V541" i="2"/>
  <c r="U541" i="2"/>
  <c r="Q541" i="2"/>
  <c r="P541" i="2"/>
  <c r="L541" i="2"/>
  <c r="K541" i="2"/>
  <c r="G541" i="2"/>
  <c r="F541" i="2"/>
  <c r="V540" i="2"/>
  <c r="U540" i="2"/>
  <c r="Q540" i="2"/>
  <c r="P540" i="2"/>
  <c r="L540" i="2"/>
  <c r="K540" i="2"/>
  <c r="G540" i="2"/>
  <c r="F540" i="2"/>
  <c r="V539" i="2"/>
  <c r="U539" i="2"/>
  <c r="Q539" i="2"/>
  <c r="P539" i="2"/>
  <c r="L539" i="2"/>
  <c r="K539" i="2"/>
  <c r="G539" i="2"/>
  <c r="F539" i="2"/>
  <c r="V538" i="2"/>
  <c r="U538" i="2"/>
  <c r="Q538" i="2"/>
  <c r="P538" i="2"/>
  <c r="L538" i="2"/>
  <c r="K538" i="2"/>
  <c r="G538" i="2"/>
  <c r="F538" i="2"/>
  <c r="V537" i="2"/>
  <c r="U537" i="2"/>
  <c r="Q537" i="2"/>
  <c r="P537" i="2"/>
  <c r="L537" i="2"/>
  <c r="K537" i="2"/>
  <c r="G537" i="2"/>
  <c r="F537" i="2"/>
  <c r="V536" i="2"/>
  <c r="U536" i="2"/>
  <c r="Q536" i="2"/>
  <c r="P536" i="2"/>
  <c r="L536" i="2"/>
  <c r="K536" i="2"/>
  <c r="G536" i="2"/>
  <c r="F536" i="2"/>
  <c r="V535" i="2"/>
  <c r="U535" i="2"/>
  <c r="Q535" i="2"/>
  <c r="P535" i="2"/>
  <c r="L535" i="2"/>
  <c r="K535" i="2"/>
  <c r="G535" i="2"/>
  <c r="F535" i="2"/>
  <c r="V534" i="2"/>
  <c r="U534" i="2"/>
  <c r="Q534" i="2"/>
  <c r="P534" i="2"/>
  <c r="L534" i="2"/>
  <c r="K534" i="2"/>
  <c r="G534" i="2"/>
  <c r="F534" i="2"/>
  <c r="V533" i="2"/>
  <c r="U533" i="2"/>
  <c r="Q533" i="2"/>
  <c r="P533" i="2"/>
  <c r="L533" i="2"/>
  <c r="K533" i="2"/>
  <c r="G533" i="2"/>
  <c r="F533" i="2"/>
  <c r="V532" i="2"/>
  <c r="U532" i="2"/>
  <c r="Q532" i="2"/>
  <c r="P532" i="2"/>
  <c r="L532" i="2"/>
  <c r="K532" i="2"/>
  <c r="G532" i="2"/>
  <c r="F532" i="2"/>
  <c r="V531" i="2"/>
  <c r="U531" i="2"/>
  <c r="Q531" i="2"/>
  <c r="P531" i="2"/>
  <c r="L531" i="2"/>
  <c r="K531" i="2"/>
  <c r="G531" i="2"/>
  <c r="F531" i="2"/>
  <c r="V530" i="2"/>
  <c r="U530" i="2"/>
  <c r="Q530" i="2"/>
  <c r="P530" i="2"/>
  <c r="L530" i="2"/>
  <c r="K530" i="2"/>
  <c r="G530" i="2"/>
  <c r="F530" i="2"/>
  <c r="V529" i="2"/>
  <c r="U529" i="2"/>
  <c r="Q529" i="2"/>
  <c r="P529" i="2"/>
  <c r="L529" i="2"/>
  <c r="K529" i="2"/>
  <c r="G529" i="2"/>
  <c r="F529" i="2"/>
  <c r="V528" i="2"/>
  <c r="U528" i="2"/>
  <c r="Q528" i="2"/>
  <c r="P528" i="2"/>
  <c r="L528" i="2"/>
  <c r="K528" i="2"/>
  <c r="G528" i="2"/>
  <c r="F528" i="2"/>
  <c r="V527" i="2"/>
  <c r="U527" i="2"/>
  <c r="Q527" i="2"/>
  <c r="P527" i="2"/>
  <c r="L527" i="2"/>
  <c r="K527" i="2"/>
  <c r="G527" i="2"/>
  <c r="F527" i="2"/>
  <c r="V526" i="2"/>
  <c r="U526" i="2"/>
  <c r="Q526" i="2"/>
  <c r="P526" i="2"/>
  <c r="L526" i="2"/>
  <c r="K526" i="2"/>
  <c r="G526" i="2"/>
  <c r="F526" i="2"/>
  <c r="V525" i="2"/>
  <c r="U525" i="2"/>
  <c r="Q525" i="2"/>
  <c r="P525" i="2"/>
  <c r="L525" i="2"/>
  <c r="K525" i="2"/>
  <c r="G525" i="2"/>
  <c r="F525" i="2"/>
  <c r="V524" i="2"/>
  <c r="U524" i="2"/>
  <c r="Q524" i="2"/>
  <c r="P524" i="2"/>
  <c r="L524" i="2"/>
  <c r="K524" i="2"/>
  <c r="G524" i="2"/>
  <c r="F524" i="2"/>
  <c r="V523" i="2"/>
  <c r="U523" i="2"/>
  <c r="Q523" i="2"/>
  <c r="P523" i="2"/>
  <c r="L523" i="2"/>
  <c r="K523" i="2"/>
  <c r="G523" i="2"/>
  <c r="F523" i="2"/>
  <c r="V522" i="2"/>
  <c r="U522" i="2"/>
  <c r="Q522" i="2"/>
  <c r="P522" i="2"/>
  <c r="L522" i="2"/>
  <c r="K522" i="2"/>
  <c r="G522" i="2"/>
  <c r="F522" i="2"/>
  <c r="V521" i="2"/>
  <c r="U521" i="2"/>
  <c r="Q521" i="2"/>
  <c r="P521" i="2"/>
  <c r="L521" i="2"/>
  <c r="K521" i="2"/>
  <c r="G521" i="2"/>
  <c r="F521" i="2"/>
  <c r="V520" i="2"/>
  <c r="U520" i="2"/>
  <c r="Q520" i="2"/>
  <c r="P520" i="2"/>
  <c r="L520" i="2"/>
  <c r="K520" i="2"/>
  <c r="G520" i="2"/>
  <c r="F520" i="2"/>
  <c r="V519" i="2"/>
  <c r="U519" i="2"/>
  <c r="Q519" i="2"/>
  <c r="P519" i="2"/>
  <c r="L519" i="2"/>
  <c r="K519" i="2"/>
  <c r="G519" i="2"/>
  <c r="F519" i="2"/>
  <c r="V518" i="2"/>
  <c r="U518" i="2"/>
  <c r="Q518" i="2"/>
  <c r="P518" i="2"/>
  <c r="L518" i="2"/>
  <c r="K518" i="2"/>
  <c r="G518" i="2"/>
  <c r="F518" i="2"/>
  <c r="V517" i="2"/>
  <c r="U517" i="2"/>
  <c r="Q517" i="2"/>
  <c r="P517" i="2"/>
  <c r="L517" i="2"/>
  <c r="K517" i="2"/>
  <c r="G517" i="2"/>
  <c r="F517" i="2"/>
  <c r="V516" i="2"/>
  <c r="U516" i="2"/>
  <c r="Q516" i="2"/>
  <c r="P516" i="2"/>
  <c r="L516" i="2"/>
  <c r="K516" i="2"/>
  <c r="G516" i="2"/>
  <c r="F516" i="2"/>
  <c r="V515" i="2"/>
  <c r="U515" i="2"/>
  <c r="Q515" i="2"/>
  <c r="P515" i="2"/>
  <c r="L515" i="2"/>
  <c r="K515" i="2"/>
  <c r="G515" i="2"/>
  <c r="F515" i="2"/>
  <c r="V514" i="2"/>
  <c r="U514" i="2"/>
  <c r="Q514" i="2"/>
  <c r="P514" i="2"/>
  <c r="L514" i="2"/>
  <c r="K514" i="2"/>
  <c r="G514" i="2"/>
  <c r="F514" i="2"/>
  <c r="V513" i="2"/>
  <c r="U513" i="2"/>
  <c r="Q513" i="2"/>
  <c r="P513" i="2"/>
  <c r="L513" i="2"/>
  <c r="K513" i="2"/>
  <c r="G513" i="2"/>
  <c r="F513" i="2"/>
  <c r="V512" i="2"/>
  <c r="U512" i="2"/>
  <c r="Q512" i="2"/>
  <c r="P512" i="2"/>
  <c r="L512" i="2"/>
  <c r="K512" i="2"/>
  <c r="G512" i="2"/>
  <c r="F512" i="2"/>
  <c r="V511" i="2"/>
  <c r="U511" i="2"/>
  <c r="Q511" i="2"/>
  <c r="P511" i="2"/>
  <c r="L511" i="2"/>
  <c r="K511" i="2"/>
  <c r="G511" i="2"/>
  <c r="F511" i="2"/>
  <c r="V510" i="2"/>
  <c r="U510" i="2"/>
  <c r="Q510" i="2"/>
  <c r="P510" i="2"/>
  <c r="L510" i="2"/>
  <c r="K510" i="2"/>
  <c r="G510" i="2"/>
  <c r="F510" i="2"/>
  <c r="V509" i="2"/>
  <c r="U509" i="2"/>
  <c r="Q509" i="2"/>
  <c r="P509" i="2"/>
  <c r="L509" i="2"/>
  <c r="K509" i="2"/>
  <c r="G509" i="2"/>
  <c r="F509" i="2"/>
  <c r="V508" i="2"/>
  <c r="U508" i="2"/>
  <c r="Q508" i="2"/>
  <c r="P508" i="2"/>
  <c r="L508" i="2"/>
  <c r="K508" i="2"/>
  <c r="G508" i="2"/>
  <c r="F508" i="2"/>
  <c r="V507" i="2"/>
  <c r="U507" i="2"/>
  <c r="Q507" i="2"/>
  <c r="P507" i="2"/>
  <c r="L507" i="2"/>
  <c r="K507" i="2"/>
  <c r="G507" i="2"/>
  <c r="F507" i="2"/>
  <c r="V506" i="2"/>
  <c r="U506" i="2"/>
  <c r="Q506" i="2"/>
  <c r="P506" i="2"/>
  <c r="L506" i="2"/>
  <c r="K506" i="2"/>
  <c r="G506" i="2"/>
  <c r="F506" i="2"/>
  <c r="V505" i="2"/>
  <c r="U505" i="2"/>
  <c r="Q505" i="2"/>
  <c r="P505" i="2"/>
  <c r="L505" i="2"/>
  <c r="K505" i="2"/>
  <c r="G505" i="2"/>
  <c r="F505" i="2"/>
  <c r="V504" i="2"/>
  <c r="U504" i="2"/>
  <c r="Q504" i="2"/>
  <c r="P504" i="2"/>
  <c r="L504" i="2"/>
  <c r="K504" i="2"/>
  <c r="G504" i="2"/>
  <c r="F504" i="2"/>
  <c r="V503" i="2"/>
  <c r="U503" i="2"/>
  <c r="Q503" i="2"/>
  <c r="P503" i="2"/>
  <c r="L503" i="2"/>
  <c r="K503" i="2"/>
  <c r="G503" i="2"/>
  <c r="F503" i="2"/>
  <c r="V502" i="2"/>
  <c r="U502" i="2"/>
  <c r="Q502" i="2"/>
  <c r="P502" i="2"/>
  <c r="L502" i="2"/>
  <c r="K502" i="2"/>
  <c r="G502" i="2"/>
  <c r="F502" i="2"/>
  <c r="V501" i="2"/>
  <c r="U501" i="2"/>
  <c r="Q501" i="2"/>
  <c r="P501" i="2"/>
  <c r="L501" i="2"/>
  <c r="K501" i="2"/>
  <c r="G501" i="2"/>
  <c r="F501" i="2"/>
  <c r="V500" i="2"/>
  <c r="U500" i="2"/>
  <c r="Q500" i="2"/>
  <c r="P500" i="2"/>
  <c r="L500" i="2"/>
  <c r="K500" i="2"/>
  <c r="G500" i="2"/>
  <c r="F500" i="2"/>
  <c r="V499" i="2"/>
  <c r="U499" i="2"/>
  <c r="Q499" i="2"/>
  <c r="P499" i="2"/>
  <c r="L499" i="2"/>
  <c r="K499" i="2"/>
  <c r="G499" i="2"/>
  <c r="F499" i="2"/>
  <c r="V498" i="2"/>
  <c r="U498" i="2"/>
  <c r="Q498" i="2"/>
  <c r="P498" i="2"/>
  <c r="L498" i="2"/>
  <c r="K498" i="2"/>
  <c r="G498" i="2"/>
  <c r="F498" i="2"/>
  <c r="V497" i="2"/>
  <c r="U497" i="2"/>
  <c r="Q497" i="2"/>
  <c r="P497" i="2"/>
  <c r="L497" i="2"/>
  <c r="K497" i="2"/>
  <c r="G497" i="2"/>
  <c r="F497" i="2"/>
  <c r="V496" i="2"/>
  <c r="U496" i="2"/>
  <c r="Q496" i="2"/>
  <c r="P496" i="2"/>
  <c r="L496" i="2"/>
  <c r="K496" i="2"/>
  <c r="G496" i="2"/>
  <c r="F496" i="2"/>
  <c r="V495" i="2"/>
  <c r="U495" i="2"/>
  <c r="Q495" i="2"/>
  <c r="P495" i="2"/>
  <c r="L495" i="2"/>
  <c r="K495" i="2"/>
  <c r="G495" i="2"/>
  <c r="F495" i="2"/>
  <c r="V494" i="2"/>
  <c r="U494" i="2"/>
  <c r="Q494" i="2"/>
  <c r="P494" i="2"/>
  <c r="L494" i="2"/>
  <c r="K494" i="2"/>
  <c r="G494" i="2"/>
  <c r="F494" i="2"/>
  <c r="V493" i="2"/>
  <c r="U493" i="2"/>
  <c r="Q493" i="2"/>
  <c r="P493" i="2"/>
  <c r="L493" i="2"/>
  <c r="K493" i="2"/>
  <c r="G493" i="2"/>
  <c r="F493" i="2"/>
  <c r="V492" i="2"/>
  <c r="U492" i="2"/>
  <c r="Q492" i="2"/>
  <c r="P492" i="2"/>
  <c r="L492" i="2"/>
  <c r="K492" i="2"/>
  <c r="G492" i="2"/>
  <c r="F492" i="2"/>
  <c r="V491" i="2"/>
  <c r="U491" i="2"/>
  <c r="Q491" i="2"/>
  <c r="P491" i="2"/>
  <c r="L491" i="2"/>
  <c r="K491" i="2"/>
  <c r="G491" i="2"/>
  <c r="F491" i="2"/>
  <c r="V490" i="2"/>
  <c r="U490" i="2"/>
  <c r="Q490" i="2"/>
  <c r="P490" i="2"/>
  <c r="L490" i="2"/>
  <c r="K490" i="2"/>
  <c r="G490" i="2"/>
  <c r="F490" i="2"/>
  <c r="V489" i="2"/>
  <c r="U489" i="2"/>
  <c r="Q489" i="2"/>
  <c r="P489" i="2"/>
  <c r="L489" i="2"/>
  <c r="K489" i="2"/>
  <c r="G489" i="2"/>
  <c r="F489" i="2"/>
  <c r="V488" i="2"/>
  <c r="U488" i="2"/>
  <c r="Q488" i="2"/>
  <c r="P488" i="2"/>
  <c r="L488" i="2"/>
  <c r="K488" i="2"/>
  <c r="G488" i="2"/>
  <c r="F488" i="2"/>
  <c r="V487" i="2"/>
  <c r="U487" i="2"/>
  <c r="Q487" i="2"/>
  <c r="P487" i="2"/>
  <c r="L487" i="2"/>
  <c r="K487" i="2"/>
  <c r="G487" i="2"/>
  <c r="F487" i="2"/>
  <c r="V486" i="2"/>
  <c r="U486" i="2"/>
  <c r="Q486" i="2"/>
  <c r="P486" i="2"/>
  <c r="L486" i="2"/>
  <c r="K486" i="2"/>
  <c r="G486" i="2"/>
  <c r="F486" i="2"/>
  <c r="V485" i="2"/>
  <c r="U485" i="2"/>
  <c r="Q485" i="2"/>
  <c r="P485" i="2"/>
  <c r="L485" i="2"/>
  <c r="K485" i="2"/>
  <c r="G485" i="2"/>
  <c r="F485" i="2"/>
  <c r="V484" i="2"/>
  <c r="U484" i="2"/>
  <c r="Q484" i="2"/>
  <c r="P484" i="2"/>
  <c r="L484" i="2"/>
  <c r="K484" i="2"/>
  <c r="G484" i="2"/>
  <c r="F484" i="2"/>
  <c r="V483" i="2"/>
  <c r="U483" i="2"/>
  <c r="Q483" i="2"/>
  <c r="P483" i="2"/>
  <c r="L483" i="2"/>
  <c r="K483" i="2"/>
  <c r="G483" i="2"/>
  <c r="F483" i="2"/>
  <c r="V482" i="2"/>
  <c r="U482" i="2"/>
  <c r="Q482" i="2"/>
  <c r="P482" i="2"/>
  <c r="L482" i="2"/>
  <c r="K482" i="2"/>
  <c r="G482" i="2"/>
  <c r="F482" i="2"/>
  <c r="V481" i="2"/>
  <c r="U481" i="2"/>
  <c r="Q481" i="2"/>
  <c r="P481" i="2"/>
  <c r="L481" i="2"/>
  <c r="K481" i="2"/>
  <c r="G481" i="2"/>
  <c r="F481" i="2"/>
  <c r="V480" i="2"/>
  <c r="U480" i="2"/>
  <c r="Q480" i="2"/>
  <c r="P480" i="2"/>
  <c r="L480" i="2"/>
  <c r="K480" i="2"/>
  <c r="G480" i="2"/>
  <c r="F480" i="2"/>
  <c r="V479" i="2"/>
  <c r="U479" i="2"/>
  <c r="Q479" i="2"/>
  <c r="P479" i="2"/>
  <c r="L479" i="2"/>
  <c r="K479" i="2"/>
  <c r="G479" i="2"/>
  <c r="F479" i="2"/>
  <c r="V478" i="2"/>
  <c r="U478" i="2"/>
  <c r="Q478" i="2"/>
  <c r="P478" i="2"/>
  <c r="L478" i="2"/>
  <c r="K478" i="2"/>
  <c r="G478" i="2"/>
  <c r="F478" i="2"/>
  <c r="V477" i="2"/>
  <c r="U477" i="2"/>
  <c r="Q477" i="2"/>
  <c r="P477" i="2"/>
  <c r="L477" i="2"/>
  <c r="K477" i="2"/>
  <c r="G477" i="2"/>
  <c r="F477" i="2"/>
  <c r="V476" i="2"/>
  <c r="U476" i="2"/>
  <c r="Q476" i="2"/>
  <c r="P476" i="2"/>
  <c r="L476" i="2"/>
  <c r="K476" i="2"/>
  <c r="G476" i="2"/>
  <c r="F476" i="2"/>
  <c r="V475" i="2"/>
  <c r="U475" i="2"/>
  <c r="Q475" i="2"/>
  <c r="P475" i="2"/>
  <c r="L475" i="2"/>
  <c r="K475" i="2"/>
  <c r="G475" i="2"/>
  <c r="F475" i="2"/>
  <c r="V474" i="2"/>
  <c r="U474" i="2"/>
  <c r="Q474" i="2"/>
  <c r="P474" i="2"/>
  <c r="L474" i="2"/>
  <c r="K474" i="2"/>
  <c r="G474" i="2"/>
  <c r="F474" i="2"/>
  <c r="V473" i="2"/>
  <c r="U473" i="2"/>
  <c r="Q473" i="2"/>
  <c r="P473" i="2"/>
  <c r="L473" i="2"/>
  <c r="K473" i="2"/>
  <c r="G473" i="2"/>
  <c r="F473" i="2"/>
  <c r="V472" i="2"/>
  <c r="U472" i="2"/>
  <c r="Q472" i="2"/>
  <c r="P472" i="2"/>
  <c r="L472" i="2"/>
  <c r="K472" i="2"/>
  <c r="G472" i="2"/>
  <c r="F472" i="2"/>
  <c r="V471" i="2"/>
  <c r="U471" i="2"/>
  <c r="Q471" i="2"/>
  <c r="P471" i="2"/>
  <c r="L471" i="2"/>
  <c r="K471" i="2"/>
  <c r="G471" i="2"/>
  <c r="F471" i="2"/>
  <c r="V470" i="2"/>
  <c r="U470" i="2"/>
  <c r="Q470" i="2"/>
  <c r="P470" i="2"/>
  <c r="L470" i="2"/>
  <c r="K470" i="2"/>
  <c r="G470" i="2"/>
  <c r="F470" i="2"/>
  <c r="V469" i="2"/>
  <c r="U469" i="2"/>
  <c r="Q469" i="2"/>
  <c r="P469" i="2"/>
  <c r="L469" i="2"/>
  <c r="K469" i="2"/>
  <c r="G469" i="2"/>
  <c r="F469" i="2"/>
  <c r="V468" i="2"/>
  <c r="U468" i="2"/>
  <c r="Q468" i="2"/>
  <c r="P468" i="2"/>
  <c r="L468" i="2"/>
  <c r="K468" i="2"/>
  <c r="G468" i="2"/>
  <c r="F468" i="2"/>
  <c r="V467" i="2"/>
  <c r="U467" i="2"/>
  <c r="Q467" i="2"/>
  <c r="P467" i="2"/>
  <c r="L467" i="2"/>
  <c r="K467" i="2"/>
  <c r="G467" i="2"/>
  <c r="F467" i="2"/>
  <c r="V466" i="2"/>
  <c r="U466" i="2"/>
  <c r="Q466" i="2"/>
  <c r="P466" i="2"/>
  <c r="L466" i="2"/>
  <c r="K466" i="2"/>
  <c r="G466" i="2"/>
  <c r="F466" i="2"/>
  <c r="V465" i="2"/>
  <c r="U465" i="2"/>
  <c r="Q465" i="2"/>
  <c r="P465" i="2"/>
  <c r="L465" i="2"/>
  <c r="K465" i="2"/>
  <c r="G465" i="2"/>
  <c r="F465" i="2"/>
  <c r="V464" i="2"/>
  <c r="U464" i="2"/>
  <c r="Q464" i="2"/>
  <c r="P464" i="2"/>
  <c r="L464" i="2"/>
  <c r="K464" i="2"/>
  <c r="G464" i="2"/>
  <c r="F464" i="2"/>
  <c r="V463" i="2"/>
  <c r="U463" i="2"/>
  <c r="Q463" i="2"/>
  <c r="P463" i="2"/>
  <c r="L463" i="2"/>
  <c r="K463" i="2"/>
  <c r="G463" i="2"/>
  <c r="F463" i="2"/>
  <c r="V462" i="2"/>
  <c r="U462" i="2"/>
  <c r="Q462" i="2"/>
  <c r="P462" i="2"/>
  <c r="L462" i="2"/>
  <c r="K462" i="2"/>
  <c r="G462" i="2"/>
  <c r="F462" i="2"/>
  <c r="V461" i="2"/>
  <c r="U461" i="2"/>
  <c r="Q461" i="2"/>
  <c r="P461" i="2"/>
  <c r="L461" i="2"/>
  <c r="K461" i="2"/>
  <c r="G461" i="2"/>
  <c r="F461" i="2"/>
  <c r="V460" i="2"/>
  <c r="U460" i="2"/>
  <c r="Q460" i="2"/>
  <c r="P460" i="2"/>
  <c r="L460" i="2"/>
  <c r="K460" i="2"/>
  <c r="G460" i="2"/>
  <c r="F460" i="2"/>
  <c r="V459" i="2"/>
  <c r="U459" i="2"/>
  <c r="Q459" i="2"/>
  <c r="P459" i="2"/>
  <c r="L459" i="2"/>
  <c r="K459" i="2"/>
  <c r="G459" i="2"/>
  <c r="F459" i="2"/>
  <c r="V458" i="2"/>
  <c r="U458" i="2"/>
  <c r="Q458" i="2"/>
  <c r="P458" i="2"/>
  <c r="L458" i="2"/>
  <c r="K458" i="2"/>
  <c r="G458" i="2"/>
  <c r="F458" i="2"/>
  <c r="V457" i="2"/>
  <c r="U457" i="2"/>
  <c r="Q457" i="2"/>
  <c r="P457" i="2"/>
  <c r="L457" i="2"/>
  <c r="K457" i="2"/>
  <c r="G457" i="2"/>
  <c r="F457" i="2"/>
  <c r="V456" i="2"/>
  <c r="U456" i="2"/>
  <c r="Q456" i="2"/>
  <c r="P456" i="2"/>
  <c r="L456" i="2"/>
  <c r="K456" i="2"/>
  <c r="G456" i="2"/>
  <c r="F456" i="2"/>
  <c r="V455" i="2"/>
  <c r="U455" i="2"/>
  <c r="Q455" i="2"/>
  <c r="P455" i="2"/>
  <c r="L455" i="2"/>
  <c r="K455" i="2"/>
  <c r="G455" i="2"/>
  <c r="F455" i="2"/>
  <c r="V454" i="2"/>
  <c r="U454" i="2"/>
  <c r="Q454" i="2"/>
  <c r="P454" i="2"/>
  <c r="L454" i="2"/>
  <c r="K454" i="2"/>
  <c r="G454" i="2"/>
  <c r="F454" i="2"/>
  <c r="V453" i="2"/>
  <c r="U453" i="2"/>
  <c r="Q453" i="2"/>
  <c r="P453" i="2"/>
  <c r="L453" i="2"/>
  <c r="K453" i="2"/>
  <c r="G453" i="2"/>
  <c r="F453" i="2"/>
  <c r="V452" i="2"/>
  <c r="U452" i="2"/>
  <c r="Q452" i="2"/>
  <c r="P452" i="2"/>
  <c r="L452" i="2"/>
  <c r="K452" i="2"/>
  <c r="G452" i="2"/>
  <c r="F452" i="2"/>
  <c r="V451" i="2"/>
  <c r="U451" i="2"/>
  <c r="Q451" i="2"/>
  <c r="P451" i="2"/>
  <c r="L451" i="2"/>
  <c r="K451" i="2"/>
  <c r="G451" i="2"/>
  <c r="F451" i="2"/>
  <c r="V450" i="2"/>
  <c r="U450" i="2"/>
  <c r="Q450" i="2"/>
  <c r="P450" i="2"/>
  <c r="L450" i="2"/>
  <c r="K450" i="2"/>
  <c r="G450" i="2"/>
  <c r="F450" i="2"/>
  <c r="V449" i="2"/>
  <c r="U449" i="2"/>
  <c r="Q449" i="2"/>
  <c r="P449" i="2"/>
  <c r="L449" i="2"/>
  <c r="K449" i="2"/>
  <c r="G449" i="2"/>
  <c r="F449" i="2"/>
  <c r="V448" i="2"/>
  <c r="U448" i="2"/>
  <c r="Q448" i="2"/>
  <c r="P448" i="2"/>
  <c r="L448" i="2"/>
  <c r="K448" i="2"/>
  <c r="G448" i="2"/>
  <c r="F448" i="2"/>
  <c r="V447" i="2"/>
  <c r="U447" i="2"/>
  <c r="Q447" i="2"/>
  <c r="P447" i="2"/>
  <c r="L447" i="2"/>
  <c r="K447" i="2"/>
  <c r="G447" i="2"/>
  <c r="F447" i="2"/>
  <c r="V446" i="2"/>
  <c r="U446" i="2"/>
  <c r="Q446" i="2"/>
  <c r="P446" i="2"/>
  <c r="L446" i="2"/>
  <c r="K446" i="2"/>
  <c r="G446" i="2"/>
  <c r="F446" i="2"/>
  <c r="V445" i="2"/>
  <c r="U445" i="2"/>
  <c r="Q445" i="2"/>
  <c r="P445" i="2"/>
  <c r="L445" i="2"/>
  <c r="K445" i="2"/>
  <c r="G445" i="2"/>
  <c r="F445" i="2"/>
  <c r="V444" i="2"/>
  <c r="U444" i="2"/>
  <c r="Q444" i="2"/>
  <c r="P444" i="2"/>
  <c r="L444" i="2"/>
  <c r="K444" i="2"/>
  <c r="G444" i="2"/>
  <c r="F444" i="2"/>
  <c r="V443" i="2"/>
  <c r="U443" i="2"/>
  <c r="Q443" i="2"/>
  <c r="P443" i="2"/>
  <c r="L443" i="2"/>
  <c r="K443" i="2"/>
  <c r="G443" i="2"/>
  <c r="F443" i="2"/>
  <c r="V442" i="2"/>
  <c r="U442" i="2"/>
  <c r="Q442" i="2"/>
  <c r="P442" i="2"/>
  <c r="L442" i="2"/>
  <c r="K442" i="2"/>
  <c r="G442" i="2"/>
  <c r="F442" i="2"/>
  <c r="V441" i="2"/>
  <c r="U441" i="2"/>
  <c r="Q441" i="2"/>
  <c r="P441" i="2"/>
  <c r="L441" i="2"/>
  <c r="K441" i="2"/>
  <c r="G441" i="2"/>
  <c r="F441" i="2"/>
  <c r="V440" i="2"/>
  <c r="U440" i="2"/>
  <c r="Q440" i="2"/>
  <c r="P440" i="2"/>
  <c r="L440" i="2"/>
  <c r="K440" i="2"/>
  <c r="G440" i="2"/>
  <c r="F440" i="2"/>
  <c r="V439" i="2"/>
  <c r="U439" i="2"/>
  <c r="Q439" i="2"/>
  <c r="P439" i="2"/>
  <c r="L439" i="2"/>
  <c r="K439" i="2"/>
  <c r="G439" i="2"/>
  <c r="F439" i="2"/>
  <c r="V438" i="2"/>
  <c r="U438" i="2"/>
  <c r="Q438" i="2"/>
  <c r="P438" i="2"/>
  <c r="L438" i="2"/>
  <c r="K438" i="2"/>
  <c r="G438" i="2"/>
  <c r="F438" i="2"/>
  <c r="V437" i="2"/>
  <c r="U437" i="2"/>
  <c r="Q437" i="2"/>
  <c r="P437" i="2"/>
  <c r="L437" i="2"/>
  <c r="K437" i="2"/>
  <c r="G437" i="2"/>
  <c r="F437" i="2"/>
  <c r="V436" i="2"/>
  <c r="U436" i="2"/>
  <c r="Q436" i="2"/>
  <c r="P436" i="2"/>
  <c r="L436" i="2"/>
  <c r="K436" i="2"/>
  <c r="G436" i="2"/>
  <c r="F436" i="2"/>
  <c r="V435" i="2"/>
  <c r="U435" i="2"/>
  <c r="Q435" i="2"/>
  <c r="P435" i="2"/>
  <c r="L435" i="2"/>
  <c r="K435" i="2"/>
  <c r="G435" i="2"/>
  <c r="F435" i="2"/>
  <c r="V434" i="2"/>
  <c r="U434" i="2"/>
  <c r="Q434" i="2"/>
  <c r="P434" i="2"/>
  <c r="L434" i="2"/>
  <c r="K434" i="2"/>
  <c r="G434" i="2"/>
  <c r="F434" i="2"/>
  <c r="V433" i="2"/>
  <c r="U433" i="2"/>
  <c r="Q433" i="2"/>
  <c r="P433" i="2"/>
  <c r="L433" i="2"/>
  <c r="K433" i="2"/>
  <c r="G433" i="2"/>
  <c r="F433" i="2"/>
  <c r="V432" i="2"/>
  <c r="U432" i="2"/>
  <c r="Q432" i="2"/>
  <c r="P432" i="2"/>
  <c r="L432" i="2"/>
  <c r="K432" i="2"/>
  <c r="G432" i="2"/>
  <c r="F432" i="2"/>
  <c r="V431" i="2"/>
  <c r="U431" i="2"/>
  <c r="Q431" i="2"/>
  <c r="P431" i="2"/>
  <c r="L431" i="2"/>
  <c r="K431" i="2"/>
  <c r="G431" i="2"/>
  <c r="F431" i="2"/>
  <c r="V430" i="2"/>
  <c r="U430" i="2"/>
  <c r="Q430" i="2"/>
  <c r="P430" i="2"/>
  <c r="L430" i="2"/>
  <c r="K430" i="2"/>
  <c r="G430" i="2"/>
  <c r="F430" i="2"/>
  <c r="V429" i="2"/>
  <c r="U429" i="2"/>
  <c r="Q429" i="2"/>
  <c r="P429" i="2"/>
  <c r="L429" i="2"/>
  <c r="K429" i="2"/>
  <c r="G429" i="2"/>
  <c r="F429" i="2"/>
  <c r="V428" i="2"/>
  <c r="U428" i="2"/>
  <c r="Q428" i="2"/>
  <c r="P428" i="2"/>
  <c r="L428" i="2"/>
  <c r="K428" i="2"/>
  <c r="G428" i="2"/>
  <c r="F428" i="2"/>
  <c r="V427" i="2"/>
  <c r="U427" i="2"/>
  <c r="Q427" i="2"/>
  <c r="P427" i="2"/>
  <c r="L427" i="2"/>
  <c r="K427" i="2"/>
  <c r="G427" i="2"/>
  <c r="F427" i="2"/>
  <c r="V426" i="2"/>
  <c r="U426" i="2"/>
  <c r="Q426" i="2"/>
  <c r="P426" i="2"/>
  <c r="L426" i="2"/>
  <c r="K426" i="2"/>
  <c r="G426" i="2"/>
  <c r="F426" i="2"/>
  <c r="V425" i="2"/>
  <c r="U425" i="2"/>
  <c r="Q425" i="2"/>
  <c r="P425" i="2"/>
  <c r="L425" i="2"/>
  <c r="K425" i="2"/>
  <c r="G425" i="2"/>
  <c r="F425" i="2"/>
  <c r="V424" i="2"/>
  <c r="U424" i="2"/>
  <c r="Q424" i="2"/>
  <c r="P424" i="2"/>
  <c r="L424" i="2"/>
  <c r="K424" i="2"/>
  <c r="G424" i="2"/>
  <c r="F424" i="2"/>
  <c r="V423" i="2"/>
  <c r="U423" i="2"/>
  <c r="Q423" i="2"/>
  <c r="P423" i="2"/>
  <c r="L423" i="2"/>
  <c r="K423" i="2"/>
  <c r="G423" i="2"/>
  <c r="F423" i="2"/>
  <c r="V422" i="2"/>
  <c r="U422" i="2"/>
  <c r="Q422" i="2"/>
  <c r="P422" i="2"/>
  <c r="L422" i="2"/>
  <c r="K422" i="2"/>
  <c r="G422" i="2"/>
  <c r="F422" i="2"/>
  <c r="V421" i="2"/>
  <c r="U421" i="2"/>
  <c r="Q421" i="2"/>
  <c r="P421" i="2"/>
  <c r="L421" i="2"/>
  <c r="K421" i="2"/>
  <c r="G421" i="2"/>
  <c r="F421" i="2"/>
  <c r="V420" i="2"/>
  <c r="U420" i="2"/>
  <c r="Q420" i="2"/>
  <c r="P420" i="2"/>
  <c r="L420" i="2"/>
  <c r="K420" i="2"/>
  <c r="G420" i="2"/>
  <c r="F420" i="2"/>
  <c r="V419" i="2"/>
  <c r="U419" i="2"/>
  <c r="Q419" i="2"/>
  <c r="P419" i="2"/>
  <c r="L419" i="2"/>
  <c r="K419" i="2"/>
  <c r="G419" i="2"/>
  <c r="F419" i="2"/>
  <c r="V418" i="2"/>
  <c r="U418" i="2"/>
  <c r="Q418" i="2"/>
  <c r="P418" i="2"/>
  <c r="L418" i="2"/>
  <c r="K418" i="2"/>
  <c r="G418" i="2"/>
  <c r="F418" i="2"/>
  <c r="V417" i="2"/>
  <c r="U417" i="2"/>
  <c r="Q417" i="2"/>
  <c r="P417" i="2"/>
  <c r="L417" i="2"/>
  <c r="K417" i="2"/>
  <c r="G417" i="2"/>
  <c r="F417" i="2"/>
  <c r="V416" i="2"/>
  <c r="U416" i="2"/>
  <c r="Q416" i="2"/>
  <c r="P416" i="2"/>
  <c r="L416" i="2"/>
  <c r="K416" i="2"/>
  <c r="G416" i="2"/>
  <c r="F416" i="2"/>
  <c r="V415" i="2"/>
  <c r="U415" i="2"/>
  <c r="Q415" i="2"/>
  <c r="P415" i="2"/>
  <c r="L415" i="2"/>
  <c r="K415" i="2"/>
  <c r="G415" i="2"/>
  <c r="F415" i="2"/>
  <c r="V414" i="2"/>
  <c r="U414" i="2"/>
  <c r="Q414" i="2"/>
  <c r="P414" i="2"/>
  <c r="L414" i="2"/>
  <c r="K414" i="2"/>
  <c r="G414" i="2"/>
  <c r="F414" i="2"/>
  <c r="V413" i="2"/>
  <c r="U413" i="2"/>
  <c r="Q413" i="2"/>
  <c r="P413" i="2"/>
  <c r="L413" i="2"/>
  <c r="K413" i="2"/>
  <c r="G413" i="2"/>
  <c r="F413" i="2"/>
  <c r="V412" i="2"/>
  <c r="U412" i="2"/>
  <c r="Q412" i="2"/>
  <c r="P412" i="2"/>
  <c r="L412" i="2"/>
  <c r="K412" i="2"/>
  <c r="G412" i="2"/>
  <c r="F412" i="2"/>
  <c r="V411" i="2"/>
  <c r="U411" i="2"/>
  <c r="Q411" i="2"/>
  <c r="P411" i="2"/>
  <c r="L411" i="2"/>
  <c r="K411" i="2"/>
  <c r="G411" i="2"/>
  <c r="F411" i="2"/>
  <c r="V410" i="2"/>
  <c r="U410" i="2"/>
  <c r="Q410" i="2"/>
  <c r="P410" i="2"/>
  <c r="L410" i="2"/>
  <c r="K410" i="2"/>
  <c r="G410" i="2"/>
  <c r="F410" i="2"/>
  <c r="V409" i="2"/>
  <c r="U409" i="2"/>
  <c r="Q409" i="2"/>
  <c r="P409" i="2"/>
  <c r="L409" i="2"/>
  <c r="K409" i="2"/>
  <c r="G409" i="2"/>
  <c r="F409" i="2"/>
  <c r="V408" i="2"/>
  <c r="U408" i="2"/>
  <c r="Q408" i="2"/>
  <c r="P408" i="2"/>
  <c r="L408" i="2"/>
  <c r="K408" i="2"/>
  <c r="G408" i="2"/>
  <c r="F408" i="2"/>
  <c r="V407" i="2"/>
  <c r="U407" i="2"/>
  <c r="Q407" i="2"/>
  <c r="P407" i="2"/>
  <c r="L407" i="2"/>
  <c r="K407" i="2"/>
  <c r="G407" i="2"/>
  <c r="F407" i="2"/>
  <c r="V406" i="2"/>
  <c r="U406" i="2"/>
  <c r="Q406" i="2"/>
  <c r="P406" i="2"/>
  <c r="L406" i="2"/>
  <c r="K406" i="2"/>
  <c r="G406" i="2"/>
  <c r="F406" i="2"/>
  <c r="V405" i="2"/>
  <c r="U405" i="2"/>
  <c r="Q405" i="2"/>
  <c r="P405" i="2"/>
  <c r="L405" i="2"/>
  <c r="K405" i="2"/>
  <c r="G405" i="2"/>
  <c r="F405" i="2"/>
  <c r="V404" i="2"/>
  <c r="U404" i="2"/>
  <c r="Q404" i="2"/>
  <c r="P404" i="2"/>
  <c r="L404" i="2"/>
  <c r="K404" i="2"/>
  <c r="G404" i="2"/>
  <c r="F404" i="2"/>
  <c r="V403" i="2"/>
  <c r="U403" i="2"/>
  <c r="Q403" i="2"/>
  <c r="P403" i="2"/>
  <c r="L403" i="2"/>
  <c r="K403" i="2"/>
  <c r="G403" i="2"/>
  <c r="F403" i="2"/>
  <c r="V402" i="2"/>
  <c r="U402" i="2"/>
  <c r="Q402" i="2"/>
  <c r="P402" i="2"/>
  <c r="L402" i="2"/>
  <c r="K402" i="2"/>
  <c r="G402" i="2"/>
  <c r="F402" i="2"/>
  <c r="V401" i="2"/>
  <c r="U401" i="2"/>
  <c r="Q401" i="2"/>
  <c r="P401" i="2"/>
  <c r="L401" i="2"/>
  <c r="K401" i="2"/>
  <c r="G401" i="2"/>
  <c r="F401" i="2"/>
  <c r="V400" i="2"/>
  <c r="U400" i="2"/>
  <c r="Q400" i="2"/>
  <c r="P400" i="2"/>
  <c r="L400" i="2"/>
  <c r="K400" i="2"/>
  <c r="G400" i="2"/>
  <c r="F400" i="2"/>
  <c r="V399" i="2"/>
  <c r="U399" i="2"/>
  <c r="Q399" i="2"/>
  <c r="P399" i="2"/>
  <c r="L399" i="2"/>
  <c r="K399" i="2"/>
  <c r="G399" i="2"/>
  <c r="F399" i="2"/>
  <c r="V398" i="2"/>
  <c r="U398" i="2"/>
  <c r="Q398" i="2"/>
  <c r="P398" i="2"/>
  <c r="L398" i="2"/>
  <c r="K398" i="2"/>
  <c r="G398" i="2"/>
  <c r="F398" i="2"/>
  <c r="V397" i="2"/>
  <c r="U397" i="2"/>
  <c r="Q397" i="2"/>
  <c r="P397" i="2"/>
  <c r="L397" i="2"/>
  <c r="K397" i="2"/>
  <c r="G397" i="2"/>
  <c r="F397" i="2"/>
  <c r="V396" i="2"/>
  <c r="U396" i="2"/>
  <c r="Q396" i="2"/>
  <c r="P396" i="2"/>
  <c r="L396" i="2"/>
  <c r="K396" i="2"/>
  <c r="G396" i="2"/>
  <c r="F396" i="2"/>
  <c r="V395" i="2"/>
  <c r="U395" i="2"/>
  <c r="Q395" i="2"/>
  <c r="P395" i="2"/>
  <c r="L395" i="2"/>
  <c r="K395" i="2"/>
  <c r="G395" i="2"/>
  <c r="F395" i="2"/>
  <c r="V394" i="2"/>
  <c r="U394" i="2"/>
  <c r="Q394" i="2"/>
  <c r="P394" i="2"/>
  <c r="L394" i="2"/>
  <c r="K394" i="2"/>
  <c r="G394" i="2"/>
  <c r="F394" i="2"/>
  <c r="V393" i="2"/>
  <c r="U393" i="2"/>
  <c r="Q393" i="2"/>
  <c r="P393" i="2"/>
  <c r="L393" i="2"/>
  <c r="K393" i="2"/>
  <c r="G393" i="2"/>
  <c r="F393" i="2"/>
  <c r="V392" i="2"/>
  <c r="U392" i="2"/>
  <c r="Q392" i="2"/>
  <c r="P392" i="2"/>
  <c r="L392" i="2"/>
  <c r="K392" i="2"/>
  <c r="G392" i="2"/>
  <c r="F392" i="2"/>
  <c r="V391" i="2"/>
  <c r="U391" i="2"/>
  <c r="Q391" i="2"/>
  <c r="P391" i="2"/>
  <c r="L391" i="2"/>
  <c r="K391" i="2"/>
  <c r="G391" i="2"/>
  <c r="F391" i="2"/>
  <c r="V390" i="2"/>
  <c r="U390" i="2"/>
  <c r="Q390" i="2"/>
  <c r="P390" i="2"/>
  <c r="L390" i="2"/>
  <c r="K390" i="2"/>
  <c r="G390" i="2"/>
  <c r="F390" i="2"/>
  <c r="V389" i="2"/>
  <c r="U389" i="2"/>
  <c r="Q389" i="2"/>
  <c r="P389" i="2"/>
  <c r="L389" i="2"/>
  <c r="K389" i="2"/>
  <c r="G389" i="2"/>
  <c r="F389" i="2"/>
  <c r="V388" i="2"/>
  <c r="U388" i="2"/>
  <c r="Q388" i="2"/>
  <c r="P388" i="2"/>
  <c r="L388" i="2"/>
  <c r="K388" i="2"/>
  <c r="G388" i="2"/>
  <c r="F388" i="2"/>
  <c r="V387" i="2"/>
  <c r="U387" i="2"/>
  <c r="Q387" i="2"/>
  <c r="P387" i="2"/>
  <c r="L387" i="2"/>
  <c r="K387" i="2"/>
  <c r="G387" i="2"/>
  <c r="F387" i="2"/>
  <c r="V386" i="2"/>
  <c r="U386" i="2"/>
  <c r="Q386" i="2"/>
  <c r="P386" i="2"/>
  <c r="L386" i="2"/>
  <c r="K386" i="2"/>
  <c r="G386" i="2"/>
  <c r="F386" i="2"/>
  <c r="V385" i="2"/>
  <c r="U385" i="2"/>
  <c r="Q385" i="2"/>
  <c r="P385" i="2"/>
  <c r="L385" i="2"/>
  <c r="K385" i="2"/>
  <c r="G385" i="2"/>
  <c r="F385" i="2"/>
  <c r="V384" i="2"/>
  <c r="U384" i="2"/>
  <c r="Q384" i="2"/>
  <c r="P384" i="2"/>
  <c r="L384" i="2"/>
  <c r="K384" i="2"/>
  <c r="G384" i="2"/>
  <c r="F384" i="2"/>
  <c r="V383" i="2"/>
  <c r="U383" i="2"/>
  <c r="Q383" i="2"/>
  <c r="P383" i="2"/>
  <c r="L383" i="2"/>
  <c r="K383" i="2"/>
  <c r="G383" i="2"/>
  <c r="F383" i="2"/>
  <c r="V382" i="2"/>
  <c r="U382" i="2"/>
  <c r="Q382" i="2"/>
  <c r="P382" i="2"/>
  <c r="L382" i="2"/>
  <c r="K382" i="2"/>
  <c r="G382" i="2"/>
  <c r="F382" i="2"/>
  <c r="V381" i="2"/>
  <c r="U381" i="2"/>
  <c r="Q381" i="2"/>
  <c r="P381" i="2"/>
  <c r="L381" i="2"/>
  <c r="K381" i="2"/>
  <c r="G381" i="2"/>
  <c r="F381" i="2"/>
  <c r="V380" i="2"/>
  <c r="U380" i="2"/>
  <c r="Q380" i="2"/>
  <c r="P380" i="2"/>
  <c r="L380" i="2"/>
  <c r="K380" i="2"/>
  <c r="G380" i="2"/>
  <c r="F380" i="2"/>
  <c r="V379" i="2"/>
  <c r="U379" i="2"/>
  <c r="Q379" i="2"/>
  <c r="P379" i="2"/>
  <c r="L379" i="2"/>
  <c r="K379" i="2"/>
  <c r="G379" i="2"/>
  <c r="F379" i="2"/>
  <c r="V378" i="2"/>
  <c r="U378" i="2"/>
  <c r="Q378" i="2"/>
  <c r="P378" i="2"/>
  <c r="L378" i="2"/>
  <c r="K378" i="2"/>
  <c r="G378" i="2"/>
  <c r="F378" i="2"/>
  <c r="V377" i="2"/>
  <c r="U377" i="2"/>
  <c r="Q377" i="2"/>
  <c r="P377" i="2"/>
  <c r="L377" i="2"/>
  <c r="K377" i="2"/>
  <c r="G377" i="2"/>
  <c r="F377" i="2"/>
  <c r="V376" i="2"/>
  <c r="U376" i="2"/>
  <c r="Q376" i="2"/>
  <c r="P376" i="2"/>
  <c r="L376" i="2"/>
  <c r="K376" i="2"/>
  <c r="G376" i="2"/>
  <c r="F376" i="2"/>
  <c r="V375" i="2"/>
  <c r="U375" i="2"/>
  <c r="Q375" i="2"/>
  <c r="P375" i="2"/>
  <c r="L375" i="2"/>
  <c r="K375" i="2"/>
  <c r="G375" i="2"/>
  <c r="F375" i="2"/>
  <c r="V374" i="2"/>
  <c r="U374" i="2"/>
  <c r="Q374" i="2"/>
  <c r="P374" i="2"/>
  <c r="L374" i="2"/>
  <c r="K374" i="2"/>
  <c r="G374" i="2"/>
  <c r="F374" i="2"/>
  <c r="V373" i="2"/>
  <c r="U373" i="2"/>
  <c r="Q373" i="2"/>
  <c r="P373" i="2"/>
  <c r="L373" i="2"/>
  <c r="K373" i="2"/>
  <c r="G373" i="2"/>
  <c r="F373" i="2"/>
  <c r="V372" i="2"/>
  <c r="U372" i="2"/>
  <c r="Q372" i="2"/>
  <c r="P372" i="2"/>
  <c r="L372" i="2"/>
  <c r="K372" i="2"/>
  <c r="G372" i="2"/>
  <c r="F372" i="2"/>
  <c r="V371" i="2"/>
  <c r="U371" i="2"/>
  <c r="Q371" i="2"/>
  <c r="P371" i="2"/>
  <c r="L371" i="2"/>
  <c r="K371" i="2"/>
  <c r="G371" i="2"/>
  <c r="F371" i="2"/>
  <c r="V370" i="2"/>
  <c r="U370" i="2"/>
  <c r="Q370" i="2"/>
  <c r="P370" i="2"/>
  <c r="L370" i="2"/>
  <c r="K370" i="2"/>
  <c r="G370" i="2"/>
  <c r="F370" i="2"/>
  <c r="V369" i="2"/>
  <c r="U369" i="2"/>
  <c r="Q369" i="2"/>
  <c r="P369" i="2"/>
  <c r="L369" i="2"/>
  <c r="K369" i="2"/>
  <c r="G369" i="2"/>
  <c r="F369" i="2"/>
  <c r="V368" i="2"/>
  <c r="U368" i="2"/>
  <c r="Q368" i="2"/>
  <c r="P368" i="2"/>
  <c r="L368" i="2"/>
  <c r="K368" i="2"/>
  <c r="G368" i="2"/>
  <c r="F368" i="2"/>
  <c r="V367" i="2"/>
  <c r="U367" i="2"/>
  <c r="Q367" i="2"/>
  <c r="P367" i="2"/>
  <c r="L367" i="2"/>
  <c r="K367" i="2"/>
  <c r="G367" i="2"/>
  <c r="F367" i="2"/>
  <c r="V366" i="2"/>
  <c r="U366" i="2"/>
  <c r="Q366" i="2"/>
  <c r="P366" i="2"/>
  <c r="L366" i="2"/>
  <c r="K366" i="2"/>
  <c r="G366" i="2"/>
  <c r="F366" i="2"/>
  <c r="V365" i="2"/>
  <c r="U365" i="2"/>
  <c r="Q365" i="2"/>
  <c r="P365" i="2"/>
  <c r="L365" i="2"/>
  <c r="K365" i="2"/>
  <c r="G365" i="2"/>
  <c r="F365" i="2"/>
  <c r="V364" i="2"/>
  <c r="U364" i="2"/>
  <c r="Q364" i="2"/>
  <c r="P364" i="2"/>
  <c r="L364" i="2"/>
  <c r="K364" i="2"/>
  <c r="G364" i="2"/>
  <c r="F364" i="2"/>
  <c r="V363" i="2"/>
  <c r="U363" i="2"/>
  <c r="Q363" i="2"/>
  <c r="P363" i="2"/>
  <c r="L363" i="2"/>
  <c r="K363" i="2"/>
  <c r="G363" i="2"/>
  <c r="F363" i="2"/>
  <c r="V362" i="2"/>
  <c r="U362" i="2"/>
  <c r="Q362" i="2"/>
  <c r="P362" i="2"/>
  <c r="L362" i="2"/>
  <c r="K362" i="2"/>
  <c r="G362" i="2"/>
  <c r="F362" i="2"/>
  <c r="V361" i="2"/>
  <c r="U361" i="2"/>
  <c r="Q361" i="2"/>
  <c r="P361" i="2"/>
  <c r="L361" i="2"/>
  <c r="K361" i="2"/>
  <c r="G361" i="2"/>
  <c r="F361" i="2"/>
  <c r="V360" i="2"/>
  <c r="U360" i="2"/>
  <c r="Q360" i="2"/>
  <c r="P360" i="2"/>
  <c r="L360" i="2"/>
  <c r="K360" i="2"/>
  <c r="G360" i="2"/>
  <c r="F360" i="2"/>
  <c r="V359" i="2"/>
  <c r="U359" i="2"/>
  <c r="Q359" i="2"/>
  <c r="P359" i="2"/>
  <c r="L359" i="2"/>
  <c r="K359" i="2"/>
  <c r="G359" i="2"/>
  <c r="F359" i="2"/>
  <c r="V358" i="2"/>
  <c r="U358" i="2"/>
  <c r="Q358" i="2"/>
  <c r="P358" i="2"/>
  <c r="L358" i="2"/>
  <c r="K358" i="2"/>
  <c r="G358" i="2"/>
  <c r="F358" i="2"/>
  <c r="V357" i="2"/>
  <c r="U357" i="2"/>
  <c r="Q357" i="2"/>
  <c r="P357" i="2"/>
  <c r="L357" i="2"/>
  <c r="K357" i="2"/>
  <c r="G357" i="2"/>
  <c r="F357" i="2"/>
  <c r="V356" i="2"/>
  <c r="U356" i="2"/>
  <c r="Q356" i="2"/>
  <c r="P356" i="2"/>
  <c r="L356" i="2"/>
  <c r="K356" i="2"/>
  <c r="G356" i="2"/>
  <c r="F356" i="2"/>
  <c r="V355" i="2"/>
  <c r="U355" i="2"/>
  <c r="Q355" i="2"/>
  <c r="P355" i="2"/>
  <c r="L355" i="2"/>
  <c r="K355" i="2"/>
  <c r="G355" i="2"/>
  <c r="F355" i="2"/>
  <c r="V354" i="2"/>
  <c r="U354" i="2"/>
  <c r="Q354" i="2"/>
  <c r="P354" i="2"/>
  <c r="L354" i="2"/>
  <c r="K354" i="2"/>
  <c r="G354" i="2"/>
  <c r="F354" i="2"/>
  <c r="V353" i="2"/>
  <c r="U353" i="2"/>
  <c r="Q353" i="2"/>
  <c r="P353" i="2"/>
  <c r="L353" i="2"/>
  <c r="K353" i="2"/>
  <c r="G353" i="2"/>
  <c r="F353" i="2"/>
  <c r="V352" i="2"/>
  <c r="U352" i="2"/>
  <c r="Q352" i="2"/>
  <c r="P352" i="2"/>
  <c r="L352" i="2"/>
  <c r="K352" i="2"/>
  <c r="G352" i="2"/>
  <c r="F352" i="2"/>
  <c r="V351" i="2"/>
  <c r="U351" i="2"/>
  <c r="Q351" i="2"/>
  <c r="P351" i="2"/>
  <c r="L351" i="2"/>
  <c r="K351" i="2"/>
  <c r="G351" i="2"/>
  <c r="F351" i="2"/>
  <c r="V350" i="2"/>
  <c r="U350" i="2"/>
  <c r="Q350" i="2"/>
  <c r="P350" i="2"/>
  <c r="L350" i="2"/>
  <c r="K350" i="2"/>
  <c r="G350" i="2"/>
  <c r="F350" i="2"/>
  <c r="V349" i="2"/>
  <c r="U349" i="2"/>
  <c r="Q349" i="2"/>
  <c r="P349" i="2"/>
  <c r="L349" i="2"/>
  <c r="K349" i="2"/>
  <c r="G349" i="2"/>
  <c r="F349" i="2"/>
  <c r="V348" i="2"/>
  <c r="U348" i="2"/>
  <c r="Q348" i="2"/>
  <c r="P348" i="2"/>
  <c r="L348" i="2"/>
  <c r="K348" i="2"/>
  <c r="G348" i="2"/>
  <c r="F348" i="2"/>
  <c r="V347" i="2"/>
  <c r="U347" i="2"/>
  <c r="Q347" i="2"/>
  <c r="P347" i="2"/>
  <c r="L347" i="2"/>
  <c r="K347" i="2"/>
  <c r="G347" i="2"/>
  <c r="F347" i="2"/>
  <c r="V346" i="2"/>
  <c r="U346" i="2"/>
  <c r="Q346" i="2"/>
  <c r="P346" i="2"/>
  <c r="L346" i="2"/>
  <c r="K346" i="2"/>
  <c r="G346" i="2"/>
  <c r="F346" i="2"/>
  <c r="V345" i="2"/>
  <c r="U345" i="2"/>
  <c r="Q345" i="2"/>
  <c r="P345" i="2"/>
  <c r="L345" i="2"/>
  <c r="K345" i="2"/>
  <c r="G345" i="2"/>
  <c r="F345" i="2"/>
  <c r="V344" i="2"/>
  <c r="U344" i="2"/>
  <c r="Q344" i="2"/>
  <c r="P344" i="2"/>
  <c r="L344" i="2"/>
  <c r="K344" i="2"/>
  <c r="G344" i="2"/>
  <c r="F344" i="2"/>
  <c r="V343" i="2"/>
  <c r="U343" i="2"/>
  <c r="Q343" i="2"/>
  <c r="P343" i="2"/>
  <c r="L343" i="2"/>
  <c r="K343" i="2"/>
  <c r="G343" i="2"/>
  <c r="F343" i="2"/>
  <c r="V342" i="2"/>
  <c r="U342" i="2"/>
  <c r="Q342" i="2"/>
  <c r="P342" i="2"/>
  <c r="L342" i="2"/>
  <c r="K342" i="2"/>
  <c r="G342" i="2"/>
  <c r="F342" i="2"/>
  <c r="V341" i="2"/>
  <c r="U341" i="2"/>
  <c r="Q341" i="2"/>
  <c r="P341" i="2"/>
  <c r="L341" i="2"/>
  <c r="K341" i="2"/>
  <c r="G341" i="2"/>
  <c r="F341" i="2"/>
  <c r="V340" i="2"/>
  <c r="U340" i="2"/>
  <c r="Q340" i="2"/>
  <c r="P340" i="2"/>
  <c r="L340" i="2"/>
  <c r="K340" i="2"/>
  <c r="G340" i="2"/>
  <c r="F340" i="2"/>
  <c r="V339" i="2"/>
  <c r="U339" i="2"/>
  <c r="Q339" i="2"/>
  <c r="P339" i="2"/>
  <c r="L339" i="2"/>
  <c r="K339" i="2"/>
  <c r="G339" i="2"/>
  <c r="F339" i="2"/>
  <c r="V338" i="2"/>
  <c r="U338" i="2"/>
  <c r="Q338" i="2"/>
  <c r="P338" i="2"/>
  <c r="L338" i="2"/>
  <c r="K338" i="2"/>
  <c r="G338" i="2"/>
  <c r="F338" i="2"/>
  <c r="V337" i="2"/>
  <c r="U337" i="2"/>
  <c r="Q337" i="2"/>
  <c r="P337" i="2"/>
  <c r="L337" i="2"/>
  <c r="K337" i="2"/>
  <c r="G337" i="2"/>
  <c r="F337" i="2"/>
  <c r="V336" i="2"/>
  <c r="U336" i="2"/>
  <c r="Q336" i="2"/>
  <c r="P336" i="2"/>
  <c r="L336" i="2"/>
  <c r="K336" i="2"/>
  <c r="G336" i="2"/>
  <c r="F336" i="2"/>
  <c r="V335" i="2"/>
  <c r="U335" i="2"/>
  <c r="Q335" i="2"/>
  <c r="P335" i="2"/>
  <c r="L335" i="2"/>
  <c r="K335" i="2"/>
  <c r="G335" i="2"/>
  <c r="F335" i="2"/>
  <c r="V334" i="2"/>
  <c r="U334" i="2"/>
  <c r="Q334" i="2"/>
  <c r="P334" i="2"/>
  <c r="L334" i="2"/>
  <c r="K334" i="2"/>
  <c r="G334" i="2"/>
  <c r="F334" i="2"/>
  <c r="V333" i="2"/>
  <c r="U333" i="2"/>
  <c r="Q333" i="2"/>
  <c r="P333" i="2"/>
  <c r="L333" i="2"/>
  <c r="K333" i="2"/>
  <c r="G333" i="2"/>
  <c r="F333" i="2"/>
  <c r="V332" i="2"/>
  <c r="U332" i="2"/>
  <c r="Q332" i="2"/>
  <c r="P332" i="2"/>
  <c r="L332" i="2"/>
  <c r="K332" i="2"/>
  <c r="G332" i="2"/>
  <c r="F332" i="2"/>
  <c r="V331" i="2"/>
  <c r="U331" i="2"/>
  <c r="Q331" i="2"/>
  <c r="P331" i="2"/>
  <c r="L331" i="2"/>
  <c r="K331" i="2"/>
  <c r="G331" i="2"/>
  <c r="F331" i="2"/>
  <c r="V330" i="2"/>
  <c r="U330" i="2"/>
  <c r="Q330" i="2"/>
  <c r="P330" i="2"/>
  <c r="L330" i="2"/>
  <c r="K330" i="2"/>
  <c r="G330" i="2"/>
  <c r="F330" i="2"/>
  <c r="V329" i="2"/>
  <c r="U329" i="2"/>
  <c r="Q329" i="2"/>
  <c r="P329" i="2"/>
  <c r="L329" i="2"/>
  <c r="K329" i="2"/>
  <c r="G329" i="2"/>
  <c r="F329" i="2"/>
  <c r="V328" i="2"/>
  <c r="U328" i="2"/>
  <c r="Q328" i="2"/>
  <c r="P328" i="2"/>
  <c r="L328" i="2"/>
  <c r="K328" i="2"/>
  <c r="G328" i="2"/>
  <c r="F328" i="2"/>
  <c r="V327" i="2"/>
  <c r="U327" i="2"/>
  <c r="Q327" i="2"/>
  <c r="P327" i="2"/>
  <c r="L327" i="2"/>
  <c r="K327" i="2"/>
  <c r="G327" i="2"/>
  <c r="F327" i="2"/>
  <c r="V326" i="2"/>
  <c r="U326" i="2"/>
  <c r="Q326" i="2"/>
  <c r="P326" i="2"/>
  <c r="L326" i="2"/>
  <c r="K326" i="2"/>
  <c r="G326" i="2"/>
  <c r="F326" i="2"/>
  <c r="V325" i="2"/>
  <c r="U325" i="2"/>
  <c r="Q325" i="2"/>
  <c r="P325" i="2"/>
  <c r="L325" i="2"/>
  <c r="K325" i="2"/>
  <c r="G325" i="2"/>
  <c r="F325" i="2"/>
  <c r="V324" i="2"/>
  <c r="U324" i="2"/>
  <c r="Q324" i="2"/>
  <c r="P324" i="2"/>
  <c r="L324" i="2"/>
  <c r="K324" i="2"/>
  <c r="G324" i="2"/>
  <c r="F324" i="2"/>
  <c r="V323" i="2"/>
  <c r="U323" i="2"/>
  <c r="Q323" i="2"/>
  <c r="P323" i="2"/>
  <c r="L323" i="2"/>
  <c r="K323" i="2"/>
  <c r="G323" i="2"/>
  <c r="F323" i="2"/>
  <c r="V322" i="2"/>
  <c r="U322" i="2"/>
  <c r="Q322" i="2"/>
  <c r="P322" i="2"/>
  <c r="L322" i="2"/>
  <c r="K322" i="2"/>
  <c r="G322" i="2"/>
  <c r="F322" i="2"/>
  <c r="V321" i="2"/>
  <c r="U321" i="2"/>
  <c r="Q321" i="2"/>
  <c r="P321" i="2"/>
  <c r="L321" i="2"/>
  <c r="K321" i="2"/>
  <c r="G321" i="2"/>
  <c r="F321" i="2"/>
  <c r="V320" i="2"/>
  <c r="U320" i="2"/>
  <c r="Q320" i="2"/>
  <c r="P320" i="2"/>
  <c r="L320" i="2"/>
  <c r="K320" i="2"/>
  <c r="G320" i="2"/>
  <c r="F320" i="2"/>
  <c r="V319" i="2"/>
  <c r="U319" i="2"/>
  <c r="Q319" i="2"/>
  <c r="P319" i="2"/>
  <c r="L319" i="2"/>
  <c r="K319" i="2"/>
  <c r="G319" i="2"/>
  <c r="F319" i="2"/>
  <c r="V318" i="2"/>
  <c r="U318" i="2"/>
  <c r="Q318" i="2"/>
  <c r="P318" i="2"/>
  <c r="L318" i="2"/>
  <c r="K318" i="2"/>
  <c r="G318" i="2"/>
  <c r="F318" i="2"/>
  <c r="V317" i="2"/>
  <c r="U317" i="2"/>
  <c r="Q317" i="2"/>
  <c r="P317" i="2"/>
  <c r="L317" i="2"/>
  <c r="K317" i="2"/>
  <c r="G317" i="2"/>
  <c r="F317" i="2"/>
  <c r="V316" i="2"/>
  <c r="U316" i="2"/>
  <c r="Q316" i="2"/>
  <c r="P316" i="2"/>
  <c r="L316" i="2"/>
  <c r="K316" i="2"/>
  <c r="G316" i="2"/>
  <c r="F316" i="2"/>
  <c r="V315" i="2"/>
  <c r="U315" i="2"/>
  <c r="Q315" i="2"/>
  <c r="P315" i="2"/>
  <c r="L315" i="2"/>
  <c r="K315" i="2"/>
  <c r="G315" i="2"/>
  <c r="F315" i="2"/>
  <c r="V314" i="2"/>
  <c r="U314" i="2"/>
  <c r="Q314" i="2"/>
  <c r="P314" i="2"/>
  <c r="L314" i="2"/>
  <c r="K314" i="2"/>
  <c r="G314" i="2"/>
  <c r="F314" i="2"/>
  <c r="V313" i="2"/>
  <c r="U313" i="2"/>
  <c r="Q313" i="2"/>
  <c r="P313" i="2"/>
  <c r="L313" i="2"/>
  <c r="K313" i="2"/>
  <c r="G313" i="2"/>
  <c r="F313" i="2"/>
  <c r="V312" i="2"/>
  <c r="U312" i="2"/>
  <c r="Q312" i="2"/>
  <c r="P312" i="2"/>
  <c r="L312" i="2"/>
  <c r="K312" i="2"/>
  <c r="G312" i="2"/>
  <c r="F312" i="2"/>
  <c r="V311" i="2"/>
  <c r="U311" i="2"/>
  <c r="Q311" i="2"/>
  <c r="P311" i="2"/>
  <c r="L311" i="2"/>
  <c r="K311" i="2"/>
  <c r="G311" i="2"/>
  <c r="F311" i="2"/>
  <c r="V310" i="2"/>
  <c r="U310" i="2"/>
  <c r="Q310" i="2"/>
  <c r="P310" i="2"/>
  <c r="L310" i="2"/>
  <c r="K310" i="2"/>
  <c r="G310" i="2"/>
  <c r="F310" i="2"/>
  <c r="V309" i="2"/>
  <c r="U309" i="2"/>
  <c r="Q309" i="2"/>
  <c r="P309" i="2"/>
  <c r="L309" i="2"/>
  <c r="K309" i="2"/>
  <c r="G309" i="2"/>
  <c r="F309" i="2"/>
  <c r="V308" i="2"/>
  <c r="U308" i="2"/>
  <c r="Q308" i="2"/>
  <c r="P308" i="2"/>
  <c r="L308" i="2"/>
  <c r="K308" i="2"/>
  <c r="G308" i="2"/>
  <c r="F308" i="2"/>
  <c r="V307" i="2"/>
  <c r="U307" i="2"/>
  <c r="Q307" i="2"/>
  <c r="P307" i="2"/>
  <c r="L307" i="2"/>
  <c r="K307" i="2"/>
  <c r="G307" i="2"/>
  <c r="F307" i="2"/>
  <c r="V306" i="2"/>
  <c r="U306" i="2"/>
  <c r="Q306" i="2"/>
  <c r="P306" i="2"/>
  <c r="L306" i="2"/>
  <c r="K306" i="2"/>
  <c r="G306" i="2"/>
  <c r="F306" i="2"/>
  <c r="V305" i="2"/>
  <c r="U305" i="2"/>
  <c r="Q305" i="2"/>
  <c r="P305" i="2"/>
  <c r="L305" i="2"/>
  <c r="K305" i="2"/>
  <c r="G305" i="2"/>
  <c r="F305" i="2"/>
  <c r="V304" i="2"/>
  <c r="U304" i="2"/>
  <c r="Q304" i="2"/>
  <c r="P304" i="2"/>
  <c r="L304" i="2"/>
  <c r="K304" i="2"/>
  <c r="G304" i="2"/>
  <c r="F304" i="2"/>
  <c r="V303" i="2"/>
  <c r="U303" i="2"/>
  <c r="Q303" i="2"/>
  <c r="P303" i="2"/>
  <c r="L303" i="2"/>
  <c r="K303" i="2"/>
  <c r="G303" i="2"/>
  <c r="F303" i="2"/>
  <c r="V302" i="2"/>
  <c r="U302" i="2"/>
  <c r="Q302" i="2"/>
  <c r="P302" i="2"/>
  <c r="L302" i="2"/>
  <c r="K302" i="2"/>
  <c r="G302" i="2"/>
  <c r="F302" i="2"/>
  <c r="V301" i="2"/>
  <c r="U301" i="2"/>
  <c r="Q301" i="2"/>
  <c r="P301" i="2"/>
  <c r="L301" i="2"/>
  <c r="K301" i="2"/>
  <c r="G301" i="2"/>
  <c r="F301" i="2"/>
  <c r="V300" i="2"/>
  <c r="U300" i="2"/>
  <c r="Q300" i="2"/>
  <c r="P300" i="2"/>
  <c r="L300" i="2"/>
  <c r="K300" i="2"/>
  <c r="G300" i="2"/>
  <c r="F300" i="2"/>
  <c r="V299" i="2"/>
  <c r="U299" i="2"/>
  <c r="Q299" i="2"/>
  <c r="P299" i="2"/>
  <c r="L299" i="2"/>
  <c r="K299" i="2"/>
  <c r="G299" i="2"/>
  <c r="F299" i="2"/>
  <c r="V298" i="2"/>
  <c r="U298" i="2"/>
  <c r="Q298" i="2"/>
  <c r="P298" i="2"/>
  <c r="L298" i="2"/>
  <c r="K298" i="2"/>
  <c r="G298" i="2"/>
  <c r="F298" i="2"/>
  <c r="V297" i="2"/>
  <c r="U297" i="2"/>
  <c r="Q297" i="2"/>
  <c r="P297" i="2"/>
  <c r="L297" i="2"/>
  <c r="K297" i="2"/>
  <c r="G297" i="2"/>
  <c r="F297" i="2"/>
  <c r="V296" i="2"/>
  <c r="U296" i="2"/>
  <c r="Q296" i="2"/>
  <c r="P296" i="2"/>
  <c r="L296" i="2"/>
  <c r="K296" i="2"/>
  <c r="G296" i="2"/>
  <c r="F296" i="2"/>
  <c r="V295" i="2"/>
  <c r="U295" i="2"/>
  <c r="Q295" i="2"/>
  <c r="P295" i="2"/>
  <c r="L295" i="2"/>
  <c r="K295" i="2"/>
  <c r="G295" i="2"/>
  <c r="F295" i="2"/>
  <c r="V294" i="2"/>
  <c r="U294" i="2"/>
  <c r="Q294" i="2"/>
  <c r="P294" i="2"/>
  <c r="L294" i="2"/>
  <c r="K294" i="2"/>
  <c r="G294" i="2"/>
  <c r="F294" i="2"/>
  <c r="V293" i="2"/>
  <c r="U293" i="2"/>
  <c r="Q293" i="2"/>
  <c r="P293" i="2"/>
  <c r="L293" i="2"/>
  <c r="K293" i="2"/>
  <c r="G293" i="2"/>
  <c r="F293" i="2"/>
  <c r="V292" i="2"/>
  <c r="U292" i="2"/>
  <c r="Q292" i="2"/>
  <c r="P292" i="2"/>
  <c r="L292" i="2"/>
  <c r="K292" i="2"/>
  <c r="G292" i="2"/>
  <c r="F292" i="2"/>
  <c r="V291" i="2"/>
  <c r="U291" i="2"/>
  <c r="Q291" i="2"/>
  <c r="P291" i="2"/>
  <c r="L291" i="2"/>
  <c r="K291" i="2"/>
  <c r="G291" i="2"/>
  <c r="F291" i="2"/>
  <c r="V290" i="2"/>
  <c r="U290" i="2"/>
  <c r="Q290" i="2"/>
  <c r="P290" i="2"/>
  <c r="L290" i="2"/>
  <c r="K290" i="2"/>
  <c r="G290" i="2"/>
  <c r="F290" i="2"/>
  <c r="V289" i="2"/>
  <c r="U289" i="2"/>
  <c r="Q289" i="2"/>
  <c r="P289" i="2"/>
  <c r="L289" i="2"/>
  <c r="K289" i="2"/>
  <c r="G289" i="2"/>
  <c r="F289" i="2"/>
  <c r="V288" i="2"/>
  <c r="U288" i="2"/>
  <c r="Q288" i="2"/>
  <c r="P288" i="2"/>
  <c r="L288" i="2"/>
  <c r="K288" i="2"/>
  <c r="G288" i="2"/>
  <c r="F288" i="2"/>
  <c r="V287" i="2"/>
  <c r="U287" i="2"/>
  <c r="Q287" i="2"/>
  <c r="P287" i="2"/>
  <c r="L287" i="2"/>
  <c r="K287" i="2"/>
  <c r="G287" i="2"/>
  <c r="F287" i="2"/>
  <c r="V286" i="2"/>
  <c r="U286" i="2"/>
  <c r="Q286" i="2"/>
  <c r="P286" i="2"/>
  <c r="L286" i="2"/>
  <c r="K286" i="2"/>
  <c r="G286" i="2"/>
  <c r="F286" i="2"/>
  <c r="V285" i="2"/>
  <c r="U285" i="2"/>
  <c r="Q285" i="2"/>
  <c r="P285" i="2"/>
  <c r="L285" i="2"/>
  <c r="K285" i="2"/>
  <c r="G285" i="2"/>
  <c r="F285" i="2"/>
  <c r="V284" i="2"/>
  <c r="U284" i="2"/>
  <c r="Q284" i="2"/>
  <c r="P284" i="2"/>
  <c r="L284" i="2"/>
  <c r="K284" i="2"/>
  <c r="G284" i="2"/>
  <c r="F284" i="2"/>
  <c r="V283" i="2"/>
  <c r="U283" i="2"/>
  <c r="Q283" i="2"/>
  <c r="P283" i="2"/>
  <c r="L283" i="2"/>
  <c r="K283" i="2"/>
  <c r="G283" i="2"/>
  <c r="F283" i="2"/>
  <c r="V282" i="2"/>
  <c r="U282" i="2"/>
  <c r="Q282" i="2"/>
  <c r="P282" i="2"/>
  <c r="L282" i="2"/>
  <c r="K282" i="2"/>
  <c r="G282" i="2"/>
  <c r="F282" i="2"/>
  <c r="V281" i="2"/>
  <c r="U281" i="2"/>
  <c r="Q281" i="2"/>
  <c r="P281" i="2"/>
  <c r="L281" i="2"/>
  <c r="K281" i="2"/>
  <c r="G281" i="2"/>
  <c r="F281" i="2"/>
  <c r="V280" i="2"/>
  <c r="U280" i="2"/>
  <c r="Q280" i="2"/>
  <c r="P280" i="2"/>
  <c r="L280" i="2"/>
  <c r="K280" i="2"/>
  <c r="G280" i="2"/>
  <c r="F280" i="2"/>
  <c r="V279" i="2"/>
  <c r="U279" i="2"/>
  <c r="Q279" i="2"/>
  <c r="P279" i="2"/>
  <c r="L279" i="2"/>
  <c r="K279" i="2"/>
  <c r="G279" i="2"/>
  <c r="F279" i="2"/>
  <c r="V278" i="2"/>
  <c r="U278" i="2"/>
  <c r="Q278" i="2"/>
  <c r="P278" i="2"/>
  <c r="L278" i="2"/>
  <c r="K278" i="2"/>
  <c r="G278" i="2"/>
  <c r="F278" i="2"/>
  <c r="V277" i="2"/>
  <c r="U277" i="2"/>
  <c r="Q277" i="2"/>
  <c r="P277" i="2"/>
  <c r="L277" i="2"/>
  <c r="K277" i="2"/>
  <c r="G277" i="2"/>
  <c r="F277" i="2"/>
  <c r="V276" i="2"/>
  <c r="U276" i="2"/>
  <c r="Q276" i="2"/>
  <c r="P276" i="2"/>
  <c r="L276" i="2"/>
  <c r="K276" i="2"/>
  <c r="G276" i="2"/>
  <c r="F276" i="2"/>
  <c r="V275" i="2"/>
  <c r="U275" i="2"/>
  <c r="Q275" i="2"/>
  <c r="P275" i="2"/>
  <c r="L275" i="2"/>
  <c r="K275" i="2"/>
  <c r="G275" i="2"/>
  <c r="F275" i="2"/>
  <c r="V274" i="2"/>
  <c r="U274" i="2"/>
  <c r="Q274" i="2"/>
  <c r="P274" i="2"/>
  <c r="L274" i="2"/>
  <c r="K274" i="2"/>
  <c r="G274" i="2"/>
  <c r="F274" i="2"/>
  <c r="V273" i="2"/>
  <c r="U273" i="2"/>
  <c r="Q273" i="2"/>
  <c r="P273" i="2"/>
  <c r="L273" i="2"/>
  <c r="K273" i="2"/>
  <c r="G273" i="2"/>
  <c r="F273" i="2"/>
  <c r="V272" i="2"/>
  <c r="U272" i="2"/>
  <c r="Q272" i="2"/>
  <c r="P272" i="2"/>
  <c r="L272" i="2"/>
  <c r="K272" i="2"/>
  <c r="G272" i="2"/>
  <c r="F272" i="2"/>
  <c r="V271" i="2"/>
  <c r="U271" i="2"/>
  <c r="Q271" i="2"/>
  <c r="P271" i="2"/>
  <c r="L271" i="2"/>
  <c r="K271" i="2"/>
  <c r="G271" i="2"/>
  <c r="F271" i="2"/>
  <c r="V270" i="2"/>
  <c r="U270" i="2"/>
  <c r="Q270" i="2"/>
  <c r="P270" i="2"/>
  <c r="L270" i="2"/>
  <c r="K270" i="2"/>
  <c r="G270" i="2"/>
  <c r="F270" i="2"/>
  <c r="V269" i="2"/>
  <c r="U269" i="2"/>
  <c r="Q269" i="2"/>
  <c r="P269" i="2"/>
  <c r="L269" i="2"/>
  <c r="K269" i="2"/>
  <c r="G269" i="2"/>
  <c r="F269" i="2"/>
  <c r="V268" i="2"/>
  <c r="U268" i="2"/>
  <c r="Q268" i="2"/>
  <c r="P268" i="2"/>
  <c r="L268" i="2"/>
  <c r="K268" i="2"/>
  <c r="G268" i="2"/>
  <c r="F268" i="2"/>
  <c r="V267" i="2"/>
  <c r="U267" i="2"/>
  <c r="Q267" i="2"/>
  <c r="P267" i="2"/>
  <c r="L267" i="2"/>
  <c r="K267" i="2"/>
  <c r="G267" i="2"/>
  <c r="F267" i="2"/>
  <c r="V266" i="2"/>
  <c r="U266" i="2"/>
  <c r="Q266" i="2"/>
  <c r="P266" i="2"/>
  <c r="L266" i="2"/>
  <c r="K266" i="2"/>
  <c r="G266" i="2"/>
  <c r="F266" i="2"/>
  <c r="V265" i="2"/>
  <c r="U265" i="2"/>
  <c r="Q265" i="2"/>
  <c r="P265" i="2"/>
  <c r="L265" i="2"/>
  <c r="K265" i="2"/>
  <c r="G265" i="2"/>
  <c r="F265" i="2"/>
  <c r="V264" i="2"/>
  <c r="U264" i="2"/>
  <c r="Q264" i="2"/>
  <c r="P264" i="2"/>
  <c r="L264" i="2"/>
  <c r="K264" i="2"/>
  <c r="G264" i="2"/>
  <c r="F264" i="2"/>
  <c r="V263" i="2"/>
  <c r="U263" i="2"/>
  <c r="Q263" i="2"/>
  <c r="P263" i="2"/>
  <c r="L263" i="2"/>
  <c r="K263" i="2"/>
  <c r="G263" i="2"/>
  <c r="F263" i="2"/>
  <c r="V262" i="2"/>
  <c r="U262" i="2"/>
  <c r="Q262" i="2"/>
  <c r="P262" i="2"/>
  <c r="L262" i="2"/>
  <c r="K262" i="2"/>
  <c r="G262" i="2"/>
  <c r="F262" i="2"/>
  <c r="V261" i="2"/>
  <c r="U261" i="2"/>
  <c r="Q261" i="2"/>
  <c r="P261" i="2"/>
  <c r="L261" i="2"/>
  <c r="K261" i="2"/>
  <c r="G261" i="2"/>
  <c r="F261" i="2"/>
  <c r="V260" i="2"/>
  <c r="U260" i="2"/>
  <c r="Q260" i="2"/>
  <c r="P260" i="2"/>
  <c r="L260" i="2"/>
  <c r="K260" i="2"/>
  <c r="G260" i="2"/>
  <c r="F260" i="2"/>
  <c r="V259" i="2"/>
  <c r="U259" i="2"/>
  <c r="Q259" i="2"/>
  <c r="P259" i="2"/>
  <c r="L259" i="2"/>
  <c r="K259" i="2"/>
  <c r="G259" i="2"/>
  <c r="F259" i="2"/>
  <c r="V258" i="2"/>
  <c r="U258" i="2"/>
  <c r="Q258" i="2"/>
  <c r="P258" i="2"/>
  <c r="L258" i="2"/>
  <c r="K258" i="2"/>
  <c r="G258" i="2"/>
  <c r="F258" i="2"/>
  <c r="V257" i="2"/>
  <c r="U257" i="2"/>
  <c r="Q257" i="2"/>
  <c r="P257" i="2"/>
  <c r="L257" i="2"/>
  <c r="K257" i="2"/>
  <c r="G257" i="2"/>
  <c r="F257" i="2"/>
  <c r="V256" i="2"/>
  <c r="U256" i="2"/>
  <c r="Q256" i="2"/>
  <c r="P256" i="2"/>
  <c r="L256" i="2"/>
  <c r="K256" i="2"/>
  <c r="G256" i="2"/>
  <c r="F256" i="2"/>
  <c r="V255" i="2"/>
  <c r="U255" i="2"/>
  <c r="Q255" i="2"/>
  <c r="P255" i="2"/>
  <c r="L255" i="2"/>
  <c r="K255" i="2"/>
  <c r="G255" i="2"/>
  <c r="F255" i="2"/>
  <c r="V254" i="2"/>
  <c r="U254" i="2"/>
  <c r="Q254" i="2"/>
  <c r="P254" i="2"/>
  <c r="L254" i="2"/>
  <c r="K254" i="2"/>
  <c r="G254" i="2"/>
  <c r="F254" i="2"/>
  <c r="V253" i="2"/>
  <c r="U253" i="2"/>
  <c r="Q253" i="2"/>
  <c r="P253" i="2"/>
  <c r="L253" i="2"/>
  <c r="K253" i="2"/>
  <c r="G253" i="2"/>
  <c r="F253" i="2"/>
  <c r="V252" i="2"/>
  <c r="U252" i="2"/>
  <c r="Q252" i="2"/>
  <c r="P252" i="2"/>
  <c r="L252" i="2"/>
  <c r="K252" i="2"/>
  <c r="G252" i="2"/>
  <c r="F252" i="2"/>
  <c r="V251" i="2"/>
  <c r="U251" i="2"/>
  <c r="Q251" i="2"/>
  <c r="P251" i="2"/>
  <c r="L251" i="2"/>
  <c r="K251" i="2"/>
  <c r="G251" i="2"/>
  <c r="F251" i="2"/>
  <c r="V250" i="2"/>
  <c r="U250" i="2"/>
  <c r="Q250" i="2"/>
  <c r="P250" i="2"/>
  <c r="L250" i="2"/>
  <c r="K250" i="2"/>
  <c r="G250" i="2"/>
  <c r="F250" i="2"/>
  <c r="V249" i="2"/>
  <c r="U249" i="2"/>
  <c r="Q249" i="2"/>
  <c r="P249" i="2"/>
  <c r="L249" i="2"/>
  <c r="K249" i="2"/>
  <c r="G249" i="2"/>
  <c r="F249" i="2"/>
  <c r="V248" i="2"/>
  <c r="U248" i="2"/>
  <c r="Q248" i="2"/>
  <c r="P248" i="2"/>
  <c r="L248" i="2"/>
  <c r="K248" i="2"/>
  <c r="G248" i="2"/>
  <c r="F248" i="2"/>
  <c r="V247" i="2"/>
  <c r="U247" i="2"/>
  <c r="Q247" i="2"/>
  <c r="P247" i="2"/>
  <c r="L247" i="2"/>
  <c r="K247" i="2"/>
  <c r="G247" i="2"/>
  <c r="F247" i="2"/>
  <c r="V246" i="2"/>
  <c r="U246" i="2"/>
  <c r="Q246" i="2"/>
  <c r="P246" i="2"/>
  <c r="L246" i="2"/>
  <c r="K246" i="2"/>
  <c r="G246" i="2"/>
  <c r="F246" i="2"/>
  <c r="V245" i="2"/>
  <c r="U245" i="2"/>
  <c r="Q245" i="2"/>
  <c r="P245" i="2"/>
  <c r="L245" i="2"/>
  <c r="K245" i="2"/>
  <c r="G245" i="2"/>
  <c r="F245" i="2"/>
  <c r="V244" i="2"/>
  <c r="U244" i="2"/>
  <c r="Q244" i="2"/>
  <c r="P244" i="2"/>
  <c r="L244" i="2"/>
  <c r="K244" i="2"/>
  <c r="G244" i="2"/>
  <c r="F244" i="2"/>
  <c r="V243" i="2"/>
  <c r="U243" i="2"/>
  <c r="Q243" i="2"/>
  <c r="P243" i="2"/>
  <c r="L243" i="2"/>
  <c r="K243" i="2"/>
  <c r="G243" i="2"/>
  <c r="F243" i="2"/>
  <c r="V242" i="2"/>
  <c r="U242" i="2"/>
  <c r="Q242" i="2"/>
  <c r="P242" i="2"/>
  <c r="L242" i="2"/>
  <c r="K242" i="2"/>
  <c r="G242" i="2"/>
  <c r="F242" i="2"/>
  <c r="V241" i="2"/>
  <c r="U241" i="2"/>
  <c r="Q241" i="2"/>
  <c r="P241" i="2"/>
  <c r="L241" i="2"/>
  <c r="K241" i="2"/>
  <c r="G241" i="2"/>
  <c r="F241" i="2"/>
  <c r="V240" i="2"/>
  <c r="U240" i="2"/>
  <c r="Q240" i="2"/>
  <c r="P240" i="2"/>
  <c r="L240" i="2"/>
  <c r="K240" i="2"/>
  <c r="G240" i="2"/>
  <c r="F240" i="2"/>
  <c r="V239" i="2"/>
  <c r="U239" i="2"/>
  <c r="Q239" i="2"/>
  <c r="P239" i="2"/>
  <c r="L239" i="2"/>
  <c r="K239" i="2"/>
  <c r="G239" i="2"/>
  <c r="F239" i="2"/>
  <c r="V238" i="2"/>
  <c r="U238" i="2"/>
  <c r="Q238" i="2"/>
  <c r="P238" i="2"/>
  <c r="L238" i="2"/>
  <c r="K238" i="2"/>
  <c r="G238" i="2"/>
  <c r="F238" i="2"/>
  <c r="V237" i="2"/>
  <c r="U237" i="2"/>
  <c r="Q237" i="2"/>
  <c r="P237" i="2"/>
  <c r="L237" i="2"/>
  <c r="K237" i="2"/>
  <c r="G237" i="2"/>
  <c r="F237" i="2"/>
  <c r="V236" i="2"/>
  <c r="U236" i="2"/>
  <c r="Q236" i="2"/>
  <c r="P236" i="2"/>
  <c r="L236" i="2"/>
  <c r="K236" i="2"/>
  <c r="G236" i="2"/>
  <c r="F236" i="2"/>
  <c r="V235" i="2"/>
  <c r="U235" i="2"/>
  <c r="Q235" i="2"/>
  <c r="P235" i="2"/>
  <c r="L235" i="2"/>
  <c r="K235" i="2"/>
  <c r="G235" i="2"/>
  <c r="F235" i="2"/>
  <c r="V234" i="2"/>
  <c r="U234" i="2"/>
  <c r="Q234" i="2"/>
  <c r="P234" i="2"/>
  <c r="L234" i="2"/>
  <c r="K234" i="2"/>
  <c r="G234" i="2"/>
  <c r="F234" i="2"/>
  <c r="V233" i="2"/>
  <c r="U233" i="2"/>
  <c r="Q233" i="2"/>
  <c r="P233" i="2"/>
  <c r="L233" i="2"/>
  <c r="K233" i="2"/>
  <c r="G233" i="2"/>
  <c r="F233" i="2"/>
  <c r="V232" i="2"/>
  <c r="U232" i="2"/>
  <c r="Q232" i="2"/>
  <c r="P232" i="2"/>
  <c r="L232" i="2"/>
  <c r="K232" i="2"/>
  <c r="G232" i="2"/>
  <c r="F232" i="2"/>
  <c r="V231" i="2"/>
  <c r="U231" i="2"/>
  <c r="Q231" i="2"/>
  <c r="P231" i="2"/>
  <c r="L231" i="2"/>
  <c r="K231" i="2"/>
  <c r="G231" i="2"/>
  <c r="F231" i="2"/>
  <c r="V230" i="2"/>
  <c r="U230" i="2"/>
  <c r="Q230" i="2"/>
  <c r="P230" i="2"/>
  <c r="L230" i="2"/>
  <c r="K230" i="2"/>
  <c r="G230" i="2"/>
  <c r="F230" i="2"/>
  <c r="V229" i="2"/>
  <c r="U229" i="2"/>
  <c r="Q229" i="2"/>
  <c r="P229" i="2"/>
  <c r="L229" i="2"/>
  <c r="K229" i="2"/>
  <c r="G229" i="2"/>
  <c r="F229" i="2"/>
  <c r="V228" i="2"/>
  <c r="U228" i="2"/>
  <c r="Q228" i="2"/>
  <c r="P228" i="2"/>
  <c r="L228" i="2"/>
  <c r="K228" i="2"/>
  <c r="G228" i="2"/>
  <c r="F228" i="2"/>
  <c r="V227" i="2"/>
  <c r="U227" i="2"/>
  <c r="Q227" i="2"/>
  <c r="P227" i="2"/>
  <c r="L227" i="2"/>
  <c r="K227" i="2"/>
  <c r="G227" i="2"/>
  <c r="F227" i="2"/>
  <c r="V226" i="2"/>
  <c r="U226" i="2"/>
  <c r="Q226" i="2"/>
  <c r="P226" i="2"/>
  <c r="L226" i="2"/>
  <c r="K226" i="2"/>
  <c r="G226" i="2"/>
  <c r="F226" i="2"/>
  <c r="V225" i="2"/>
  <c r="U225" i="2"/>
  <c r="Q225" i="2"/>
  <c r="P225" i="2"/>
  <c r="L225" i="2"/>
  <c r="K225" i="2"/>
  <c r="G225" i="2"/>
  <c r="F225" i="2"/>
  <c r="V224" i="2"/>
  <c r="U224" i="2"/>
  <c r="Q224" i="2"/>
  <c r="P224" i="2"/>
  <c r="L224" i="2"/>
  <c r="K224" i="2"/>
  <c r="G224" i="2"/>
  <c r="F224" i="2"/>
  <c r="V223" i="2"/>
  <c r="U223" i="2"/>
  <c r="Q223" i="2"/>
  <c r="P223" i="2"/>
  <c r="L223" i="2"/>
  <c r="K223" i="2"/>
  <c r="G223" i="2"/>
  <c r="F223" i="2"/>
  <c r="V222" i="2"/>
  <c r="U222" i="2"/>
  <c r="Q222" i="2"/>
  <c r="P222" i="2"/>
  <c r="L222" i="2"/>
  <c r="K222" i="2"/>
  <c r="G222" i="2"/>
  <c r="F222" i="2"/>
  <c r="V221" i="2"/>
  <c r="U221" i="2"/>
  <c r="Q221" i="2"/>
  <c r="P221" i="2"/>
  <c r="L221" i="2"/>
  <c r="K221" i="2"/>
  <c r="G221" i="2"/>
  <c r="F221" i="2"/>
  <c r="V220" i="2"/>
  <c r="U220" i="2"/>
  <c r="Q220" i="2"/>
  <c r="P220" i="2"/>
  <c r="L220" i="2"/>
  <c r="K220" i="2"/>
  <c r="G220" i="2"/>
  <c r="F220" i="2"/>
  <c r="V219" i="2"/>
  <c r="U219" i="2"/>
  <c r="Q219" i="2"/>
  <c r="P219" i="2"/>
  <c r="L219" i="2"/>
  <c r="K219" i="2"/>
  <c r="G219" i="2"/>
  <c r="F219" i="2"/>
  <c r="V218" i="2"/>
  <c r="U218" i="2"/>
  <c r="Q218" i="2"/>
  <c r="P218" i="2"/>
  <c r="L218" i="2"/>
  <c r="K218" i="2"/>
  <c r="G218" i="2"/>
  <c r="F218" i="2"/>
  <c r="V217" i="2"/>
  <c r="U217" i="2"/>
  <c r="Q217" i="2"/>
  <c r="P217" i="2"/>
  <c r="L217" i="2"/>
  <c r="K217" i="2"/>
  <c r="G217" i="2"/>
  <c r="F217" i="2"/>
  <c r="V216" i="2"/>
  <c r="U216" i="2"/>
  <c r="Q216" i="2"/>
  <c r="P216" i="2"/>
  <c r="L216" i="2"/>
  <c r="K216" i="2"/>
  <c r="G216" i="2"/>
  <c r="F216" i="2"/>
  <c r="V215" i="2"/>
  <c r="U215" i="2"/>
  <c r="Q215" i="2"/>
  <c r="P215" i="2"/>
  <c r="L215" i="2"/>
  <c r="K215" i="2"/>
  <c r="G215" i="2"/>
  <c r="F215" i="2"/>
  <c r="V214" i="2"/>
  <c r="U214" i="2"/>
  <c r="Q214" i="2"/>
  <c r="P214" i="2"/>
  <c r="L214" i="2"/>
  <c r="K214" i="2"/>
  <c r="G214" i="2"/>
  <c r="F214" i="2"/>
  <c r="V213" i="2"/>
  <c r="U213" i="2"/>
  <c r="Q213" i="2"/>
  <c r="P213" i="2"/>
  <c r="L213" i="2"/>
  <c r="K213" i="2"/>
  <c r="G213" i="2"/>
  <c r="F213" i="2"/>
  <c r="V212" i="2"/>
  <c r="U212" i="2"/>
  <c r="Q212" i="2"/>
  <c r="P212" i="2"/>
  <c r="L212" i="2"/>
  <c r="K212" i="2"/>
  <c r="G212" i="2"/>
  <c r="F212" i="2"/>
  <c r="V211" i="2"/>
  <c r="U211" i="2"/>
  <c r="Q211" i="2"/>
  <c r="P211" i="2"/>
  <c r="L211" i="2"/>
  <c r="K211" i="2"/>
  <c r="G211" i="2"/>
  <c r="F211" i="2"/>
  <c r="V210" i="2"/>
  <c r="U210" i="2"/>
  <c r="Q210" i="2"/>
  <c r="P210" i="2"/>
  <c r="L210" i="2"/>
  <c r="K210" i="2"/>
  <c r="G210" i="2"/>
  <c r="F210" i="2"/>
  <c r="V209" i="2"/>
  <c r="U209" i="2"/>
  <c r="Q209" i="2"/>
  <c r="P209" i="2"/>
  <c r="L209" i="2"/>
  <c r="K209" i="2"/>
  <c r="G209" i="2"/>
  <c r="F209" i="2"/>
  <c r="V208" i="2"/>
  <c r="U208" i="2"/>
  <c r="Q208" i="2"/>
  <c r="P208" i="2"/>
  <c r="L208" i="2"/>
  <c r="K208" i="2"/>
  <c r="G208" i="2"/>
  <c r="F208" i="2"/>
  <c r="V207" i="2"/>
  <c r="U207" i="2"/>
  <c r="Q207" i="2"/>
  <c r="P207" i="2"/>
  <c r="L207" i="2"/>
  <c r="K207" i="2"/>
  <c r="G207" i="2"/>
  <c r="F207" i="2"/>
  <c r="V206" i="2"/>
  <c r="U206" i="2"/>
  <c r="Q206" i="2"/>
  <c r="P206" i="2"/>
  <c r="L206" i="2"/>
  <c r="K206" i="2"/>
  <c r="G206" i="2"/>
  <c r="F206" i="2"/>
  <c r="V205" i="2"/>
  <c r="U205" i="2"/>
  <c r="Q205" i="2"/>
  <c r="P205" i="2"/>
  <c r="L205" i="2"/>
  <c r="K205" i="2"/>
  <c r="G205" i="2"/>
  <c r="F205" i="2"/>
  <c r="V204" i="2"/>
  <c r="U204" i="2"/>
  <c r="Q204" i="2"/>
  <c r="P204" i="2"/>
  <c r="L204" i="2"/>
  <c r="K204" i="2"/>
  <c r="G204" i="2"/>
  <c r="F204" i="2"/>
  <c r="V203" i="2"/>
  <c r="U203" i="2"/>
  <c r="Q203" i="2"/>
  <c r="P203" i="2"/>
  <c r="L203" i="2"/>
  <c r="K203" i="2"/>
  <c r="G203" i="2"/>
  <c r="F203" i="2"/>
  <c r="V202" i="2"/>
  <c r="U202" i="2"/>
  <c r="Q202" i="2"/>
  <c r="P202" i="2"/>
  <c r="L202" i="2"/>
  <c r="K202" i="2"/>
  <c r="G202" i="2"/>
  <c r="F202" i="2"/>
  <c r="V201" i="2"/>
  <c r="U201" i="2"/>
  <c r="Q201" i="2"/>
  <c r="P201" i="2"/>
  <c r="L201" i="2"/>
  <c r="K201" i="2"/>
  <c r="G201" i="2"/>
  <c r="F201" i="2"/>
  <c r="V200" i="2"/>
  <c r="U200" i="2"/>
  <c r="Q200" i="2"/>
  <c r="P200" i="2"/>
  <c r="L200" i="2"/>
  <c r="K200" i="2"/>
  <c r="G200" i="2"/>
  <c r="F200" i="2"/>
  <c r="V199" i="2"/>
  <c r="U199" i="2"/>
  <c r="Q199" i="2"/>
  <c r="P199" i="2"/>
  <c r="L199" i="2"/>
  <c r="K199" i="2"/>
  <c r="G199" i="2"/>
  <c r="F199" i="2"/>
  <c r="V198" i="2"/>
  <c r="U198" i="2"/>
  <c r="Q198" i="2"/>
  <c r="P198" i="2"/>
  <c r="L198" i="2"/>
  <c r="K198" i="2"/>
  <c r="G198" i="2"/>
  <c r="F198" i="2"/>
  <c r="V197" i="2"/>
  <c r="U197" i="2"/>
  <c r="Q197" i="2"/>
  <c r="P197" i="2"/>
  <c r="L197" i="2"/>
  <c r="K197" i="2"/>
  <c r="G197" i="2"/>
  <c r="F197" i="2"/>
  <c r="V196" i="2"/>
  <c r="U196" i="2"/>
  <c r="Q196" i="2"/>
  <c r="P196" i="2"/>
  <c r="L196" i="2"/>
  <c r="K196" i="2"/>
  <c r="G196" i="2"/>
  <c r="F196" i="2"/>
  <c r="V195" i="2"/>
  <c r="U195" i="2"/>
  <c r="Q195" i="2"/>
  <c r="P195" i="2"/>
  <c r="L195" i="2"/>
  <c r="K195" i="2"/>
  <c r="G195" i="2"/>
  <c r="F195" i="2"/>
  <c r="V194" i="2"/>
  <c r="U194" i="2"/>
  <c r="Q194" i="2"/>
  <c r="P194" i="2"/>
  <c r="L194" i="2"/>
  <c r="K194" i="2"/>
  <c r="G194" i="2"/>
  <c r="F194" i="2"/>
  <c r="V193" i="2"/>
  <c r="U193" i="2"/>
  <c r="Q193" i="2"/>
  <c r="P193" i="2"/>
  <c r="L193" i="2"/>
  <c r="K193" i="2"/>
  <c r="G193" i="2"/>
  <c r="F193" i="2"/>
  <c r="V192" i="2"/>
  <c r="U192" i="2"/>
  <c r="Q192" i="2"/>
  <c r="P192" i="2"/>
  <c r="L192" i="2"/>
  <c r="K192" i="2"/>
  <c r="G192" i="2"/>
  <c r="F192" i="2"/>
  <c r="V191" i="2"/>
  <c r="U191" i="2"/>
  <c r="Q191" i="2"/>
  <c r="P191" i="2"/>
  <c r="L191" i="2"/>
  <c r="K191" i="2"/>
  <c r="G191" i="2"/>
  <c r="F191" i="2"/>
  <c r="V190" i="2"/>
  <c r="U190" i="2"/>
  <c r="Q190" i="2"/>
  <c r="P190" i="2"/>
  <c r="L190" i="2"/>
  <c r="K190" i="2"/>
  <c r="G190" i="2"/>
  <c r="F190" i="2"/>
  <c r="V189" i="2"/>
  <c r="U189" i="2"/>
  <c r="Q189" i="2"/>
  <c r="P189" i="2"/>
  <c r="L189" i="2"/>
  <c r="K189" i="2"/>
  <c r="G189" i="2"/>
  <c r="F189" i="2"/>
  <c r="V188" i="2"/>
  <c r="U188" i="2"/>
  <c r="Q188" i="2"/>
  <c r="P188" i="2"/>
  <c r="L188" i="2"/>
  <c r="K188" i="2"/>
  <c r="G188" i="2"/>
  <c r="F188" i="2"/>
  <c r="V187" i="2"/>
  <c r="U187" i="2"/>
  <c r="Q187" i="2"/>
  <c r="P187" i="2"/>
  <c r="L187" i="2"/>
  <c r="K187" i="2"/>
  <c r="G187" i="2"/>
  <c r="F187" i="2"/>
  <c r="V186" i="2"/>
  <c r="U186" i="2"/>
  <c r="Q186" i="2"/>
  <c r="P186" i="2"/>
  <c r="L186" i="2"/>
  <c r="K186" i="2"/>
  <c r="G186" i="2"/>
  <c r="F186" i="2"/>
  <c r="V185" i="2"/>
  <c r="U185" i="2"/>
  <c r="Q185" i="2"/>
  <c r="P185" i="2"/>
  <c r="L185" i="2"/>
  <c r="K185" i="2"/>
  <c r="G185" i="2"/>
  <c r="F185" i="2"/>
  <c r="V184" i="2"/>
  <c r="U184" i="2"/>
  <c r="Q184" i="2"/>
  <c r="P184" i="2"/>
  <c r="L184" i="2"/>
  <c r="K184" i="2"/>
  <c r="G184" i="2"/>
  <c r="F184" i="2"/>
  <c r="V183" i="2"/>
  <c r="U183" i="2"/>
  <c r="Q183" i="2"/>
  <c r="P183" i="2"/>
  <c r="L183" i="2"/>
  <c r="K183" i="2"/>
  <c r="G183" i="2"/>
  <c r="F183" i="2"/>
  <c r="V182" i="2"/>
  <c r="U182" i="2"/>
  <c r="Q182" i="2"/>
  <c r="P182" i="2"/>
  <c r="L182" i="2"/>
  <c r="K182" i="2"/>
  <c r="G182" i="2"/>
  <c r="F182" i="2"/>
  <c r="V181" i="2"/>
  <c r="U181" i="2"/>
  <c r="Q181" i="2"/>
  <c r="P181" i="2"/>
  <c r="L181" i="2"/>
  <c r="K181" i="2"/>
  <c r="G181" i="2"/>
  <c r="F181" i="2"/>
  <c r="V180" i="2"/>
  <c r="U180" i="2"/>
  <c r="Q180" i="2"/>
  <c r="P180" i="2"/>
  <c r="L180" i="2"/>
  <c r="K180" i="2"/>
  <c r="G180" i="2"/>
  <c r="F180" i="2"/>
  <c r="V179" i="2"/>
  <c r="U179" i="2"/>
  <c r="Q179" i="2"/>
  <c r="P179" i="2"/>
  <c r="L179" i="2"/>
  <c r="K179" i="2"/>
  <c r="G179" i="2"/>
  <c r="F179" i="2"/>
  <c r="V178" i="2"/>
  <c r="U178" i="2"/>
  <c r="Q178" i="2"/>
  <c r="P178" i="2"/>
  <c r="L178" i="2"/>
  <c r="K178" i="2"/>
  <c r="G178" i="2"/>
  <c r="F178" i="2"/>
  <c r="V177" i="2"/>
  <c r="U177" i="2"/>
  <c r="Q177" i="2"/>
  <c r="P177" i="2"/>
  <c r="L177" i="2"/>
  <c r="K177" i="2"/>
  <c r="G177" i="2"/>
  <c r="F177" i="2"/>
  <c r="V176" i="2"/>
  <c r="U176" i="2"/>
  <c r="Q176" i="2"/>
  <c r="P176" i="2"/>
  <c r="L176" i="2"/>
  <c r="K176" i="2"/>
  <c r="G176" i="2"/>
  <c r="F176" i="2"/>
  <c r="V175" i="2"/>
  <c r="U175" i="2"/>
  <c r="Q175" i="2"/>
  <c r="P175" i="2"/>
  <c r="L175" i="2"/>
  <c r="K175" i="2"/>
  <c r="G175" i="2"/>
  <c r="F175" i="2"/>
  <c r="V174" i="2"/>
  <c r="U174" i="2"/>
  <c r="Q174" i="2"/>
  <c r="P174" i="2"/>
  <c r="L174" i="2"/>
  <c r="K174" i="2"/>
  <c r="G174" i="2"/>
  <c r="F174" i="2"/>
  <c r="V173" i="2"/>
  <c r="U173" i="2"/>
  <c r="Q173" i="2"/>
  <c r="P173" i="2"/>
  <c r="L173" i="2"/>
  <c r="K173" i="2"/>
  <c r="G173" i="2"/>
  <c r="F173" i="2"/>
  <c r="V172" i="2"/>
  <c r="U172" i="2"/>
  <c r="Q172" i="2"/>
  <c r="P172" i="2"/>
  <c r="L172" i="2"/>
  <c r="K172" i="2"/>
  <c r="G172" i="2"/>
  <c r="F172" i="2"/>
  <c r="V171" i="2"/>
  <c r="U171" i="2"/>
  <c r="Q171" i="2"/>
  <c r="P171" i="2"/>
  <c r="L171" i="2"/>
  <c r="K171" i="2"/>
  <c r="G171" i="2"/>
  <c r="F171" i="2"/>
  <c r="V170" i="2"/>
  <c r="U170" i="2"/>
  <c r="Q170" i="2"/>
  <c r="P170" i="2"/>
  <c r="L170" i="2"/>
  <c r="K170" i="2"/>
  <c r="G170" i="2"/>
  <c r="F170" i="2"/>
  <c r="V169" i="2"/>
  <c r="U169" i="2"/>
  <c r="Q169" i="2"/>
  <c r="P169" i="2"/>
  <c r="L169" i="2"/>
  <c r="K169" i="2"/>
  <c r="G169" i="2"/>
  <c r="F169" i="2"/>
  <c r="V168" i="2"/>
  <c r="U168" i="2"/>
  <c r="Q168" i="2"/>
  <c r="P168" i="2"/>
  <c r="L168" i="2"/>
  <c r="K168" i="2"/>
  <c r="G168" i="2"/>
  <c r="F168" i="2"/>
  <c r="V167" i="2"/>
  <c r="U167" i="2"/>
  <c r="Q167" i="2"/>
  <c r="P167" i="2"/>
  <c r="L167" i="2"/>
  <c r="K167" i="2"/>
  <c r="G167" i="2"/>
  <c r="F167" i="2"/>
  <c r="V166" i="2"/>
  <c r="U166" i="2"/>
  <c r="Q166" i="2"/>
  <c r="P166" i="2"/>
  <c r="L166" i="2"/>
  <c r="K166" i="2"/>
  <c r="G166" i="2"/>
  <c r="F166" i="2"/>
  <c r="V165" i="2"/>
  <c r="U165" i="2"/>
  <c r="Q165" i="2"/>
  <c r="P165" i="2"/>
  <c r="L165" i="2"/>
  <c r="K165" i="2"/>
  <c r="G165" i="2"/>
  <c r="F165" i="2"/>
  <c r="V164" i="2"/>
  <c r="U164" i="2"/>
  <c r="Q164" i="2"/>
  <c r="P164" i="2"/>
  <c r="L164" i="2"/>
  <c r="K164" i="2"/>
  <c r="G164" i="2"/>
  <c r="F164" i="2"/>
  <c r="V163" i="2"/>
  <c r="U163" i="2"/>
  <c r="Q163" i="2"/>
  <c r="P163" i="2"/>
  <c r="L163" i="2"/>
  <c r="K163" i="2"/>
  <c r="G163" i="2"/>
  <c r="F163" i="2"/>
  <c r="V162" i="2"/>
  <c r="U162" i="2"/>
  <c r="Q162" i="2"/>
  <c r="P162" i="2"/>
  <c r="L162" i="2"/>
  <c r="K162" i="2"/>
  <c r="G162" i="2"/>
  <c r="F162" i="2"/>
  <c r="V161" i="2"/>
  <c r="U161" i="2"/>
  <c r="Q161" i="2"/>
  <c r="P161" i="2"/>
  <c r="L161" i="2"/>
  <c r="K161" i="2"/>
  <c r="G161" i="2"/>
  <c r="F161" i="2"/>
  <c r="V160" i="2"/>
  <c r="U160" i="2"/>
  <c r="Q160" i="2"/>
  <c r="P160" i="2"/>
  <c r="L160" i="2"/>
  <c r="K160" i="2"/>
  <c r="G160" i="2"/>
  <c r="F160" i="2"/>
  <c r="V159" i="2"/>
  <c r="U159" i="2"/>
  <c r="Q159" i="2"/>
  <c r="P159" i="2"/>
  <c r="L159" i="2"/>
  <c r="K159" i="2"/>
  <c r="G159" i="2"/>
  <c r="F159" i="2"/>
  <c r="V158" i="2"/>
  <c r="U158" i="2"/>
  <c r="Q158" i="2"/>
  <c r="P158" i="2"/>
  <c r="L158" i="2"/>
  <c r="K158" i="2"/>
  <c r="G158" i="2"/>
  <c r="F158" i="2"/>
  <c r="V157" i="2"/>
  <c r="U157" i="2"/>
  <c r="Q157" i="2"/>
  <c r="P157" i="2"/>
  <c r="L157" i="2"/>
  <c r="K157" i="2"/>
  <c r="G157" i="2"/>
  <c r="F157" i="2"/>
  <c r="V156" i="2"/>
  <c r="U156" i="2"/>
  <c r="Q156" i="2"/>
  <c r="P156" i="2"/>
  <c r="L156" i="2"/>
  <c r="K156" i="2"/>
  <c r="G156" i="2"/>
  <c r="F156" i="2"/>
  <c r="V155" i="2"/>
  <c r="U155" i="2"/>
  <c r="Q155" i="2"/>
  <c r="P155" i="2"/>
  <c r="L155" i="2"/>
  <c r="K155" i="2"/>
  <c r="G155" i="2"/>
  <c r="F155" i="2"/>
  <c r="V154" i="2"/>
  <c r="U154" i="2"/>
  <c r="Q154" i="2"/>
  <c r="P154" i="2"/>
  <c r="L154" i="2"/>
  <c r="K154" i="2"/>
  <c r="G154" i="2"/>
  <c r="F154" i="2"/>
  <c r="V153" i="2"/>
  <c r="U153" i="2"/>
  <c r="Q153" i="2"/>
  <c r="P153" i="2"/>
  <c r="L153" i="2"/>
  <c r="K153" i="2"/>
  <c r="G153" i="2"/>
  <c r="F153" i="2"/>
  <c r="V152" i="2"/>
  <c r="U152" i="2"/>
  <c r="Q152" i="2"/>
  <c r="P152" i="2"/>
  <c r="L152" i="2"/>
  <c r="K152" i="2"/>
  <c r="G152" i="2"/>
  <c r="F152" i="2"/>
  <c r="V151" i="2"/>
  <c r="U151" i="2"/>
  <c r="Q151" i="2"/>
  <c r="P151" i="2"/>
  <c r="L151" i="2"/>
  <c r="K151" i="2"/>
  <c r="G151" i="2"/>
  <c r="F151" i="2"/>
  <c r="V150" i="2"/>
  <c r="U150" i="2"/>
  <c r="Q150" i="2"/>
  <c r="P150" i="2"/>
  <c r="L150" i="2"/>
  <c r="K150" i="2"/>
  <c r="G150" i="2"/>
  <c r="F150" i="2"/>
  <c r="V149" i="2"/>
  <c r="U149" i="2"/>
  <c r="Q149" i="2"/>
  <c r="P149" i="2"/>
  <c r="L149" i="2"/>
  <c r="K149" i="2"/>
  <c r="G149" i="2"/>
  <c r="F149" i="2"/>
  <c r="V148" i="2"/>
  <c r="U148" i="2"/>
  <c r="Q148" i="2"/>
  <c r="P148" i="2"/>
  <c r="L148" i="2"/>
  <c r="K148" i="2"/>
  <c r="G148" i="2"/>
  <c r="F148" i="2"/>
  <c r="V147" i="2"/>
  <c r="U147" i="2"/>
  <c r="Q147" i="2"/>
  <c r="P147" i="2"/>
  <c r="L147" i="2"/>
  <c r="K147" i="2"/>
  <c r="G147" i="2"/>
  <c r="F147" i="2"/>
  <c r="V146" i="2"/>
  <c r="U146" i="2"/>
  <c r="Q146" i="2"/>
  <c r="P146" i="2"/>
  <c r="L146" i="2"/>
  <c r="K146" i="2"/>
  <c r="G146" i="2"/>
  <c r="F146" i="2"/>
  <c r="V145" i="2"/>
  <c r="U145" i="2"/>
  <c r="Q145" i="2"/>
  <c r="P145" i="2"/>
  <c r="L145" i="2"/>
  <c r="K145" i="2"/>
  <c r="G145" i="2"/>
  <c r="F145" i="2"/>
  <c r="V144" i="2"/>
  <c r="U144" i="2"/>
  <c r="Q144" i="2"/>
  <c r="P144" i="2"/>
  <c r="L144" i="2"/>
  <c r="K144" i="2"/>
  <c r="G144" i="2"/>
  <c r="F144" i="2"/>
  <c r="V143" i="2"/>
  <c r="U143" i="2"/>
  <c r="Q143" i="2"/>
  <c r="P143" i="2"/>
  <c r="L143" i="2"/>
  <c r="K143" i="2"/>
  <c r="G143" i="2"/>
  <c r="F143" i="2"/>
  <c r="V142" i="2"/>
  <c r="U142" i="2"/>
  <c r="Q142" i="2"/>
  <c r="P142" i="2"/>
  <c r="L142" i="2"/>
  <c r="K142" i="2"/>
  <c r="G142" i="2"/>
  <c r="F142" i="2"/>
  <c r="V141" i="2"/>
  <c r="U141" i="2"/>
  <c r="Q141" i="2"/>
  <c r="P141" i="2"/>
  <c r="L141" i="2"/>
  <c r="K141" i="2"/>
  <c r="G141" i="2"/>
  <c r="F141" i="2"/>
  <c r="V140" i="2"/>
  <c r="U140" i="2"/>
  <c r="Q140" i="2"/>
  <c r="P140" i="2"/>
  <c r="L140" i="2"/>
  <c r="K140" i="2"/>
  <c r="G140" i="2"/>
  <c r="F140" i="2"/>
  <c r="V139" i="2"/>
  <c r="U139" i="2"/>
  <c r="Q139" i="2"/>
  <c r="P139" i="2"/>
  <c r="L139" i="2"/>
  <c r="K139" i="2"/>
  <c r="G139" i="2"/>
  <c r="F139" i="2"/>
  <c r="V138" i="2"/>
  <c r="U138" i="2"/>
  <c r="Q138" i="2"/>
  <c r="P138" i="2"/>
  <c r="L138" i="2"/>
  <c r="K138" i="2"/>
  <c r="G138" i="2"/>
  <c r="F138" i="2"/>
  <c r="V137" i="2"/>
  <c r="U137" i="2"/>
  <c r="Q137" i="2"/>
  <c r="P137" i="2"/>
  <c r="L137" i="2"/>
  <c r="K137" i="2"/>
  <c r="G137" i="2"/>
  <c r="F137" i="2"/>
  <c r="V136" i="2"/>
  <c r="U136" i="2"/>
  <c r="Q136" i="2"/>
  <c r="P136" i="2"/>
  <c r="L136" i="2"/>
  <c r="K136" i="2"/>
  <c r="G136" i="2"/>
  <c r="F136" i="2"/>
  <c r="V135" i="2"/>
  <c r="U135" i="2"/>
  <c r="Q135" i="2"/>
  <c r="P135" i="2"/>
  <c r="L135" i="2"/>
  <c r="K135" i="2"/>
  <c r="G135" i="2"/>
  <c r="F135" i="2"/>
  <c r="V134" i="2"/>
  <c r="U134" i="2"/>
  <c r="Q134" i="2"/>
  <c r="P134" i="2"/>
  <c r="L134" i="2"/>
  <c r="K134" i="2"/>
  <c r="G134" i="2"/>
  <c r="F134" i="2"/>
  <c r="V133" i="2"/>
  <c r="U133" i="2"/>
  <c r="Q133" i="2"/>
  <c r="P133" i="2"/>
  <c r="L133" i="2"/>
  <c r="K133" i="2"/>
  <c r="G133" i="2"/>
  <c r="F133" i="2"/>
  <c r="V132" i="2"/>
  <c r="U132" i="2"/>
  <c r="Q132" i="2"/>
  <c r="P132" i="2"/>
  <c r="L132" i="2"/>
  <c r="K132" i="2"/>
  <c r="G132" i="2"/>
  <c r="F132" i="2"/>
  <c r="V131" i="2"/>
  <c r="U131" i="2"/>
  <c r="Q131" i="2"/>
  <c r="P131" i="2"/>
  <c r="L131" i="2"/>
  <c r="K131" i="2"/>
  <c r="G131" i="2"/>
  <c r="F131" i="2"/>
  <c r="V130" i="2"/>
  <c r="U130" i="2"/>
  <c r="Q130" i="2"/>
  <c r="P130" i="2"/>
  <c r="L130" i="2"/>
  <c r="K130" i="2"/>
  <c r="G130" i="2"/>
  <c r="F130" i="2"/>
  <c r="V129" i="2"/>
  <c r="U129" i="2"/>
  <c r="Q129" i="2"/>
  <c r="P129" i="2"/>
  <c r="L129" i="2"/>
  <c r="K129" i="2"/>
  <c r="G129" i="2"/>
  <c r="F129" i="2"/>
  <c r="V128" i="2"/>
  <c r="U128" i="2"/>
  <c r="Q128" i="2"/>
  <c r="P128" i="2"/>
  <c r="L128" i="2"/>
  <c r="K128" i="2"/>
  <c r="G128" i="2"/>
  <c r="F128" i="2"/>
  <c r="V127" i="2"/>
  <c r="U127" i="2"/>
  <c r="Q127" i="2"/>
  <c r="P127" i="2"/>
  <c r="L127" i="2"/>
  <c r="K127" i="2"/>
  <c r="G127" i="2"/>
  <c r="F127" i="2"/>
  <c r="V126" i="2"/>
  <c r="U126" i="2"/>
  <c r="Q126" i="2"/>
  <c r="P126" i="2"/>
  <c r="L126" i="2"/>
  <c r="K126" i="2"/>
  <c r="G126" i="2"/>
  <c r="F126" i="2"/>
  <c r="V125" i="2"/>
  <c r="U125" i="2"/>
  <c r="Q125" i="2"/>
  <c r="P125" i="2"/>
  <c r="L125" i="2"/>
  <c r="K125" i="2"/>
  <c r="G125" i="2"/>
  <c r="F125" i="2"/>
  <c r="V124" i="2"/>
  <c r="U124" i="2"/>
  <c r="Q124" i="2"/>
  <c r="P124" i="2"/>
  <c r="L124" i="2"/>
  <c r="K124" i="2"/>
  <c r="G124" i="2"/>
  <c r="F124" i="2"/>
  <c r="V123" i="2"/>
  <c r="U123" i="2"/>
  <c r="Q123" i="2"/>
  <c r="P123" i="2"/>
  <c r="L123" i="2"/>
  <c r="K123" i="2"/>
  <c r="G123" i="2"/>
  <c r="F123" i="2"/>
  <c r="V122" i="2"/>
  <c r="U122" i="2"/>
  <c r="Q122" i="2"/>
  <c r="P122" i="2"/>
  <c r="L122" i="2"/>
  <c r="K122" i="2"/>
  <c r="G122" i="2"/>
  <c r="F122" i="2"/>
  <c r="V121" i="2"/>
  <c r="U121" i="2"/>
  <c r="Q121" i="2"/>
  <c r="P121" i="2"/>
  <c r="L121" i="2"/>
  <c r="K121" i="2"/>
  <c r="G121" i="2"/>
  <c r="F121" i="2"/>
  <c r="V120" i="2"/>
  <c r="U120" i="2"/>
  <c r="Q120" i="2"/>
  <c r="P120" i="2"/>
  <c r="L120" i="2"/>
  <c r="K120" i="2"/>
  <c r="G120" i="2"/>
  <c r="F120" i="2"/>
  <c r="V119" i="2"/>
  <c r="U119" i="2"/>
  <c r="Q119" i="2"/>
  <c r="P119" i="2"/>
  <c r="L119" i="2"/>
  <c r="K119" i="2"/>
  <c r="G119" i="2"/>
  <c r="F119" i="2"/>
  <c r="V118" i="2"/>
  <c r="U118" i="2"/>
  <c r="Q118" i="2"/>
  <c r="P118" i="2"/>
  <c r="L118" i="2"/>
  <c r="K118" i="2"/>
  <c r="G118" i="2"/>
  <c r="F118" i="2"/>
  <c r="V117" i="2"/>
  <c r="U117" i="2"/>
  <c r="Q117" i="2"/>
  <c r="P117" i="2"/>
  <c r="L117" i="2"/>
  <c r="K117" i="2"/>
  <c r="G117" i="2"/>
  <c r="F117" i="2"/>
  <c r="V116" i="2"/>
  <c r="U116" i="2"/>
  <c r="Q116" i="2"/>
  <c r="P116" i="2"/>
  <c r="L116" i="2"/>
  <c r="K116" i="2"/>
  <c r="G116" i="2"/>
  <c r="F116" i="2"/>
  <c r="V115" i="2"/>
  <c r="U115" i="2"/>
  <c r="Q115" i="2"/>
  <c r="P115" i="2"/>
  <c r="L115" i="2"/>
  <c r="K115" i="2"/>
  <c r="G115" i="2"/>
  <c r="F115" i="2"/>
  <c r="V114" i="2"/>
  <c r="U114" i="2"/>
  <c r="Q114" i="2"/>
  <c r="P114" i="2"/>
  <c r="L114" i="2"/>
  <c r="K114" i="2"/>
  <c r="G114" i="2"/>
  <c r="F114" i="2"/>
  <c r="V113" i="2"/>
  <c r="U113" i="2"/>
  <c r="Q113" i="2"/>
  <c r="P113" i="2"/>
  <c r="L113" i="2"/>
  <c r="K113" i="2"/>
  <c r="G113" i="2"/>
  <c r="F113" i="2"/>
  <c r="V112" i="2"/>
  <c r="U112" i="2"/>
  <c r="Q112" i="2"/>
  <c r="P112" i="2"/>
  <c r="L112" i="2"/>
  <c r="K112" i="2"/>
  <c r="G112" i="2"/>
  <c r="F112" i="2"/>
  <c r="V111" i="2"/>
  <c r="U111" i="2"/>
  <c r="Q111" i="2"/>
  <c r="P111" i="2"/>
  <c r="L111" i="2"/>
  <c r="K111" i="2"/>
  <c r="G111" i="2"/>
  <c r="F111" i="2"/>
  <c r="V110" i="2"/>
  <c r="U110" i="2"/>
  <c r="Q110" i="2"/>
  <c r="P110" i="2"/>
  <c r="L110" i="2"/>
  <c r="K110" i="2"/>
  <c r="G110" i="2"/>
  <c r="F110" i="2"/>
  <c r="V109" i="2"/>
  <c r="U109" i="2"/>
  <c r="Q109" i="2"/>
  <c r="P109" i="2"/>
  <c r="L109" i="2"/>
  <c r="K109" i="2"/>
  <c r="G109" i="2"/>
  <c r="F109" i="2"/>
  <c r="V108" i="2"/>
  <c r="U108" i="2"/>
  <c r="Q108" i="2"/>
  <c r="P108" i="2"/>
  <c r="L108" i="2"/>
  <c r="K108" i="2"/>
  <c r="G108" i="2"/>
  <c r="F108" i="2"/>
  <c r="V107" i="2"/>
  <c r="U107" i="2"/>
  <c r="Q107" i="2"/>
  <c r="P107" i="2"/>
  <c r="L107" i="2"/>
  <c r="K107" i="2"/>
  <c r="G107" i="2"/>
  <c r="F107" i="2"/>
  <c r="V106" i="2"/>
  <c r="U106" i="2"/>
  <c r="Q106" i="2"/>
  <c r="P106" i="2"/>
  <c r="L106" i="2"/>
  <c r="K106" i="2"/>
  <c r="G106" i="2"/>
  <c r="F106" i="2"/>
  <c r="V105" i="2"/>
  <c r="U105" i="2"/>
  <c r="Q105" i="2"/>
  <c r="P105" i="2"/>
  <c r="L105" i="2"/>
  <c r="K105" i="2"/>
  <c r="G105" i="2"/>
  <c r="F105" i="2"/>
  <c r="V104" i="2"/>
  <c r="U104" i="2"/>
  <c r="Q104" i="2"/>
  <c r="P104" i="2"/>
  <c r="L104" i="2"/>
  <c r="K104" i="2"/>
  <c r="G104" i="2"/>
  <c r="F104" i="2"/>
  <c r="V103" i="2"/>
  <c r="U103" i="2"/>
  <c r="Q103" i="2"/>
  <c r="P103" i="2"/>
  <c r="L103" i="2"/>
  <c r="K103" i="2"/>
  <c r="G103" i="2"/>
  <c r="F103" i="2"/>
  <c r="V102" i="2"/>
  <c r="U102" i="2"/>
  <c r="Q102" i="2"/>
  <c r="P102" i="2"/>
  <c r="L102" i="2"/>
  <c r="K102" i="2"/>
  <c r="G102" i="2"/>
  <c r="F102" i="2"/>
  <c r="V101" i="2"/>
  <c r="U101" i="2"/>
  <c r="Q101" i="2"/>
  <c r="P101" i="2"/>
  <c r="L101" i="2"/>
  <c r="K101" i="2"/>
  <c r="G101" i="2"/>
  <c r="F101" i="2"/>
  <c r="V100" i="2"/>
  <c r="U100" i="2"/>
  <c r="Q100" i="2"/>
  <c r="P100" i="2"/>
  <c r="L100" i="2"/>
  <c r="K100" i="2"/>
  <c r="G100" i="2"/>
  <c r="F100" i="2"/>
  <c r="V99" i="2"/>
  <c r="U99" i="2"/>
  <c r="Q99" i="2"/>
  <c r="P99" i="2"/>
  <c r="L99" i="2"/>
  <c r="K99" i="2"/>
  <c r="G99" i="2"/>
  <c r="F99" i="2"/>
  <c r="V98" i="2"/>
  <c r="U98" i="2"/>
  <c r="Q98" i="2"/>
  <c r="P98" i="2"/>
  <c r="L98" i="2"/>
  <c r="K98" i="2"/>
  <c r="G98" i="2"/>
  <c r="F98" i="2"/>
  <c r="V97" i="2"/>
  <c r="U97" i="2"/>
  <c r="Q97" i="2"/>
  <c r="P97" i="2"/>
  <c r="L97" i="2"/>
  <c r="K97" i="2"/>
  <c r="G97" i="2"/>
  <c r="F97" i="2"/>
  <c r="V96" i="2"/>
  <c r="U96" i="2"/>
  <c r="Q96" i="2"/>
  <c r="P96" i="2"/>
  <c r="L96" i="2"/>
  <c r="K96" i="2"/>
  <c r="G96" i="2"/>
  <c r="F96" i="2"/>
  <c r="V95" i="2"/>
  <c r="U95" i="2"/>
  <c r="Q95" i="2"/>
  <c r="P95" i="2"/>
  <c r="L95" i="2"/>
  <c r="K95" i="2"/>
  <c r="G95" i="2"/>
  <c r="F95" i="2"/>
  <c r="V94" i="2"/>
  <c r="U94" i="2"/>
  <c r="Q94" i="2"/>
  <c r="P94" i="2"/>
  <c r="L94" i="2"/>
  <c r="K94" i="2"/>
  <c r="G94" i="2"/>
  <c r="F94" i="2"/>
  <c r="V93" i="2"/>
  <c r="U93" i="2"/>
  <c r="Q93" i="2"/>
  <c r="P93" i="2"/>
  <c r="L93" i="2"/>
  <c r="K93" i="2"/>
  <c r="G93" i="2"/>
  <c r="F93" i="2"/>
  <c r="V92" i="2"/>
  <c r="U92" i="2"/>
  <c r="Q92" i="2"/>
  <c r="P92" i="2"/>
  <c r="L92" i="2"/>
  <c r="K92" i="2"/>
  <c r="G92" i="2"/>
  <c r="F92" i="2"/>
  <c r="V91" i="2"/>
  <c r="U91" i="2"/>
  <c r="Q91" i="2"/>
  <c r="P91" i="2"/>
  <c r="L91" i="2"/>
  <c r="K91" i="2"/>
  <c r="G91" i="2"/>
  <c r="F91" i="2"/>
  <c r="V90" i="2"/>
  <c r="U90" i="2"/>
  <c r="Q90" i="2"/>
  <c r="P90" i="2"/>
  <c r="L90" i="2"/>
  <c r="K90" i="2"/>
  <c r="G90" i="2"/>
  <c r="F90" i="2"/>
  <c r="V89" i="2"/>
  <c r="U89" i="2"/>
  <c r="Q89" i="2"/>
  <c r="P89" i="2"/>
  <c r="L89" i="2"/>
  <c r="K89" i="2"/>
  <c r="G89" i="2"/>
  <c r="F89" i="2"/>
  <c r="V88" i="2"/>
  <c r="U88" i="2"/>
  <c r="Q88" i="2"/>
  <c r="P88" i="2"/>
  <c r="L88" i="2"/>
  <c r="K88" i="2"/>
  <c r="G88" i="2"/>
  <c r="F88" i="2"/>
  <c r="V87" i="2"/>
  <c r="U87" i="2"/>
  <c r="Q87" i="2"/>
  <c r="P87" i="2"/>
  <c r="L87" i="2"/>
  <c r="K87" i="2"/>
  <c r="G87" i="2"/>
  <c r="F87" i="2"/>
  <c r="V86" i="2"/>
  <c r="U86" i="2"/>
  <c r="Q86" i="2"/>
  <c r="P86" i="2"/>
  <c r="L86" i="2"/>
  <c r="K86" i="2"/>
  <c r="G86" i="2"/>
  <c r="F86" i="2"/>
  <c r="V85" i="2"/>
  <c r="U85" i="2"/>
  <c r="Q85" i="2"/>
  <c r="P85" i="2"/>
  <c r="L85" i="2"/>
  <c r="K85" i="2"/>
  <c r="G85" i="2"/>
  <c r="F85" i="2"/>
  <c r="V84" i="2"/>
  <c r="U84" i="2"/>
  <c r="Q84" i="2"/>
  <c r="P84" i="2"/>
  <c r="L84" i="2"/>
  <c r="K84" i="2"/>
  <c r="G84" i="2"/>
  <c r="F84" i="2"/>
  <c r="V83" i="2"/>
  <c r="U83" i="2"/>
  <c r="Q83" i="2"/>
  <c r="P83" i="2"/>
  <c r="L83" i="2"/>
  <c r="K83" i="2"/>
  <c r="G83" i="2"/>
  <c r="F83" i="2"/>
  <c r="V82" i="2"/>
  <c r="U82" i="2"/>
  <c r="Q82" i="2"/>
  <c r="P82" i="2"/>
  <c r="L82" i="2"/>
  <c r="K82" i="2"/>
  <c r="G82" i="2"/>
  <c r="F82" i="2"/>
  <c r="V81" i="2"/>
  <c r="U81" i="2"/>
  <c r="Q81" i="2"/>
  <c r="P81" i="2"/>
  <c r="L81" i="2"/>
  <c r="K81" i="2"/>
  <c r="G81" i="2"/>
  <c r="F81" i="2"/>
  <c r="V80" i="2"/>
  <c r="U80" i="2"/>
  <c r="Q80" i="2"/>
  <c r="P80" i="2"/>
  <c r="L80" i="2"/>
  <c r="K80" i="2"/>
  <c r="G80" i="2"/>
  <c r="F80" i="2"/>
  <c r="V79" i="2"/>
  <c r="U79" i="2"/>
  <c r="Q79" i="2"/>
  <c r="P79" i="2"/>
  <c r="L79" i="2"/>
  <c r="K79" i="2"/>
  <c r="G79" i="2"/>
  <c r="F79" i="2"/>
  <c r="V78" i="2"/>
  <c r="U78" i="2"/>
  <c r="Q78" i="2"/>
  <c r="P78" i="2"/>
  <c r="L78" i="2"/>
  <c r="K78" i="2"/>
  <c r="G78" i="2"/>
  <c r="F78" i="2"/>
  <c r="V77" i="2"/>
  <c r="U77" i="2"/>
  <c r="Q77" i="2"/>
  <c r="P77" i="2"/>
  <c r="L77" i="2"/>
  <c r="K77" i="2"/>
  <c r="G77" i="2"/>
  <c r="F77" i="2"/>
  <c r="V76" i="2"/>
  <c r="U76" i="2"/>
  <c r="Q76" i="2"/>
  <c r="P76" i="2"/>
  <c r="L76" i="2"/>
  <c r="K76" i="2"/>
  <c r="G76" i="2"/>
  <c r="F76" i="2"/>
  <c r="V75" i="2"/>
  <c r="U75" i="2"/>
  <c r="Q75" i="2"/>
  <c r="P75" i="2"/>
  <c r="L75" i="2"/>
  <c r="K75" i="2"/>
  <c r="G75" i="2"/>
  <c r="F75" i="2"/>
  <c r="V74" i="2"/>
  <c r="U74" i="2"/>
  <c r="Q74" i="2"/>
  <c r="P74" i="2"/>
  <c r="L74" i="2"/>
  <c r="K74" i="2"/>
  <c r="G74" i="2"/>
  <c r="F74" i="2"/>
  <c r="V73" i="2"/>
  <c r="U73" i="2"/>
  <c r="Q73" i="2"/>
  <c r="P73" i="2"/>
  <c r="L73" i="2"/>
  <c r="K73" i="2"/>
  <c r="G73" i="2"/>
  <c r="F73" i="2"/>
  <c r="V72" i="2"/>
  <c r="U72" i="2"/>
  <c r="Q72" i="2"/>
  <c r="P72" i="2"/>
  <c r="L72" i="2"/>
  <c r="K72" i="2"/>
  <c r="G72" i="2"/>
  <c r="F72" i="2"/>
  <c r="V71" i="2"/>
  <c r="U71" i="2"/>
  <c r="Q71" i="2"/>
  <c r="P71" i="2"/>
  <c r="L71" i="2"/>
  <c r="K71" i="2"/>
  <c r="G71" i="2"/>
  <c r="F71" i="2"/>
  <c r="V70" i="2"/>
  <c r="U70" i="2"/>
  <c r="Q70" i="2"/>
  <c r="P70" i="2"/>
  <c r="L70" i="2"/>
  <c r="K70" i="2"/>
  <c r="G70" i="2"/>
  <c r="F70" i="2"/>
  <c r="V69" i="2"/>
  <c r="U69" i="2"/>
  <c r="Q69" i="2"/>
  <c r="P69" i="2"/>
  <c r="L69" i="2"/>
  <c r="K69" i="2"/>
  <c r="G69" i="2"/>
  <c r="F69" i="2"/>
  <c r="V68" i="2"/>
  <c r="U68" i="2"/>
  <c r="Q68" i="2"/>
  <c r="P68" i="2"/>
  <c r="L68" i="2"/>
  <c r="K68" i="2"/>
  <c r="G68" i="2"/>
  <c r="F68" i="2"/>
  <c r="V67" i="2"/>
  <c r="U67" i="2"/>
  <c r="Q67" i="2"/>
  <c r="P67" i="2"/>
  <c r="L67" i="2"/>
  <c r="K67" i="2"/>
  <c r="G67" i="2"/>
  <c r="F67" i="2"/>
  <c r="V66" i="2"/>
  <c r="U66" i="2"/>
  <c r="Q66" i="2"/>
  <c r="P66" i="2"/>
  <c r="L66" i="2"/>
  <c r="K66" i="2"/>
  <c r="G66" i="2"/>
  <c r="F66" i="2"/>
  <c r="V65" i="2"/>
  <c r="U65" i="2"/>
  <c r="Q65" i="2"/>
  <c r="P65" i="2"/>
  <c r="L65" i="2"/>
  <c r="K65" i="2"/>
  <c r="G65" i="2"/>
  <c r="F65" i="2"/>
  <c r="V64" i="2"/>
  <c r="U64" i="2"/>
  <c r="Q64" i="2"/>
  <c r="P64" i="2"/>
  <c r="L64" i="2"/>
  <c r="K64" i="2"/>
  <c r="G64" i="2"/>
  <c r="F64" i="2"/>
  <c r="V63" i="2"/>
  <c r="U63" i="2"/>
  <c r="Q63" i="2"/>
  <c r="P63" i="2"/>
  <c r="L63" i="2"/>
  <c r="K63" i="2"/>
  <c r="G63" i="2"/>
  <c r="F63" i="2"/>
  <c r="V62" i="2"/>
  <c r="U62" i="2"/>
  <c r="Q62" i="2"/>
  <c r="P62" i="2"/>
  <c r="L62" i="2"/>
  <c r="K62" i="2"/>
  <c r="G62" i="2"/>
  <c r="F62" i="2"/>
  <c r="V61" i="2"/>
  <c r="U61" i="2"/>
  <c r="Q61" i="2"/>
  <c r="P61" i="2"/>
  <c r="L61" i="2"/>
  <c r="K61" i="2"/>
  <c r="G61" i="2"/>
  <c r="F61" i="2"/>
  <c r="V60" i="2"/>
  <c r="U60" i="2"/>
  <c r="Q60" i="2"/>
  <c r="P60" i="2"/>
  <c r="L60" i="2"/>
  <c r="K60" i="2"/>
  <c r="G60" i="2"/>
  <c r="F60" i="2"/>
  <c r="V59" i="2"/>
  <c r="U59" i="2"/>
  <c r="Q59" i="2"/>
  <c r="P59" i="2"/>
  <c r="L59" i="2"/>
  <c r="K59" i="2"/>
  <c r="G59" i="2"/>
  <c r="F59" i="2"/>
  <c r="V58" i="2"/>
  <c r="U58" i="2"/>
  <c r="Q58" i="2"/>
  <c r="P58" i="2"/>
  <c r="L58" i="2"/>
  <c r="K58" i="2"/>
  <c r="G58" i="2"/>
  <c r="F58" i="2"/>
  <c r="V57" i="2"/>
  <c r="U57" i="2"/>
  <c r="Q57" i="2"/>
  <c r="P57" i="2"/>
  <c r="L57" i="2"/>
  <c r="K57" i="2"/>
  <c r="G57" i="2"/>
  <c r="F57" i="2"/>
  <c r="V56" i="2"/>
  <c r="U56" i="2"/>
  <c r="Q56" i="2"/>
  <c r="P56" i="2"/>
  <c r="L56" i="2"/>
  <c r="K56" i="2"/>
  <c r="G56" i="2"/>
  <c r="F56" i="2"/>
  <c r="V55" i="2"/>
  <c r="U55" i="2"/>
  <c r="Q55" i="2"/>
  <c r="P55" i="2"/>
  <c r="L55" i="2"/>
  <c r="K55" i="2"/>
  <c r="G55" i="2"/>
  <c r="F55" i="2"/>
  <c r="V54" i="2"/>
  <c r="U54" i="2"/>
  <c r="Q54" i="2"/>
  <c r="P54" i="2"/>
  <c r="L54" i="2"/>
  <c r="K54" i="2"/>
  <c r="G54" i="2"/>
  <c r="F54" i="2"/>
  <c r="V53" i="2"/>
  <c r="U53" i="2"/>
  <c r="Q53" i="2"/>
  <c r="P53" i="2"/>
  <c r="L53" i="2"/>
  <c r="K53" i="2"/>
  <c r="G53" i="2"/>
  <c r="F53" i="2"/>
  <c r="V52" i="2"/>
  <c r="U52" i="2"/>
  <c r="Q52" i="2"/>
  <c r="P52" i="2"/>
  <c r="L52" i="2"/>
  <c r="K52" i="2"/>
  <c r="G52" i="2"/>
  <c r="F52" i="2"/>
  <c r="V51" i="2"/>
  <c r="U51" i="2"/>
  <c r="Q51" i="2"/>
  <c r="P51" i="2"/>
  <c r="L51" i="2"/>
  <c r="K51" i="2"/>
  <c r="G51" i="2"/>
  <c r="F51" i="2"/>
  <c r="V50" i="2"/>
  <c r="U50" i="2"/>
  <c r="Q50" i="2"/>
  <c r="P50" i="2"/>
  <c r="L50" i="2"/>
  <c r="K50" i="2"/>
  <c r="G50" i="2"/>
  <c r="F50" i="2"/>
  <c r="V49" i="2"/>
  <c r="U49" i="2"/>
  <c r="Q49" i="2"/>
  <c r="P49" i="2"/>
  <c r="L49" i="2"/>
  <c r="K49" i="2"/>
  <c r="G49" i="2"/>
  <c r="F49" i="2"/>
  <c r="V48" i="2"/>
  <c r="U48" i="2"/>
  <c r="Q48" i="2"/>
  <c r="P48" i="2"/>
  <c r="L48" i="2"/>
  <c r="K48" i="2"/>
  <c r="G48" i="2"/>
  <c r="F48" i="2"/>
  <c r="V47" i="2"/>
  <c r="U47" i="2"/>
  <c r="Q47" i="2"/>
  <c r="P47" i="2"/>
  <c r="L47" i="2"/>
  <c r="K47" i="2"/>
  <c r="G47" i="2"/>
  <c r="F47" i="2"/>
  <c r="V46" i="2"/>
  <c r="U46" i="2"/>
  <c r="Q46" i="2"/>
  <c r="P46" i="2"/>
  <c r="L46" i="2"/>
  <c r="K46" i="2"/>
  <c r="G46" i="2"/>
  <c r="F46" i="2"/>
  <c r="V45" i="2"/>
  <c r="U45" i="2"/>
  <c r="Q45" i="2"/>
  <c r="P45" i="2"/>
  <c r="L45" i="2"/>
  <c r="K45" i="2"/>
  <c r="G45" i="2"/>
  <c r="F45" i="2"/>
  <c r="V44" i="2"/>
  <c r="U44" i="2"/>
  <c r="Q44" i="2"/>
  <c r="P44" i="2"/>
  <c r="L44" i="2"/>
  <c r="K44" i="2"/>
  <c r="G44" i="2"/>
  <c r="F44" i="2"/>
  <c r="V43" i="2"/>
  <c r="U43" i="2"/>
  <c r="Q43" i="2"/>
  <c r="P43" i="2"/>
  <c r="L43" i="2"/>
  <c r="K43" i="2"/>
  <c r="G43" i="2"/>
  <c r="F43" i="2"/>
  <c r="V42" i="2"/>
  <c r="U42" i="2"/>
  <c r="Q42" i="2"/>
  <c r="P42" i="2"/>
  <c r="L42" i="2"/>
  <c r="K42" i="2"/>
  <c r="G42" i="2"/>
  <c r="F42" i="2"/>
  <c r="V41" i="2"/>
  <c r="U41" i="2"/>
  <c r="Q41" i="2"/>
  <c r="P41" i="2"/>
  <c r="L41" i="2"/>
  <c r="K41" i="2"/>
  <c r="G41" i="2"/>
  <c r="F41" i="2"/>
  <c r="V40" i="2"/>
  <c r="U40" i="2"/>
  <c r="Q40" i="2"/>
  <c r="P40" i="2"/>
  <c r="L40" i="2"/>
  <c r="K40" i="2"/>
  <c r="G40" i="2"/>
  <c r="F40" i="2"/>
  <c r="V39" i="2"/>
  <c r="U39" i="2"/>
  <c r="Q39" i="2"/>
  <c r="P39" i="2"/>
  <c r="L39" i="2"/>
  <c r="K39" i="2"/>
  <c r="G39" i="2"/>
  <c r="F39" i="2"/>
  <c r="V38" i="2"/>
  <c r="U38" i="2"/>
  <c r="Q38" i="2"/>
  <c r="P38" i="2"/>
  <c r="L38" i="2"/>
  <c r="K38" i="2"/>
  <c r="G38" i="2"/>
  <c r="F38" i="2"/>
  <c r="V37" i="2"/>
  <c r="U37" i="2"/>
  <c r="Q37" i="2"/>
  <c r="P37" i="2"/>
  <c r="L37" i="2"/>
  <c r="K37" i="2"/>
  <c r="G37" i="2"/>
  <c r="F37" i="2"/>
  <c r="V36" i="2"/>
  <c r="U36" i="2"/>
  <c r="Q36" i="2"/>
  <c r="P36" i="2"/>
  <c r="L36" i="2"/>
  <c r="K36" i="2"/>
  <c r="G36" i="2"/>
  <c r="F36" i="2"/>
  <c r="V35" i="2"/>
  <c r="U35" i="2"/>
  <c r="Q35" i="2"/>
  <c r="P35" i="2"/>
  <c r="L35" i="2"/>
  <c r="K35" i="2"/>
  <c r="G35" i="2"/>
  <c r="F35" i="2"/>
  <c r="V34" i="2"/>
  <c r="U34" i="2"/>
  <c r="Q34" i="2"/>
  <c r="P34" i="2"/>
  <c r="L34" i="2"/>
  <c r="K34" i="2"/>
  <c r="G34" i="2"/>
  <c r="F34" i="2"/>
  <c r="V33" i="2"/>
  <c r="U33" i="2"/>
  <c r="Q33" i="2"/>
  <c r="P33" i="2"/>
  <c r="L33" i="2"/>
  <c r="K33" i="2"/>
  <c r="G33" i="2"/>
  <c r="F33" i="2"/>
  <c r="V32" i="2"/>
  <c r="U32" i="2"/>
  <c r="Q32" i="2"/>
  <c r="P32" i="2"/>
  <c r="L32" i="2"/>
  <c r="K32" i="2"/>
  <c r="G32" i="2"/>
  <c r="F32" i="2"/>
  <c r="V31" i="2"/>
  <c r="U31" i="2"/>
  <c r="Q31" i="2"/>
  <c r="P31" i="2"/>
  <c r="L31" i="2"/>
  <c r="K31" i="2"/>
  <c r="G31" i="2"/>
  <c r="F31" i="2"/>
  <c r="V30" i="2"/>
  <c r="U30" i="2"/>
  <c r="Q30" i="2"/>
  <c r="P30" i="2"/>
  <c r="L30" i="2"/>
  <c r="K30" i="2"/>
  <c r="G30" i="2"/>
  <c r="F30" i="2"/>
  <c r="V29" i="2"/>
  <c r="U29" i="2"/>
  <c r="Q29" i="2"/>
  <c r="P29" i="2"/>
  <c r="L29" i="2"/>
  <c r="K29" i="2"/>
  <c r="G29" i="2"/>
  <c r="F29" i="2"/>
  <c r="V28" i="2"/>
  <c r="U28" i="2"/>
  <c r="Q28" i="2"/>
  <c r="P28" i="2"/>
  <c r="L28" i="2"/>
  <c r="K28" i="2"/>
  <c r="G28" i="2"/>
  <c r="F28" i="2"/>
  <c r="V27" i="2"/>
  <c r="U27" i="2"/>
  <c r="Q27" i="2"/>
  <c r="P27" i="2"/>
  <c r="L27" i="2"/>
  <c r="K27" i="2"/>
  <c r="G27" i="2"/>
  <c r="F27" i="2"/>
  <c r="V26" i="2"/>
  <c r="U26" i="2"/>
  <c r="Q26" i="2"/>
  <c r="P26" i="2"/>
  <c r="L26" i="2"/>
  <c r="K26" i="2"/>
  <c r="G26" i="2"/>
  <c r="F26" i="2"/>
  <c r="V25" i="2"/>
  <c r="U25" i="2"/>
  <c r="Q25" i="2"/>
  <c r="P25" i="2"/>
  <c r="L25" i="2"/>
  <c r="K25" i="2"/>
  <c r="G25" i="2"/>
  <c r="F25" i="2"/>
  <c r="V24" i="2"/>
  <c r="U24" i="2"/>
  <c r="Q24" i="2"/>
  <c r="P24" i="2"/>
  <c r="L24" i="2"/>
  <c r="K24" i="2"/>
  <c r="G24" i="2"/>
  <c r="F24" i="2"/>
  <c r="V23" i="2"/>
  <c r="U23" i="2"/>
  <c r="Q23" i="2"/>
  <c r="P23" i="2"/>
  <c r="L23" i="2"/>
  <c r="K23" i="2"/>
  <c r="G23" i="2"/>
  <c r="F23" i="2"/>
  <c r="V22" i="2"/>
  <c r="U22" i="2"/>
  <c r="Q22" i="2"/>
  <c r="P22" i="2"/>
  <c r="L22" i="2"/>
  <c r="K22" i="2"/>
  <c r="G22" i="2"/>
  <c r="F22" i="2"/>
  <c r="V21" i="2"/>
  <c r="U21" i="2"/>
  <c r="Q21" i="2"/>
  <c r="P21" i="2"/>
  <c r="L21" i="2"/>
  <c r="K21" i="2"/>
  <c r="G21" i="2"/>
  <c r="F21" i="2"/>
  <c r="V20" i="2"/>
  <c r="U20" i="2"/>
  <c r="Q20" i="2"/>
  <c r="P20" i="2"/>
  <c r="L20" i="2"/>
  <c r="K20" i="2"/>
  <c r="G20" i="2"/>
  <c r="F20" i="2"/>
  <c r="V19" i="2"/>
  <c r="U19" i="2"/>
  <c r="Q19" i="2"/>
  <c r="P19" i="2"/>
  <c r="L19" i="2"/>
  <c r="K19" i="2"/>
  <c r="G19" i="2"/>
  <c r="F19" i="2"/>
  <c r="V18" i="2"/>
  <c r="U18" i="2"/>
  <c r="Q18" i="2"/>
  <c r="P18" i="2"/>
  <c r="L18" i="2"/>
  <c r="K18" i="2"/>
  <c r="G18" i="2"/>
  <c r="F18" i="2"/>
  <c r="V17" i="2"/>
  <c r="U17" i="2"/>
  <c r="Q17" i="2"/>
  <c r="P17" i="2"/>
  <c r="L17" i="2"/>
  <c r="K17" i="2"/>
  <c r="G17" i="2"/>
  <c r="F17" i="2"/>
  <c r="V16" i="2"/>
  <c r="U16" i="2"/>
  <c r="Q16" i="2"/>
  <c r="P16" i="2"/>
  <c r="L16" i="2"/>
  <c r="K16" i="2"/>
  <c r="G16" i="2"/>
  <c r="F16" i="2"/>
  <c r="V15" i="2"/>
  <c r="U15" i="2"/>
  <c r="Q15" i="2"/>
  <c r="P15" i="2"/>
  <c r="L15" i="2"/>
  <c r="K15" i="2"/>
  <c r="G15" i="2"/>
  <c r="F15" i="2"/>
  <c r="V14" i="2"/>
  <c r="U14" i="2"/>
  <c r="Q14" i="2"/>
  <c r="P14" i="2"/>
  <c r="L14" i="2"/>
  <c r="K14" i="2"/>
  <c r="G14" i="2"/>
  <c r="F14" i="2"/>
  <c r="V13" i="2"/>
  <c r="U13" i="2"/>
  <c r="Q13" i="2"/>
  <c r="P13" i="2"/>
  <c r="L13" i="2"/>
  <c r="K13" i="2"/>
  <c r="G13" i="2"/>
  <c r="F13" i="2"/>
  <c r="V12" i="2"/>
  <c r="U12" i="2"/>
  <c r="Q12" i="2"/>
  <c r="P12" i="2"/>
  <c r="L12" i="2"/>
  <c r="K12" i="2"/>
  <c r="G12" i="2"/>
  <c r="F12" i="2"/>
  <c r="V11" i="2"/>
  <c r="U11" i="2"/>
  <c r="U7" i="2" s="1"/>
  <c r="Q11" i="2"/>
  <c r="P11" i="2"/>
  <c r="P7" i="2" s="1"/>
  <c r="L11" i="2"/>
  <c r="K11" i="2"/>
  <c r="K7" i="2" s="1"/>
  <c r="G11" i="2"/>
  <c r="F11" i="2"/>
  <c r="F7" i="2" s="1"/>
  <c r="T7" i="2"/>
  <c r="S7" i="2"/>
  <c r="R7" i="2"/>
  <c r="O7" i="2"/>
  <c r="N7" i="2"/>
  <c r="M7" i="2"/>
  <c r="J7" i="2"/>
  <c r="I7" i="2"/>
  <c r="H7" i="2"/>
  <c r="E7" i="2"/>
  <c r="D7" i="2"/>
  <c r="C7" i="2"/>
  <c r="C2" i="4" l="1"/>
  <c r="Z579" i="3"/>
  <c r="D7" i="1"/>
  <c r="I5" i="1"/>
  <c r="Y14" i="1"/>
  <c r="L6" i="1" l="1"/>
  <c r="R10" i="4"/>
  <c r="J5" i="1"/>
  <c r="K6" i="1"/>
  <c r="J6" i="1"/>
  <c r="Z15" i="1"/>
  <c r="P5" i="1" s="1"/>
  <c r="P6" i="1" s="1"/>
  <c r="X15" i="1"/>
  <c r="N5" i="1" s="1"/>
  <c r="N6" i="1" s="1"/>
  <c r="W15" i="1"/>
  <c r="M5" i="1" s="1"/>
  <c r="M6" i="1" s="1"/>
  <c r="Y15" i="1"/>
  <c r="O5" i="1" l="1"/>
  <c r="O6" i="1" s="1"/>
  <c r="M7" i="1"/>
  <c r="J7" i="1"/>
  <c r="K5" i="1"/>
  <c r="K7" i="1" s="1"/>
  <c r="L5" i="1"/>
  <c r="I6" i="1"/>
  <c r="N7" i="1"/>
  <c r="P7" i="1"/>
  <c r="O7" i="1" l="1"/>
  <c r="Q5" i="1"/>
  <c r="L7" i="1"/>
  <c r="I7" i="1"/>
  <c r="Q6" i="1" l="1"/>
  <c r="R6" i="1" s="1"/>
  <c r="S6" i="1" s="1"/>
  <c r="Q7" i="1"/>
  <c r="R7" i="1" s="1"/>
  <c r="S7" i="1" s="1"/>
  <c r="R5" i="1"/>
  <c r="T5" i="1" l="1"/>
  <c r="U5" i="1" s="1"/>
  <c r="S5" i="1"/>
  <c r="U6" i="1" l="1"/>
  <c r="U7" i="1"/>
  <c r="T7" i="1"/>
  <c r="E7" i="1" l="1"/>
  <c r="T6" i="1" s="1"/>
  <c r="E4" i="1"/>
  <c r="D4" i="1"/>
  <c r="E3" i="1"/>
  <c r="D3" i="1"/>
  <c r="D2" i="1"/>
  <c r="E5" i="1" l="1"/>
  <c r="E6" i="1" s="1"/>
  <c r="D5" i="1"/>
  <c r="D6" i="1" s="1"/>
  <c r="S16" i="4"/>
  <c r="R16" i="4"/>
  <c r="T16" i="4" s="1"/>
  <c r="S15" i="4"/>
  <c r="R15" i="4"/>
  <c r="T15" i="4" s="1"/>
  <c r="S14" i="4"/>
  <c r="R14" i="4"/>
  <c r="T14" i="4" s="1"/>
  <c r="S13" i="4"/>
  <c r="R13" i="4"/>
  <c r="T13" i="4" s="1"/>
  <c r="S12" i="4"/>
  <c r="R12" i="4"/>
  <c r="T12" i="4" s="1"/>
  <c r="S11" i="4"/>
  <c r="R11" i="4"/>
  <c r="T11" i="4" s="1"/>
  <c r="S10" i="4"/>
  <c r="T10" i="4" s="1"/>
  <c r="C1" i="4"/>
  <c r="Z408" i="3"/>
  <c r="Z3" i="3"/>
  <c r="D6" i="4" l="1"/>
  <c r="C6" i="4"/>
  <c r="D3" i="4"/>
  <c r="C3" i="4"/>
  <c r="D2" i="4"/>
  <c r="AA4" i="3"/>
  <c r="AA5" i="3"/>
  <c r="AA6" i="3"/>
  <c r="AA7" i="3"/>
  <c r="AA8" i="3"/>
  <c r="AA9" i="3"/>
  <c r="AA10" i="3"/>
  <c r="AA11" i="3"/>
  <c r="AA12" i="3"/>
  <c r="AA13" i="3"/>
  <c r="AA14" i="3"/>
  <c r="AA15" i="3"/>
  <c r="AA16" i="3"/>
  <c r="AA17" i="3"/>
  <c r="AA18" i="3"/>
  <c r="AA19" i="3"/>
  <c r="AA20" i="3"/>
  <c r="AA21" i="3"/>
  <c r="AA22" i="3"/>
  <c r="AA23" i="3"/>
  <c r="AA24" i="3"/>
  <c r="AA25" i="3"/>
  <c r="AA26" i="3"/>
  <c r="AA27" i="3"/>
  <c r="AA28" i="3"/>
  <c r="AA29" i="3"/>
  <c r="AA30" i="3"/>
  <c r="AA31" i="3"/>
  <c r="AA32" i="3"/>
  <c r="AA33" i="3"/>
  <c r="AA34" i="3"/>
  <c r="AA35" i="3"/>
  <c r="AA36" i="3"/>
  <c r="AA37" i="3"/>
  <c r="AA38" i="3"/>
  <c r="AA39" i="3"/>
  <c r="AA40" i="3"/>
  <c r="AA41" i="3"/>
  <c r="AA42" i="3"/>
  <c r="AA43" i="3"/>
  <c r="AA44" i="3"/>
  <c r="AA45" i="3"/>
  <c r="AA46" i="3"/>
  <c r="AA47" i="3"/>
  <c r="AA48" i="3"/>
  <c r="AA49" i="3"/>
  <c r="AA50" i="3"/>
  <c r="AA51" i="3"/>
  <c r="AA52" i="3"/>
  <c r="AA53" i="3"/>
  <c r="AA54" i="3"/>
  <c r="AA55" i="3"/>
  <c r="AA56" i="3"/>
  <c r="AA57" i="3"/>
  <c r="AA58" i="3"/>
  <c r="AA59" i="3"/>
  <c r="AA60" i="3"/>
  <c r="AA61" i="3"/>
  <c r="AA62" i="3"/>
  <c r="AA63" i="3"/>
  <c r="AA64" i="3"/>
  <c r="AA65" i="3"/>
  <c r="AA66" i="3"/>
  <c r="AA67" i="3"/>
  <c r="AA68" i="3"/>
  <c r="AA69" i="3"/>
  <c r="AA70" i="3"/>
  <c r="AA71" i="3"/>
  <c r="AA72" i="3"/>
  <c r="AA73" i="3"/>
  <c r="AA74" i="3"/>
  <c r="AA75" i="3"/>
  <c r="AA76" i="3"/>
  <c r="AA77" i="3"/>
  <c r="AA78" i="3"/>
  <c r="AA79" i="3"/>
  <c r="AA80" i="3"/>
  <c r="AA81" i="3"/>
  <c r="AA82" i="3"/>
  <c r="AA83" i="3"/>
  <c r="AA84" i="3"/>
  <c r="AA85" i="3"/>
  <c r="AA86" i="3"/>
  <c r="AA87" i="3"/>
  <c r="AA88" i="3"/>
  <c r="AA89" i="3"/>
  <c r="AA90" i="3"/>
  <c r="AA91" i="3"/>
  <c r="AA92" i="3"/>
  <c r="AA93" i="3"/>
  <c r="AA94" i="3"/>
  <c r="AA95" i="3"/>
  <c r="AA96" i="3"/>
  <c r="AA97" i="3"/>
  <c r="AA98" i="3"/>
  <c r="AA99" i="3"/>
  <c r="AA100" i="3"/>
  <c r="AA101" i="3"/>
  <c r="AA102" i="3"/>
  <c r="AA103" i="3"/>
  <c r="AA104" i="3"/>
  <c r="AA105" i="3"/>
  <c r="AA106" i="3"/>
  <c r="AA107" i="3"/>
  <c r="AA108" i="3"/>
  <c r="AA109" i="3"/>
  <c r="AA110" i="3"/>
  <c r="AA111" i="3"/>
  <c r="AA112" i="3"/>
  <c r="AA113" i="3"/>
  <c r="AA114" i="3"/>
  <c r="AA115" i="3"/>
  <c r="AA116" i="3"/>
  <c r="AA117" i="3"/>
  <c r="AA118" i="3"/>
  <c r="AA119" i="3"/>
  <c r="AA120" i="3"/>
  <c r="AA121" i="3"/>
  <c r="AA122" i="3"/>
  <c r="AA123" i="3"/>
  <c r="AA124" i="3"/>
  <c r="AA125" i="3"/>
  <c r="AA126" i="3"/>
  <c r="AA127" i="3"/>
  <c r="AA128" i="3"/>
  <c r="AA129" i="3"/>
  <c r="AA130" i="3"/>
  <c r="AA131" i="3"/>
  <c r="AA132" i="3"/>
  <c r="AA133" i="3"/>
  <c r="AA134" i="3"/>
  <c r="AA135" i="3"/>
  <c r="AA136" i="3"/>
  <c r="AA137" i="3"/>
  <c r="AA138" i="3"/>
  <c r="AA139" i="3"/>
  <c r="AA140" i="3"/>
  <c r="AA141" i="3"/>
  <c r="AA142" i="3"/>
  <c r="AA143" i="3"/>
  <c r="AA144" i="3"/>
  <c r="AA145" i="3"/>
  <c r="AA146" i="3"/>
  <c r="AA147" i="3"/>
  <c r="AA148" i="3"/>
  <c r="AA149" i="3"/>
  <c r="AA150" i="3"/>
  <c r="AA151" i="3"/>
  <c r="AA152" i="3"/>
  <c r="AA153" i="3"/>
  <c r="AA154" i="3"/>
  <c r="AA155" i="3"/>
  <c r="AA156" i="3"/>
  <c r="AA157" i="3"/>
  <c r="AA158" i="3"/>
  <c r="AA159" i="3"/>
  <c r="AA160" i="3"/>
  <c r="AA161" i="3"/>
  <c r="AA162" i="3"/>
  <c r="AA163" i="3"/>
  <c r="AA164" i="3"/>
  <c r="AA165" i="3"/>
  <c r="AA166" i="3"/>
  <c r="AA167" i="3"/>
  <c r="AA168" i="3"/>
  <c r="AA169" i="3"/>
  <c r="AA170" i="3"/>
  <c r="AA171" i="3"/>
  <c r="AA172" i="3"/>
  <c r="AA173" i="3"/>
  <c r="AA174" i="3"/>
  <c r="AA175" i="3"/>
  <c r="AA176" i="3"/>
  <c r="AA177" i="3"/>
  <c r="AA178" i="3"/>
  <c r="AA179" i="3"/>
  <c r="AA180" i="3"/>
  <c r="AA181" i="3"/>
  <c r="AA182" i="3"/>
  <c r="AA183" i="3"/>
  <c r="AA184" i="3"/>
  <c r="AA185" i="3"/>
  <c r="AA186" i="3"/>
  <c r="AA187" i="3"/>
  <c r="AA188" i="3"/>
  <c r="AA189" i="3"/>
  <c r="AA190" i="3"/>
  <c r="AA191" i="3"/>
  <c r="AA192" i="3"/>
  <c r="AA193" i="3"/>
  <c r="AA194" i="3"/>
  <c r="AA195" i="3"/>
  <c r="AA196" i="3"/>
  <c r="AA197" i="3"/>
  <c r="AA198" i="3"/>
  <c r="AA199" i="3"/>
  <c r="AA200" i="3"/>
  <c r="AA201" i="3"/>
  <c r="AA202" i="3"/>
  <c r="AA203" i="3"/>
  <c r="AA204" i="3"/>
  <c r="AA205" i="3"/>
  <c r="AA206" i="3"/>
  <c r="AA207" i="3"/>
  <c r="AA208" i="3"/>
  <c r="AA209" i="3"/>
  <c r="AA210" i="3"/>
  <c r="AA211" i="3"/>
  <c r="AA212" i="3"/>
  <c r="AA213" i="3"/>
  <c r="AA214" i="3"/>
  <c r="AA215" i="3"/>
  <c r="AA216" i="3"/>
  <c r="AA217" i="3"/>
  <c r="AA218" i="3"/>
  <c r="AA219" i="3"/>
  <c r="AA220" i="3"/>
  <c r="AA221" i="3"/>
  <c r="AA222" i="3"/>
  <c r="AA223" i="3"/>
  <c r="AA224" i="3"/>
  <c r="AA225" i="3"/>
  <c r="AA226" i="3"/>
  <c r="AA227" i="3"/>
  <c r="AA228" i="3"/>
  <c r="AA229" i="3"/>
  <c r="AA230" i="3"/>
  <c r="AA231" i="3"/>
  <c r="AA232" i="3"/>
  <c r="AA233" i="3"/>
  <c r="AA234" i="3"/>
  <c r="AA235" i="3"/>
  <c r="AA236" i="3"/>
  <c r="AA237" i="3"/>
  <c r="AA238" i="3"/>
  <c r="AA239" i="3"/>
  <c r="AA240" i="3"/>
  <c r="AA241" i="3"/>
  <c r="AA242" i="3"/>
  <c r="AA243" i="3"/>
  <c r="AA244" i="3"/>
  <c r="AA245" i="3"/>
  <c r="AA246" i="3"/>
  <c r="AA247" i="3"/>
  <c r="AA248" i="3"/>
  <c r="AA249" i="3"/>
  <c r="AA250" i="3"/>
  <c r="AA251" i="3"/>
  <c r="AA252" i="3"/>
  <c r="AA253" i="3"/>
  <c r="AA254" i="3"/>
  <c r="AA255" i="3"/>
  <c r="AA256" i="3"/>
  <c r="AA257" i="3"/>
  <c r="AA258" i="3"/>
  <c r="AA259" i="3"/>
  <c r="AA260" i="3"/>
  <c r="AA261" i="3"/>
  <c r="AA262" i="3"/>
  <c r="AA263" i="3"/>
  <c r="AA264" i="3"/>
  <c r="AA265" i="3"/>
  <c r="AA266" i="3"/>
  <c r="AA267" i="3"/>
  <c r="AA268" i="3"/>
  <c r="AA269" i="3"/>
  <c r="AA270" i="3"/>
  <c r="AA271" i="3"/>
  <c r="AA272" i="3"/>
  <c r="AA273" i="3"/>
  <c r="AA274" i="3"/>
  <c r="AA275" i="3"/>
  <c r="AA276" i="3"/>
  <c r="AA277" i="3"/>
  <c r="AA278" i="3"/>
  <c r="AA279" i="3"/>
  <c r="AA280" i="3"/>
  <c r="AA281" i="3"/>
  <c r="AA282" i="3"/>
  <c r="AA283" i="3"/>
  <c r="AA284" i="3"/>
  <c r="AA285" i="3"/>
  <c r="AA286" i="3"/>
  <c r="AA287" i="3"/>
  <c r="AA288" i="3"/>
  <c r="AA289" i="3"/>
  <c r="AA290" i="3"/>
  <c r="AA291" i="3"/>
  <c r="AA292" i="3"/>
  <c r="AA293" i="3"/>
  <c r="AA294" i="3"/>
  <c r="AA295" i="3"/>
  <c r="AA296" i="3"/>
  <c r="AA297" i="3"/>
  <c r="AA298" i="3"/>
  <c r="AA299" i="3"/>
  <c r="AA300" i="3"/>
  <c r="AA301" i="3"/>
  <c r="AA302" i="3"/>
  <c r="AA303" i="3"/>
  <c r="AA304" i="3"/>
  <c r="AA305" i="3"/>
  <c r="AA306" i="3"/>
  <c r="AA307" i="3"/>
  <c r="AA308" i="3"/>
  <c r="AA309" i="3"/>
  <c r="AA310" i="3"/>
  <c r="AA311" i="3"/>
  <c r="AA312" i="3"/>
  <c r="AA313" i="3"/>
  <c r="AA314" i="3"/>
  <c r="AA315" i="3"/>
  <c r="AA316" i="3"/>
  <c r="AA317" i="3"/>
  <c r="AA318" i="3"/>
  <c r="AA319" i="3"/>
  <c r="AA320" i="3"/>
  <c r="AA321" i="3"/>
  <c r="AA322" i="3"/>
  <c r="AA323" i="3"/>
  <c r="AA324" i="3"/>
  <c r="AA325" i="3"/>
  <c r="AA326" i="3"/>
  <c r="AA327" i="3"/>
  <c r="AA328" i="3"/>
  <c r="AA329" i="3"/>
  <c r="AA330" i="3"/>
  <c r="AA331" i="3"/>
  <c r="AA332" i="3"/>
  <c r="AA333" i="3"/>
  <c r="AA334" i="3"/>
  <c r="AA335" i="3"/>
  <c r="AA336" i="3"/>
  <c r="AA337" i="3"/>
  <c r="AA338" i="3"/>
  <c r="AA339" i="3"/>
  <c r="AA340" i="3"/>
  <c r="AA341" i="3"/>
  <c r="AA342" i="3"/>
  <c r="AA343" i="3"/>
  <c r="AA344" i="3"/>
  <c r="AA345" i="3"/>
  <c r="AA346" i="3"/>
  <c r="AA347" i="3"/>
  <c r="AA348" i="3"/>
  <c r="AA349" i="3"/>
  <c r="AA350" i="3"/>
  <c r="AA351" i="3"/>
  <c r="AA352" i="3"/>
  <c r="AA353" i="3"/>
  <c r="AA354" i="3"/>
  <c r="AA355" i="3"/>
  <c r="AA356" i="3"/>
  <c r="AA357" i="3"/>
  <c r="AA358" i="3"/>
  <c r="AA359" i="3"/>
  <c r="AA360" i="3"/>
  <c r="AA361" i="3"/>
  <c r="AA362" i="3"/>
  <c r="AA363" i="3"/>
  <c r="AA364" i="3"/>
  <c r="AA365" i="3"/>
  <c r="AA366" i="3"/>
  <c r="AA367" i="3"/>
  <c r="AA368" i="3"/>
  <c r="AA369" i="3"/>
  <c r="AA370" i="3"/>
  <c r="AA371" i="3"/>
  <c r="AA372" i="3"/>
  <c r="AA373" i="3"/>
  <c r="AA374" i="3"/>
  <c r="AA375" i="3"/>
  <c r="AA376" i="3"/>
  <c r="AA377" i="3"/>
  <c r="AA378" i="3"/>
  <c r="AA379" i="3"/>
  <c r="AA380" i="3"/>
  <c r="AA381" i="3"/>
  <c r="AA382" i="3"/>
  <c r="AA383" i="3"/>
  <c r="AA384" i="3"/>
  <c r="AA385" i="3"/>
  <c r="AA386" i="3"/>
  <c r="AA387" i="3"/>
  <c r="AA388" i="3"/>
  <c r="AA389" i="3"/>
  <c r="AA390" i="3"/>
  <c r="AA391" i="3"/>
  <c r="AA392" i="3"/>
  <c r="AA393" i="3"/>
  <c r="AA394" i="3"/>
  <c r="AA395" i="3"/>
  <c r="AA396" i="3"/>
  <c r="AA397" i="3"/>
  <c r="AA398" i="3"/>
  <c r="AA399" i="3"/>
  <c r="AA400" i="3"/>
  <c r="AA401" i="3"/>
  <c r="AA402" i="3"/>
  <c r="AA403" i="3"/>
  <c r="AA404" i="3"/>
  <c r="AA405" i="3"/>
  <c r="AA406" i="3"/>
  <c r="AA407" i="3"/>
  <c r="AA408" i="3"/>
  <c r="AA409" i="3"/>
  <c r="AA410" i="3"/>
  <c r="AA411" i="3"/>
  <c r="AA412" i="3"/>
  <c r="AA413" i="3"/>
  <c r="AA414" i="3"/>
  <c r="AA415" i="3"/>
  <c r="AA416" i="3"/>
  <c r="AA417" i="3"/>
  <c r="AA418" i="3"/>
  <c r="AA419" i="3"/>
  <c r="AA420" i="3"/>
  <c r="AA421" i="3"/>
  <c r="AA422" i="3"/>
  <c r="AA423" i="3"/>
  <c r="AA424" i="3"/>
  <c r="AA425" i="3"/>
  <c r="AA426" i="3"/>
  <c r="AA427" i="3"/>
  <c r="AA428" i="3"/>
  <c r="AA429" i="3"/>
  <c r="AA430" i="3"/>
  <c r="AA431" i="3"/>
  <c r="AA432" i="3"/>
  <c r="AA433" i="3"/>
  <c r="AA434" i="3"/>
  <c r="AA435" i="3"/>
  <c r="AA436" i="3"/>
  <c r="AA437" i="3"/>
  <c r="AA438" i="3"/>
  <c r="AA439" i="3"/>
  <c r="AA440" i="3"/>
  <c r="AA441" i="3"/>
  <c r="AA442" i="3"/>
  <c r="AA443" i="3"/>
  <c r="AA444" i="3"/>
  <c r="AA445" i="3"/>
  <c r="AA446" i="3"/>
  <c r="AA447" i="3"/>
  <c r="AA448" i="3"/>
  <c r="AA449" i="3"/>
  <c r="AA450" i="3"/>
  <c r="AA451" i="3"/>
  <c r="AA452" i="3"/>
  <c r="AA453" i="3"/>
  <c r="AA454" i="3"/>
  <c r="AA455" i="3"/>
  <c r="AA456" i="3"/>
  <c r="AA457" i="3"/>
  <c r="AA458" i="3"/>
  <c r="AA459" i="3"/>
  <c r="AA460" i="3"/>
  <c r="AA461" i="3"/>
  <c r="AA462" i="3"/>
  <c r="AA463" i="3"/>
  <c r="AA464" i="3"/>
  <c r="AA465" i="3"/>
  <c r="AA466" i="3"/>
  <c r="AA467" i="3"/>
  <c r="AA468" i="3"/>
  <c r="AA469" i="3"/>
  <c r="AA470" i="3"/>
  <c r="AA471" i="3"/>
  <c r="AA472" i="3"/>
  <c r="AA473" i="3"/>
  <c r="AA474" i="3"/>
  <c r="AA475" i="3"/>
  <c r="AA476" i="3"/>
  <c r="AA477" i="3"/>
  <c r="AA478" i="3"/>
  <c r="AA479" i="3"/>
  <c r="AA480" i="3"/>
  <c r="AA481" i="3"/>
  <c r="AA482" i="3"/>
  <c r="AA483" i="3"/>
  <c r="AA484" i="3"/>
  <c r="AA485" i="3"/>
  <c r="AA486" i="3"/>
  <c r="AA487" i="3"/>
  <c r="AA488" i="3"/>
  <c r="AA489" i="3"/>
  <c r="AA490" i="3"/>
  <c r="AA491" i="3"/>
  <c r="AA492" i="3"/>
  <c r="AA493" i="3"/>
  <c r="AA494" i="3"/>
  <c r="AA495" i="3"/>
  <c r="AA496" i="3"/>
  <c r="AA497" i="3"/>
  <c r="AA498" i="3"/>
  <c r="AA499" i="3"/>
  <c r="AA500" i="3"/>
  <c r="AA501" i="3"/>
  <c r="AA502" i="3"/>
  <c r="AA503" i="3"/>
  <c r="AA504" i="3"/>
  <c r="AA505" i="3"/>
  <c r="AA506" i="3"/>
  <c r="AA507" i="3"/>
  <c r="AA508" i="3"/>
  <c r="AA509" i="3"/>
  <c r="AA510" i="3"/>
  <c r="AA511" i="3"/>
  <c r="AA512" i="3"/>
  <c r="AA513" i="3"/>
  <c r="AA514" i="3"/>
  <c r="AA515" i="3"/>
  <c r="AA516" i="3"/>
  <c r="AA517" i="3"/>
  <c r="AA518" i="3"/>
  <c r="AA519" i="3"/>
  <c r="AA520" i="3"/>
  <c r="AA521" i="3"/>
  <c r="AA522" i="3"/>
  <c r="AA523" i="3"/>
  <c r="AA524" i="3"/>
  <c r="AA525" i="3"/>
  <c r="AA526" i="3"/>
  <c r="AA527" i="3"/>
  <c r="AA528" i="3"/>
  <c r="AA529" i="3"/>
  <c r="AA530" i="3"/>
  <c r="AA531" i="3"/>
  <c r="AA532" i="3"/>
  <c r="AA533" i="3"/>
  <c r="AA534" i="3"/>
  <c r="AA535" i="3"/>
  <c r="AA536" i="3"/>
  <c r="AA537" i="3"/>
  <c r="AA538" i="3"/>
  <c r="AA539" i="3"/>
  <c r="AA540" i="3"/>
  <c r="AA541" i="3"/>
  <c r="AA542" i="3"/>
  <c r="AA543" i="3"/>
  <c r="AA544" i="3"/>
  <c r="AA545" i="3"/>
  <c r="AA546" i="3"/>
  <c r="AA547" i="3"/>
  <c r="AA548" i="3"/>
  <c r="AA549" i="3"/>
  <c r="AA550" i="3"/>
  <c r="AA551" i="3"/>
  <c r="AA552" i="3"/>
  <c r="AA553" i="3"/>
  <c r="AA554" i="3"/>
  <c r="AA555" i="3"/>
  <c r="AA556" i="3"/>
  <c r="AA557" i="3"/>
  <c r="AA558" i="3"/>
  <c r="AA559" i="3"/>
  <c r="AA560" i="3"/>
  <c r="AA561" i="3"/>
  <c r="AA562" i="3"/>
  <c r="AA563" i="3"/>
  <c r="AA564" i="3"/>
  <c r="AA565" i="3"/>
  <c r="AA566" i="3"/>
  <c r="AA567" i="3"/>
  <c r="AA568" i="3"/>
  <c r="AA569" i="3"/>
  <c r="AA570" i="3"/>
  <c r="AA571" i="3"/>
  <c r="AA572" i="3"/>
  <c r="AA573" i="3"/>
  <c r="AA574" i="3"/>
  <c r="AA575" i="3"/>
  <c r="AA576" i="3"/>
  <c r="AA577" i="3"/>
  <c r="AA578" i="3"/>
  <c r="AA579" i="3"/>
  <c r="AA580" i="3"/>
  <c r="AA581" i="3"/>
  <c r="AA582" i="3"/>
  <c r="AA583" i="3"/>
  <c r="AA584" i="3"/>
  <c r="AA585" i="3"/>
  <c r="AA586" i="3"/>
  <c r="AA587" i="3"/>
  <c r="AA588" i="3"/>
  <c r="AA589" i="3"/>
  <c r="AA590" i="3"/>
  <c r="AA591" i="3"/>
  <c r="AA592" i="3"/>
  <c r="AA593" i="3"/>
  <c r="AA594" i="3"/>
  <c r="AA595" i="3"/>
  <c r="AA596" i="3"/>
  <c r="AA597" i="3"/>
  <c r="AA598" i="3"/>
  <c r="AA599" i="3"/>
  <c r="AA600" i="3"/>
  <c r="AA601" i="3"/>
  <c r="AA602" i="3"/>
  <c r="AA603" i="3"/>
  <c r="AA604" i="3"/>
  <c r="AA605" i="3"/>
  <c r="AA606" i="3"/>
  <c r="AA607" i="3"/>
  <c r="AA608" i="3"/>
  <c r="AA609" i="3"/>
  <c r="AA610" i="3"/>
  <c r="AA611" i="3"/>
  <c r="AA612" i="3"/>
  <c r="AA613" i="3"/>
  <c r="AA614" i="3"/>
  <c r="AA615" i="3"/>
  <c r="AA616" i="3"/>
  <c r="AA617" i="3"/>
  <c r="AA618" i="3"/>
  <c r="AA619" i="3"/>
  <c r="AA620" i="3"/>
  <c r="AA621" i="3"/>
  <c r="AA622" i="3"/>
  <c r="AA623" i="3"/>
  <c r="AA624" i="3"/>
  <c r="AA625" i="3"/>
  <c r="AA626" i="3"/>
  <c r="AA627" i="3"/>
  <c r="AA628" i="3"/>
  <c r="AA629" i="3"/>
  <c r="AA630" i="3"/>
  <c r="AA631" i="3"/>
  <c r="AA632" i="3"/>
  <c r="AA633" i="3"/>
  <c r="AA634" i="3"/>
  <c r="AA635" i="3"/>
  <c r="AA636" i="3"/>
  <c r="AA637" i="3"/>
  <c r="AA638" i="3"/>
  <c r="AA639" i="3"/>
  <c r="AA640" i="3"/>
  <c r="AA641" i="3"/>
  <c r="AA642" i="3"/>
  <c r="AA643" i="3"/>
  <c r="AA644" i="3"/>
  <c r="AA645" i="3"/>
  <c r="AA646" i="3"/>
  <c r="AA647" i="3"/>
  <c r="AA648" i="3"/>
  <c r="AA649" i="3"/>
  <c r="AA650" i="3"/>
  <c r="AA651" i="3"/>
  <c r="AA652" i="3"/>
  <c r="AA653" i="3"/>
  <c r="AA654" i="3"/>
  <c r="AA655" i="3"/>
  <c r="AA656" i="3"/>
  <c r="AA657" i="3"/>
  <c r="AA658" i="3"/>
  <c r="AA659" i="3"/>
  <c r="AA660" i="3"/>
  <c r="AA661" i="3"/>
  <c r="AA662" i="3"/>
  <c r="AA663" i="3"/>
  <c r="AA664" i="3"/>
  <c r="AA665" i="3"/>
  <c r="AA666" i="3"/>
  <c r="AA667" i="3"/>
  <c r="AA668" i="3"/>
  <c r="AA669" i="3"/>
  <c r="AA670" i="3"/>
  <c r="AA671" i="3"/>
  <c r="AA672" i="3"/>
  <c r="AA673" i="3"/>
  <c r="AA674" i="3"/>
  <c r="AA3" i="3"/>
  <c r="Z637" i="3"/>
  <c r="Z4" i="3"/>
  <c r="Z5" i="3"/>
  <c r="Z6" i="3"/>
  <c r="Z7" i="3"/>
  <c r="Z8" i="3"/>
  <c r="Z9" i="3"/>
  <c r="Z10" i="3"/>
  <c r="Z11" i="3"/>
  <c r="Z12" i="3"/>
  <c r="Z13" i="3"/>
  <c r="Z14" i="3"/>
  <c r="Z15" i="3"/>
  <c r="Z16" i="3"/>
  <c r="Z17" i="3"/>
  <c r="Z18" i="3"/>
  <c r="Z19" i="3"/>
  <c r="Z20" i="3"/>
  <c r="Z21" i="3"/>
  <c r="Z22" i="3"/>
  <c r="Z23" i="3"/>
  <c r="Z24" i="3"/>
  <c r="Z25" i="3"/>
  <c r="Z26" i="3"/>
  <c r="Z27" i="3"/>
  <c r="Z28" i="3"/>
  <c r="Z29" i="3"/>
  <c r="Z30" i="3"/>
  <c r="Z31" i="3"/>
  <c r="Z32" i="3"/>
  <c r="Z33" i="3"/>
  <c r="Z34" i="3"/>
  <c r="Z35" i="3"/>
  <c r="Z36" i="3"/>
  <c r="Z37" i="3"/>
  <c r="Z38" i="3"/>
  <c r="Z39" i="3"/>
  <c r="Z40" i="3"/>
  <c r="Z41" i="3"/>
  <c r="Z42" i="3"/>
  <c r="Z43" i="3"/>
  <c r="Z44" i="3"/>
  <c r="Z45" i="3"/>
  <c r="Z46" i="3"/>
  <c r="Z47" i="3"/>
  <c r="Z48" i="3"/>
  <c r="Z49" i="3"/>
  <c r="Z50" i="3"/>
  <c r="Z51" i="3"/>
  <c r="Z52" i="3"/>
  <c r="Z53" i="3"/>
  <c r="Z54" i="3"/>
  <c r="Z55" i="3"/>
  <c r="Z56" i="3"/>
  <c r="Z57" i="3"/>
  <c r="Z58" i="3"/>
  <c r="Z59" i="3"/>
  <c r="Z60" i="3"/>
  <c r="Z61" i="3"/>
  <c r="Z62" i="3"/>
  <c r="Z63" i="3"/>
  <c r="Z64" i="3"/>
  <c r="Z65" i="3"/>
  <c r="Z66" i="3"/>
  <c r="Z67" i="3"/>
  <c r="Z68" i="3"/>
  <c r="Z69" i="3"/>
  <c r="Z70" i="3"/>
  <c r="Z71" i="3"/>
  <c r="Z72" i="3"/>
  <c r="Z73" i="3"/>
  <c r="Z74" i="3"/>
  <c r="Z75" i="3"/>
  <c r="Z76" i="3"/>
  <c r="Z77" i="3"/>
  <c r="Z78" i="3"/>
  <c r="Z79" i="3"/>
  <c r="Z80" i="3"/>
  <c r="Z81" i="3"/>
  <c r="Z82" i="3"/>
  <c r="Z83" i="3"/>
  <c r="Z84" i="3"/>
  <c r="Z85" i="3"/>
  <c r="Z86" i="3"/>
  <c r="Z87" i="3"/>
  <c r="Z88" i="3"/>
  <c r="Z89" i="3"/>
  <c r="Z90" i="3"/>
  <c r="Z91" i="3"/>
  <c r="Z92" i="3"/>
  <c r="Z93" i="3"/>
  <c r="Z94" i="3"/>
  <c r="Z95" i="3"/>
  <c r="Z96" i="3"/>
  <c r="Z97" i="3"/>
  <c r="Z98" i="3"/>
  <c r="Z99" i="3"/>
  <c r="Z100" i="3"/>
  <c r="Z101" i="3"/>
  <c r="Z102" i="3"/>
  <c r="Z103" i="3"/>
  <c r="Z104" i="3"/>
  <c r="Z105" i="3"/>
  <c r="Z106" i="3"/>
  <c r="Z107" i="3"/>
  <c r="Z108" i="3"/>
  <c r="Z109" i="3"/>
  <c r="Z110" i="3"/>
  <c r="Z111" i="3"/>
  <c r="Z112" i="3"/>
  <c r="Z113" i="3"/>
  <c r="Z114" i="3"/>
  <c r="Z115" i="3"/>
  <c r="Z116" i="3"/>
  <c r="Z117" i="3"/>
  <c r="Z118" i="3"/>
  <c r="Z119" i="3"/>
  <c r="Z120" i="3"/>
  <c r="Z121" i="3"/>
  <c r="Z122" i="3"/>
  <c r="Z123" i="3"/>
  <c r="Z124" i="3"/>
  <c r="Z125" i="3"/>
  <c r="Z126" i="3"/>
  <c r="Z127" i="3"/>
  <c r="Z128" i="3"/>
  <c r="Z129" i="3"/>
  <c r="Z130" i="3"/>
  <c r="Z131" i="3"/>
  <c r="Z132" i="3"/>
  <c r="Z133" i="3"/>
  <c r="Z134" i="3"/>
  <c r="Z135" i="3"/>
  <c r="Z136" i="3"/>
  <c r="Z137" i="3"/>
  <c r="Z138" i="3"/>
  <c r="Z139" i="3"/>
  <c r="Z140" i="3"/>
  <c r="Z141" i="3"/>
  <c r="Z142" i="3"/>
  <c r="Z143" i="3"/>
  <c r="Z144" i="3"/>
  <c r="Z145" i="3"/>
  <c r="Z146" i="3"/>
  <c r="Z147" i="3"/>
  <c r="Z148" i="3"/>
  <c r="Z149" i="3"/>
  <c r="Z150" i="3"/>
  <c r="Z151" i="3"/>
  <c r="Z152" i="3"/>
  <c r="Z153" i="3"/>
  <c r="Z154" i="3"/>
  <c r="Z155" i="3"/>
  <c r="Z156" i="3"/>
  <c r="Z157" i="3"/>
  <c r="Z158" i="3"/>
  <c r="Z159" i="3"/>
  <c r="Z160" i="3"/>
  <c r="Z161" i="3"/>
  <c r="Z162" i="3"/>
  <c r="Z163" i="3"/>
  <c r="Z164" i="3"/>
  <c r="Z165" i="3"/>
  <c r="Z166" i="3"/>
  <c r="Z167" i="3"/>
  <c r="Z168" i="3"/>
  <c r="Z169" i="3"/>
  <c r="Z170" i="3"/>
  <c r="Z171" i="3"/>
  <c r="Z172" i="3"/>
  <c r="Z173" i="3"/>
  <c r="Z174" i="3"/>
  <c r="Z175" i="3"/>
  <c r="Z176" i="3"/>
  <c r="Z177" i="3"/>
  <c r="Z178" i="3"/>
  <c r="Z179" i="3"/>
  <c r="Z180" i="3"/>
  <c r="Z181" i="3"/>
  <c r="Z182" i="3"/>
  <c r="Z183" i="3"/>
  <c r="Z184" i="3"/>
  <c r="Z185" i="3"/>
  <c r="Z186" i="3"/>
  <c r="Z187" i="3"/>
  <c r="Z188" i="3"/>
  <c r="Z189" i="3"/>
  <c r="Z190" i="3"/>
  <c r="Z191" i="3"/>
  <c r="Z192" i="3"/>
  <c r="Z193" i="3"/>
  <c r="Z194" i="3"/>
  <c r="Z195" i="3"/>
  <c r="Z196" i="3"/>
  <c r="Z197" i="3"/>
  <c r="Z198" i="3"/>
  <c r="Z199" i="3"/>
  <c r="Z200" i="3"/>
  <c r="Z201" i="3"/>
  <c r="Z202" i="3"/>
  <c r="Z203" i="3"/>
  <c r="Z204" i="3"/>
  <c r="Z205" i="3"/>
  <c r="Z206" i="3"/>
  <c r="Z207" i="3"/>
  <c r="Z208" i="3"/>
  <c r="Z209" i="3"/>
  <c r="Z210" i="3"/>
  <c r="Z211" i="3"/>
  <c r="Z212" i="3"/>
  <c r="Z213" i="3"/>
  <c r="Z214" i="3"/>
  <c r="Z215" i="3"/>
  <c r="Z216" i="3"/>
  <c r="Z217" i="3"/>
  <c r="Z218" i="3"/>
  <c r="Z219" i="3"/>
  <c r="Z220" i="3"/>
  <c r="Z221" i="3"/>
  <c r="Z222" i="3"/>
  <c r="Z223" i="3"/>
  <c r="Z224" i="3"/>
  <c r="Z225" i="3"/>
  <c r="Z226" i="3"/>
  <c r="Z227" i="3"/>
  <c r="Z228" i="3"/>
  <c r="Z229" i="3"/>
  <c r="Z230" i="3"/>
  <c r="Z231" i="3"/>
  <c r="Z232" i="3"/>
  <c r="Z233" i="3"/>
  <c r="Z234" i="3"/>
  <c r="Z235" i="3"/>
  <c r="Z236" i="3"/>
  <c r="Z237" i="3"/>
  <c r="Z238" i="3"/>
  <c r="Z239" i="3"/>
  <c r="Z240" i="3"/>
  <c r="Z241" i="3"/>
  <c r="Z242" i="3"/>
  <c r="Z243" i="3"/>
  <c r="Z244" i="3"/>
  <c r="Z245" i="3"/>
  <c r="Z246" i="3"/>
  <c r="Z247" i="3"/>
  <c r="Z248" i="3"/>
  <c r="Z249" i="3"/>
  <c r="Z250" i="3"/>
  <c r="Z251" i="3"/>
  <c r="Z252" i="3"/>
  <c r="Z253" i="3"/>
  <c r="Z254" i="3"/>
  <c r="Z255" i="3"/>
  <c r="Z256" i="3"/>
  <c r="Z257" i="3"/>
  <c r="Z258" i="3"/>
  <c r="Z259" i="3"/>
  <c r="Z260" i="3"/>
  <c r="Z261" i="3"/>
  <c r="Z262" i="3"/>
  <c r="Z263" i="3"/>
  <c r="Z264" i="3"/>
  <c r="Z265" i="3"/>
  <c r="Z266" i="3"/>
  <c r="Z267" i="3"/>
  <c r="Z268" i="3"/>
  <c r="Z269" i="3"/>
  <c r="Z270" i="3"/>
  <c r="Z271" i="3"/>
  <c r="Z272" i="3"/>
  <c r="Z273" i="3"/>
  <c r="Z274" i="3"/>
  <c r="Z275" i="3"/>
  <c r="Z276" i="3"/>
  <c r="Z277" i="3"/>
  <c r="Z278" i="3"/>
  <c r="Z279" i="3"/>
  <c r="Z280" i="3"/>
  <c r="Z281" i="3"/>
  <c r="Z282" i="3"/>
  <c r="Z283" i="3"/>
  <c r="Z284" i="3"/>
  <c r="Z285" i="3"/>
  <c r="Z286" i="3"/>
  <c r="Z287" i="3"/>
  <c r="Z288" i="3"/>
  <c r="Z289" i="3"/>
  <c r="Z290" i="3"/>
  <c r="Z291" i="3"/>
  <c r="Z292" i="3"/>
  <c r="Z293" i="3"/>
  <c r="Z294" i="3"/>
  <c r="Z295" i="3"/>
  <c r="Z296" i="3"/>
  <c r="Z297" i="3"/>
  <c r="Z298" i="3"/>
  <c r="Z299" i="3"/>
  <c r="Z300" i="3"/>
  <c r="Z301" i="3"/>
  <c r="Z302" i="3"/>
  <c r="Z303" i="3"/>
  <c r="Z304" i="3"/>
  <c r="Z305" i="3"/>
  <c r="Z306" i="3"/>
  <c r="Z307" i="3"/>
  <c r="Z308" i="3"/>
  <c r="Z309" i="3"/>
  <c r="Z310" i="3"/>
  <c r="Z311" i="3"/>
  <c r="Z312" i="3"/>
  <c r="Z313" i="3"/>
  <c r="Z314" i="3"/>
  <c r="Z315" i="3"/>
  <c r="Z316" i="3"/>
  <c r="Z317" i="3"/>
  <c r="Z318" i="3"/>
  <c r="Z319" i="3"/>
  <c r="Z320" i="3"/>
  <c r="Z321" i="3"/>
  <c r="Z322" i="3"/>
  <c r="Z323" i="3"/>
  <c r="Z324" i="3"/>
  <c r="Z325" i="3"/>
  <c r="Z326" i="3"/>
  <c r="Z327" i="3"/>
  <c r="Z328" i="3"/>
  <c r="Z329" i="3"/>
  <c r="Z330" i="3"/>
  <c r="Z331" i="3"/>
  <c r="Z332" i="3"/>
  <c r="Z333" i="3"/>
  <c r="Z334" i="3"/>
  <c r="Z335" i="3"/>
  <c r="Z336" i="3"/>
  <c r="Z337" i="3"/>
  <c r="Z338" i="3"/>
  <c r="Z339" i="3"/>
  <c r="Z340" i="3"/>
  <c r="Z341" i="3"/>
  <c r="Z342" i="3"/>
  <c r="Z343" i="3"/>
  <c r="Z344" i="3"/>
  <c r="Z345" i="3"/>
  <c r="Z346" i="3"/>
  <c r="Z347" i="3"/>
  <c r="Z348" i="3"/>
  <c r="Z349" i="3"/>
  <c r="Z350" i="3"/>
  <c r="Z351" i="3"/>
  <c r="Z352" i="3"/>
  <c r="Z353" i="3"/>
  <c r="Z354" i="3"/>
  <c r="Z355" i="3"/>
  <c r="Z356" i="3"/>
  <c r="Z357" i="3"/>
  <c r="Z358" i="3"/>
  <c r="Z359" i="3"/>
  <c r="Z360" i="3"/>
  <c r="Z361" i="3"/>
  <c r="Z362" i="3"/>
  <c r="Z363" i="3"/>
  <c r="Z364" i="3"/>
  <c r="Z365" i="3"/>
  <c r="Z366" i="3"/>
  <c r="Z367" i="3"/>
  <c r="Z368" i="3"/>
  <c r="Z369" i="3"/>
  <c r="Z370" i="3"/>
  <c r="Z371" i="3"/>
  <c r="Z372" i="3"/>
  <c r="Z373" i="3"/>
  <c r="Z374" i="3"/>
  <c r="Z375" i="3"/>
  <c r="Z376" i="3"/>
  <c r="Z377" i="3"/>
  <c r="Z378" i="3"/>
  <c r="Z379" i="3"/>
  <c r="Z380" i="3"/>
  <c r="Z381" i="3"/>
  <c r="Z382" i="3"/>
  <c r="Z383" i="3"/>
  <c r="Z384" i="3"/>
  <c r="Z385" i="3"/>
  <c r="Z386" i="3"/>
  <c r="Z387" i="3"/>
  <c r="Z388" i="3"/>
  <c r="Z389" i="3"/>
  <c r="Z390" i="3"/>
  <c r="Z391" i="3"/>
  <c r="Z392" i="3"/>
  <c r="Z393" i="3"/>
  <c r="Z394" i="3"/>
  <c r="Z395" i="3"/>
  <c r="Z396" i="3"/>
  <c r="Z397" i="3"/>
  <c r="Z398" i="3"/>
  <c r="Z399" i="3"/>
  <c r="Z400" i="3"/>
  <c r="Z401" i="3"/>
  <c r="Z402" i="3"/>
  <c r="Z403" i="3"/>
  <c r="Z404" i="3"/>
  <c r="Z405" i="3"/>
  <c r="Z406" i="3"/>
  <c r="Z407" i="3"/>
  <c r="Z409" i="3"/>
  <c r="Z410" i="3"/>
  <c r="Z411" i="3"/>
  <c r="Z412" i="3"/>
  <c r="Z413" i="3"/>
  <c r="Z414" i="3"/>
  <c r="Z415" i="3"/>
  <c r="Z416" i="3"/>
  <c r="Z417" i="3"/>
  <c r="Z418" i="3"/>
  <c r="Z419" i="3"/>
  <c r="Z420" i="3"/>
  <c r="Z421" i="3"/>
  <c r="Z422" i="3"/>
  <c r="Z423" i="3"/>
  <c r="Z424" i="3"/>
  <c r="Z425" i="3"/>
  <c r="Z426" i="3"/>
  <c r="Z427" i="3"/>
  <c r="Z428" i="3"/>
  <c r="Z429" i="3"/>
  <c r="Z430" i="3"/>
  <c r="Z431" i="3"/>
  <c r="Z432" i="3"/>
  <c r="Z433" i="3"/>
  <c r="Z434" i="3"/>
  <c r="Z435" i="3"/>
  <c r="Z436" i="3"/>
  <c r="Z437" i="3"/>
  <c r="Z438" i="3"/>
  <c r="Z439" i="3"/>
  <c r="Z440" i="3"/>
  <c r="Z441" i="3"/>
  <c r="Z442" i="3"/>
  <c r="Z443" i="3"/>
  <c r="Z444" i="3"/>
  <c r="Z445" i="3"/>
  <c r="Z446" i="3"/>
  <c r="Z447" i="3"/>
  <c r="Z448" i="3"/>
  <c r="Z449" i="3"/>
  <c r="Z450" i="3"/>
  <c r="Z451" i="3"/>
  <c r="Z452" i="3"/>
  <c r="Z453" i="3"/>
  <c r="Z454" i="3"/>
  <c r="Z455" i="3"/>
  <c r="Z456" i="3"/>
  <c r="Z457" i="3"/>
  <c r="Z458" i="3"/>
  <c r="Z459" i="3"/>
  <c r="Z460" i="3"/>
  <c r="Z461" i="3"/>
  <c r="Z462" i="3"/>
  <c r="Z463" i="3"/>
  <c r="Z464" i="3"/>
  <c r="Z465" i="3"/>
  <c r="Z466" i="3"/>
  <c r="Z467" i="3"/>
  <c r="Z468" i="3"/>
  <c r="Z469" i="3"/>
  <c r="Z470" i="3"/>
  <c r="Z471" i="3"/>
  <c r="Z472" i="3"/>
  <c r="Z473" i="3"/>
  <c r="Z474" i="3"/>
  <c r="Z475" i="3"/>
  <c r="Z476" i="3"/>
  <c r="Z477" i="3"/>
  <c r="Z478" i="3"/>
  <c r="Z479" i="3"/>
  <c r="Z480" i="3"/>
  <c r="Z481" i="3"/>
  <c r="Z482" i="3"/>
  <c r="Z483" i="3"/>
  <c r="Z484" i="3"/>
  <c r="Z485" i="3"/>
  <c r="Z486" i="3"/>
  <c r="Z487" i="3"/>
  <c r="Z488" i="3"/>
  <c r="Z489" i="3"/>
  <c r="Z490" i="3"/>
  <c r="Z491" i="3"/>
  <c r="Z492" i="3"/>
  <c r="Z493" i="3"/>
  <c r="Z494" i="3"/>
  <c r="Z495" i="3"/>
  <c r="Z496" i="3"/>
  <c r="Z497" i="3"/>
  <c r="Z498" i="3"/>
  <c r="Z499" i="3"/>
  <c r="Z500" i="3"/>
  <c r="Z501" i="3"/>
  <c r="Z502" i="3"/>
  <c r="Z503" i="3"/>
  <c r="Z504" i="3"/>
  <c r="Z505" i="3"/>
  <c r="Z506" i="3"/>
  <c r="Z507" i="3"/>
  <c r="Z508" i="3"/>
  <c r="Z509" i="3"/>
  <c r="Z510" i="3"/>
  <c r="Z511" i="3"/>
  <c r="Z512" i="3"/>
  <c r="Z513" i="3"/>
  <c r="Z514" i="3"/>
  <c r="Z515" i="3"/>
  <c r="Z516" i="3"/>
  <c r="Z517" i="3"/>
  <c r="Z518" i="3"/>
  <c r="Z519" i="3"/>
  <c r="Z520" i="3"/>
  <c r="Z521" i="3"/>
  <c r="Z522" i="3"/>
  <c r="Z523" i="3"/>
  <c r="Z524" i="3"/>
  <c r="Z525" i="3"/>
  <c r="Z526" i="3"/>
  <c r="Z527" i="3"/>
  <c r="Z528" i="3"/>
  <c r="Z529" i="3"/>
  <c r="Z530" i="3"/>
  <c r="Z531" i="3"/>
  <c r="Z532" i="3"/>
  <c r="Z533" i="3"/>
  <c r="Z534" i="3"/>
  <c r="Z535" i="3"/>
  <c r="Z536" i="3"/>
  <c r="Z537" i="3"/>
  <c r="Z538" i="3"/>
  <c r="Z539" i="3"/>
  <c r="Z540" i="3"/>
  <c r="Z541" i="3"/>
  <c r="Z542" i="3"/>
  <c r="Z543" i="3"/>
  <c r="Z544" i="3"/>
  <c r="Z545" i="3"/>
  <c r="Z546" i="3"/>
  <c r="Z547" i="3"/>
  <c r="Z548" i="3"/>
  <c r="Z549" i="3"/>
  <c r="Z550" i="3"/>
  <c r="Z551" i="3"/>
  <c r="Z552" i="3"/>
  <c r="Z553" i="3"/>
  <c r="Z554" i="3"/>
  <c r="Z555" i="3"/>
  <c r="Z556" i="3"/>
  <c r="Z557" i="3"/>
  <c r="Z558" i="3"/>
  <c r="Z559" i="3"/>
  <c r="Z560" i="3"/>
  <c r="Z561" i="3"/>
  <c r="Z562" i="3"/>
  <c r="Z563" i="3"/>
  <c r="Z564" i="3"/>
  <c r="Z565" i="3"/>
  <c r="Z566" i="3"/>
  <c r="Z567" i="3"/>
  <c r="Z568" i="3"/>
  <c r="Z569" i="3"/>
  <c r="Z570" i="3"/>
  <c r="Z571" i="3"/>
  <c r="Z572" i="3"/>
  <c r="Z573" i="3"/>
  <c r="Z574" i="3"/>
  <c r="Z575" i="3"/>
  <c r="Z576" i="3"/>
  <c r="Z577" i="3"/>
  <c r="Z578" i="3"/>
  <c r="Z580" i="3"/>
  <c r="Z581" i="3"/>
  <c r="Z582" i="3"/>
  <c r="Z583" i="3"/>
  <c r="Z584" i="3"/>
  <c r="Z585" i="3"/>
  <c r="Z586" i="3"/>
  <c r="Z587" i="3"/>
  <c r="Z588" i="3"/>
  <c r="Z589" i="3"/>
  <c r="Z590" i="3"/>
  <c r="Z591" i="3"/>
  <c r="Z592" i="3"/>
  <c r="Z593" i="3"/>
  <c r="Z594" i="3"/>
  <c r="Z595" i="3"/>
  <c r="Z596" i="3"/>
  <c r="Z597" i="3"/>
  <c r="Z598" i="3"/>
  <c r="Z599" i="3"/>
  <c r="Z600" i="3"/>
  <c r="Z601" i="3"/>
  <c r="Z602" i="3"/>
  <c r="Z603" i="3"/>
  <c r="Z604" i="3"/>
  <c r="Z605" i="3"/>
  <c r="Z606" i="3"/>
  <c r="Z607" i="3"/>
  <c r="Z608" i="3"/>
  <c r="Z609" i="3"/>
  <c r="Z610" i="3"/>
  <c r="Z611" i="3"/>
  <c r="Z612" i="3"/>
  <c r="Z613" i="3"/>
  <c r="Z614" i="3"/>
  <c r="Z615" i="3"/>
  <c r="Z616" i="3"/>
  <c r="Z617" i="3"/>
  <c r="Z618" i="3"/>
  <c r="Z619" i="3"/>
  <c r="Z620" i="3"/>
  <c r="Z621" i="3"/>
  <c r="Z622" i="3"/>
  <c r="Z623" i="3"/>
  <c r="Z624" i="3"/>
  <c r="Z625" i="3"/>
  <c r="Z626" i="3"/>
  <c r="Z627" i="3"/>
  <c r="Z628" i="3"/>
  <c r="Z629" i="3"/>
  <c r="Z630" i="3"/>
  <c r="Z631" i="3"/>
  <c r="Z632" i="3"/>
  <c r="Z633" i="3"/>
  <c r="Z634" i="3"/>
  <c r="Z635" i="3"/>
  <c r="Z636" i="3"/>
  <c r="Z638" i="3"/>
  <c r="Z639" i="3"/>
  <c r="Z640" i="3"/>
  <c r="Z641" i="3"/>
  <c r="Z642" i="3"/>
  <c r="Z643" i="3"/>
  <c r="Z644" i="3"/>
  <c r="Z645" i="3"/>
  <c r="Z646" i="3"/>
  <c r="Z647" i="3"/>
  <c r="Z648" i="3"/>
  <c r="Z649" i="3"/>
  <c r="Z650" i="3"/>
  <c r="Z651" i="3"/>
  <c r="Z652" i="3"/>
  <c r="Z653" i="3"/>
  <c r="Z654" i="3"/>
  <c r="Z655" i="3"/>
  <c r="Z656" i="3"/>
  <c r="Z657" i="3"/>
  <c r="Z658" i="3"/>
  <c r="Z659" i="3"/>
  <c r="Z660" i="3"/>
  <c r="Z661" i="3"/>
  <c r="Z662" i="3"/>
  <c r="Z663" i="3"/>
  <c r="Z664" i="3"/>
  <c r="Z665" i="3"/>
  <c r="Z666" i="3"/>
  <c r="Z667" i="3"/>
  <c r="Z668" i="3"/>
  <c r="Z669" i="3"/>
  <c r="Z670" i="3"/>
  <c r="Z671" i="3"/>
  <c r="Z672" i="3"/>
  <c r="Z673" i="3"/>
  <c r="Z674" i="3"/>
  <c r="C4" i="4" l="1"/>
  <c r="C5" i="4" s="1"/>
  <c r="D4" i="4"/>
  <c r="D5" i="4" s="1"/>
</calcChain>
</file>

<file path=xl/sharedStrings.xml><?xml version="1.0" encoding="utf-8"?>
<sst xmlns="http://schemas.openxmlformats.org/spreadsheetml/2006/main" count="152" uniqueCount="62">
  <si>
    <t>SV</t>
  </si>
  <si>
    <t>VN</t>
  </si>
  <si>
    <t>P</t>
  </si>
  <si>
    <t>C</t>
  </si>
  <si>
    <t>DS</t>
  </si>
  <si>
    <t>Hora</t>
  </si>
  <si>
    <t>Data</t>
  </si>
  <si>
    <t>Compra [kW]</t>
  </si>
  <si>
    <t>Produção [kW]</t>
  </si>
  <si>
    <t>Média Compra</t>
  </si>
  <si>
    <t>Média Produção</t>
  </si>
  <si>
    <t>Compra</t>
  </si>
  <si>
    <t>Produção</t>
  </si>
  <si>
    <t>Posto Horário</t>
  </si>
  <si>
    <t>21 SV</t>
  </si>
  <si>
    <t>22 VN</t>
  </si>
  <si>
    <t>23 P</t>
  </si>
  <si>
    <t>24 C</t>
  </si>
  <si>
    <t>P.Contr (kW)</t>
  </si>
  <si>
    <t>P. Max</t>
  </si>
  <si>
    <t>Média</t>
  </si>
  <si>
    <t>F Carga (%)</t>
  </si>
  <si>
    <t>F carga (h)</t>
  </si>
  <si>
    <t>Total (kWh)</t>
  </si>
  <si>
    <t>Repartição</t>
  </si>
  <si>
    <t>Tarifas</t>
  </si>
  <si>
    <t>Custos</t>
  </si>
  <si>
    <t>Med</t>
  </si>
  <si>
    <t>Trimestres II e III (€/kWh)</t>
  </si>
  <si>
    <t>P4-HSV</t>
  </si>
  <si>
    <t>P3-HVN</t>
  </si>
  <si>
    <t>P1-HP</t>
  </si>
  <si>
    <t>P2-HC</t>
  </si>
  <si>
    <t>Comercializador</t>
  </si>
  <si>
    <t>Rede</t>
  </si>
  <si>
    <t>PHP</t>
  </si>
  <si>
    <t>Totais</t>
  </si>
  <si>
    <t>€/KWh s/iva</t>
  </si>
  <si>
    <t>€/KWh c/iva</t>
  </si>
  <si>
    <t>Preço em € s/iva</t>
  </si>
  <si>
    <t>Preço em € c/iva</t>
  </si>
  <si>
    <t>Média Compra [kW]</t>
  </si>
  <si>
    <t>Média Produção [kW]</t>
  </si>
  <si>
    <t>Média Consumo [kW]</t>
  </si>
  <si>
    <t>segunda</t>
  </si>
  <si>
    <t>terça</t>
  </si>
  <si>
    <t>quarta</t>
  </si>
  <si>
    <t>quinta</t>
  </si>
  <si>
    <t>sexta</t>
  </si>
  <si>
    <t>sábado</t>
  </si>
  <si>
    <t>domingo</t>
  </si>
  <si>
    <t>Consumo</t>
  </si>
  <si>
    <t>Postos Horários - Inv</t>
  </si>
  <si>
    <t>Postos Horários - Ver</t>
  </si>
  <si>
    <t>Vn</t>
  </si>
  <si>
    <t>Nº Horas</t>
  </si>
  <si>
    <t>Ciclos</t>
  </si>
  <si>
    <t>Semanal</t>
  </si>
  <si>
    <t>Diário</t>
  </si>
  <si>
    <t>Horas semana</t>
  </si>
  <si>
    <t>Inverno</t>
  </si>
  <si>
    <t>Verão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</si>
</sst>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7" formatCode="#,##0.00\ &quot;€&quot;;\-#,##0.00\ &quot;€&quot;"/>
    <numFmt numFmtId="164" formatCode="[$-816]d/mmm;@"/>
    <numFmt numFmtId="165" formatCode="ddd"/>
    <numFmt numFmtId="166" formatCode="0.0"/>
    <numFmt numFmtId="167" formatCode="0.0000"/>
    <numFmt numFmtId="168" formatCode="#,##0.0000\ &quot;€&quot;;\-#,##0.0000\ &quot;€&quot;"/>
    <numFmt numFmtId="169" formatCode="0.00000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3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hair">
        <color auto="1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6" fillId="0" borderId="0"/>
    <xf numFmtId="9" fontId="1" fillId="0" borderId="0" applyFont="0" applyFill="0" applyBorder="0" applyAlignment="0" applyProtection="0"/>
  </cellStyleXfs>
  <cellXfs count="103">
    <xf numFmtId="0" fontId="0" fillId="0" borderId="0" xfId="0"/>
    <xf numFmtId="0" fontId="4" fillId="3" borderId="0" xfId="0" applyFont="1" applyFill="1" applyAlignment="1">
      <alignment horizontal="left" wrapText="1"/>
    </xf>
    <xf numFmtId="20" fontId="0" fillId="0" borderId="0" xfId="0" applyNumberFormat="1" applyAlignment="1">
      <alignment horizontal="center" vertical="center" wrapText="1"/>
    </xf>
    <xf numFmtId="2" fontId="0" fillId="6" borderId="0" xfId="0" applyNumberFormat="1" applyFill="1"/>
    <xf numFmtId="2" fontId="1" fillId="0" borderId="0" xfId="3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7" borderId="0" xfId="0" applyFill="1"/>
    <xf numFmtId="0" fontId="0" fillId="7" borderId="0" xfId="0" applyFill="1" applyAlignment="1">
      <alignment horizontal="center" vertical="center"/>
    </xf>
    <xf numFmtId="0" fontId="0" fillId="8" borderId="0" xfId="0" applyFill="1"/>
    <xf numFmtId="0" fontId="7" fillId="9" borderId="0" xfId="2" applyFont="1" applyFill="1" applyBorder="1" applyAlignment="1">
      <alignment horizontal="center" vertical="center" wrapText="1"/>
    </xf>
    <xf numFmtId="0" fontId="7" fillId="9" borderId="0" xfId="2" applyFont="1" applyFill="1" applyBorder="1" applyAlignment="1">
      <alignment horizontal="center" vertical="center"/>
    </xf>
    <xf numFmtId="0" fontId="7" fillId="8" borderId="0" xfId="2" applyFont="1" applyFill="1" applyBorder="1" applyAlignment="1">
      <alignment horizontal="center" vertical="center" wrapText="1"/>
    </xf>
    <xf numFmtId="20" fontId="0" fillId="0" borderId="0" xfId="0" applyNumberFormat="1" applyAlignment="1">
      <alignment horizontal="left" wrapText="1"/>
    </xf>
    <xf numFmtId="0" fontId="0" fillId="0" borderId="0" xfId="0" applyAlignment="1">
      <alignment horizontal="center"/>
    </xf>
    <xf numFmtId="2" fontId="0" fillId="0" borderId="0" xfId="0" applyNumberFormat="1"/>
    <xf numFmtId="0" fontId="5" fillId="3" borderId="0" xfId="0" applyFont="1" applyFill="1" applyAlignment="1">
      <alignment horizontal="center" wrapText="1"/>
    </xf>
    <xf numFmtId="0" fontId="0" fillId="13" borderId="5" xfId="0" applyFill="1" applyBorder="1" applyAlignment="1">
      <alignment horizontal="center"/>
    </xf>
    <xf numFmtId="0" fontId="4" fillId="3" borderId="10" xfId="0" applyFont="1" applyFill="1" applyBorder="1"/>
    <xf numFmtId="0" fontId="0" fillId="13" borderId="12" xfId="0" applyFill="1" applyBorder="1"/>
    <xf numFmtId="0" fontId="0" fillId="13" borderId="6" xfId="0" applyFill="1" applyBorder="1" applyAlignment="1">
      <alignment horizontal="center"/>
    </xf>
    <xf numFmtId="0" fontId="0" fillId="13" borderId="7" xfId="0" applyFill="1" applyBorder="1" applyAlignment="1">
      <alignment horizontal="center"/>
    </xf>
    <xf numFmtId="0" fontId="0" fillId="13" borderId="12" xfId="0" applyFill="1" applyBorder="1" applyAlignment="1">
      <alignment horizontal="right"/>
    </xf>
    <xf numFmtId="169" fontId="0" fillId="0" borderId="6" xfId="0" applyNumberFormat="1" applyBorder="1"/>
    <xf numFmtId="169" fontId="0" fillId="0" borderId="5" xfId="0" applyNumberFormat="1" applyBorder="1"/>
    <xf numFmtId="169" fontId="0" fillId="0" borderId="7" xfId="0" applyNumberFormat="1" applyBorder="1"/>
    <xf numFmtId="0" fontId="0" fillId="0" borderId="6" xfId="0" applyBorder="1"/>
    <xf numFmtId="0" fontId="0" fillId="0" borderId="5" xfId="0" applyBorder="1"/>
    <xf numFmtId="0" fontId="0" fillId="0" borderId="7" xfId="0" applyBorder="1"/>
    <xf numFmtId="0" fontId="0" fillId="14" borderId="12" xfId="0" applyFill="1" applyBorder="1" applyAlignment="1">
      <alignment horizontal="right"/>
    </xf>
    <xf numFmtId="169" fontId="0" fillId="14" borderId="5" xfId="0" applyNumberFormat="1" applyFill="1" applyBorder="1"/>
    <xf numFmtId="0" fontId="0" fillId="15" borderId="13" xfId="0" applyFill="1" applyBorder="1" applyAlignment="1">
      <alignment horizontal="right"/>
    </xf>
    <xf numFmtId="0" fontId="0" fillId="15" borderId="8" xfId="0" applyFill="1" applyBorder="1"/>
    <xf numFmtId="0" fontId="0" fillId="15" borderId="14" xfId="0" applyFill="1" applyBorder="1"/>
    <xf numFmtId="0" fontId="0" fillId="15" borderId="9" xfId="0" applyFill="1" applyBorder="1"/>
    <xf numFmtId="166" fontId="0" fillId="0" borderId="0" xfId="0" applyNumberFormat="1" applyFill="1"/>
    <xf numFmtId="0" fontId="0" fillId="0" borderId="0" xfId="0" applyFill="1"/>
    <xf numFmtId="9" fontId="0" fillId="0" borderId="0" xfId="4" applyFont="1" applyFill="1"/>
    <xf numFmtId="2" fontId="4" fillId="0" borderId="0" xfId="0" applyNumberFormat="1" applyFont="1" applyFill="1"/>
    <xf numFmtId="0" fontId="8" fillId="0" borderId="0" xfId="0" applyFont="1" applyFill="1" applyBorder="1" applyAlignment="1">
      <alignment horizontal="center"/>
    </xf>
    <xf numFmtId="0" fontId="0" fillId="0" borderId="0" xfId="0" applyFill="1" applyBorder="1"/>
    <xf numFmtId="166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3" fontId="0" fillId="0" borderId="0" xfId="0" applyNumberFormat="1" applyFill="1" applyBorder="1" applyAlignment="1">
      <alignment horizontal="center"/>
    </xf>
    <xf numFmtId="3" fontId="0" fillId="0" borderId="0" xfId="0" applyNumberFormat="1" applyFill="1" applyBorder="1" applyAlignment="1">
      <alignment horizontal="right"/>
    </xf>
    <xf numFmtId="167" fontId="0" fillId="0" borderId="0" xfId="0" applyNumberFormat="1" applyFill="1" applyBorder="1"/>
    <xf numFmtId="7" fontId="0" fillId="0" borderId="0" xfId="0" applyNumberFormat="1" applyFill="1" applyBorder="1"/>
    <xf numFmtId="168" fontId="0" fillId="0" borderId="0" xfId="0" applyNumberFormat="1" applyFill="1" applyBorder="1"/>
    <xf numFmtId="0" fontId="0" fillId="0" borderId="0" xfId="0" applyFill="1" applyBorder="1" applyAlignment="1">
      <alignment horizontal="right"/>
    </xf>
    <xf numFmtId="0" fontId="0" fillId="2" borderId="5" xfId="0" applyFill="1" applyBorder="1"/>
    <xf numFmtId="0" fontId="0" fillId="15" borderId="5" xfId="0" applyFill="1" applyBorder="1" applyAlignment="1">
      <alignment horizontal="center"/>
    </xf>
    <xf numFmtId="0" fontId="0" fillId="15" borderId="5" xfId="0" applyFill="1" applyBorder="1"/>
    <xf numFmtId="0" fontId="8" fillId="0" borderId="0" xfId="0" applyFont="1" applyFill="1" applyBorder="1" applyAlignment="1"/>
    <xf numFmtId="0" fontId="9" fillId="15" borderId="5" xfId="0" applyFont="1" applyFill="1" applyBorder="1" applyAlignment="1"/>
    <xf numFmtId="0" fontId="7" fillId="9" borderId="5" xfId="2" applyFont="1" applyFill="1" applyBorder="1" applyAlignment="1">
      <alignment horizontal="center" vertical="center" wrapText="1"/>
    </xf>
    <xf numFmtId="2" fontId="0" fillId="0" borderId="5" xfId="0" applyNumberFormat="1" applyFill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5" xfId="0" applyNumberFormat="1" applyBorder="1"/>
    <xf numFmtId="2" fontId="9" fillId="0" borderId="5" xfId="0" applyNumberFormat="1" applyFont="1" applyFill="1" applyBorder="1" applyAlignment="1"/>
    <xf numFmtId="2" fontId="0" fillId="0" borderId="5" xfId="0" applyNumberFormat="1" applyFill="1" applyBorder="1"/>
    <xf numFmtId="167" fontId="0" fillId="0" borderId="5" xfId="0" applyNumberFormat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 vertical="top"/>
    </xf>
    <xf numFmtId="166" fontId="0" fillId="7" borderId="5" xfId="0" applyNumberFormat="1" applyFill="1" applyBorder="1"/>
    <xf numFmtId="9" fontId="0" fillId="7" borderId="5" xfId="4" applyFont="1" applyFill="1" applyBorder="1"/>
    <xf numFmtId="2" fontId="4" fillId="4" borderId="5" xfId="0" applyNumberFormat="1" applyFont="1" applyFill="1" applyBorder="1"/>
    <xf numFmtId="0" fontId="0" fillId="0" borderId="5" xfId="0" applyFill="1" applyBorder="1"/>
    <xf numFmtId="2" fontId="0" fillId="0" borderId="0" xfId="0" applyNumberFormat="1" applyFill="1" applyBorder="1" applyAlignment="1">
      <alignment horizontal="center"/>
    </xf>
    <xf numFmtId="167" fontId="0" fillId="0" borderId="0" xfId="0" applyNumberFormat="1" applyFill="1" applyBorder="1" applyAlignment="1">
      <alignment horizontal="center"/>
    </xf>
    <xf numFmtId="0" fontId="4" fillId="0" borderId="0" xfId="0" applyFont="1" applyFill="1" applyBorder="1"/>
    <xf numFmtId="169" fontId="0" fillId="0" borderId="0" xfId="0" applyNumberFormat="1" applyFill="1" applyBorder="1"/>
    <xf numFmtId="0" fontId="4" fillId="0" borderId="0" xfId="0" applyFont="1" applyFill="1" applyAlignment="1">
      <alignment horizontal="left" wrapText="1"/>
    </xf>
    <xf numFmtId="0" fontId="0" fillId="2" borderId="5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4" fillId="12" borderId="5" xfId="0" applyFont="1" applyFill="1" applyBorder="1" applyAlignment="1">
      <alignment horizontal="right"/>
    </xf>
    <xf numFmtId="0" fontId="0" fillId="16" borderId="5" xfId="0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3" borderId="11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164" fontId="0" fillId="0" borderId="0" xfId="0" applyNumberFormat="1" applyAlignment="1">
      <alignment horizontal="center" vertical="center" wrapText="1"/>
    </xf>
    <xf numFmtId="0" fontId="2" fillId="7" borderId="2" xfId="1" applyFill="1" applyBorder="1" applyAlignment="1">
      <alignment horizontal="center" vertical="center" wrapText="1"/>
    </xf>
    <xf numFmtId="0" fontId="2" fillId="7" borderId="0" xfId="1" applyFill="1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165" fontId="0" fillId="10" borderId="0" xfId="0" applyNumberFormat="1" applyFill="1" applyAlignment="1">
      <alignment horizontal="center"/>
    </xf>
    <xf numFmtId="165" fontId="0" fillId="5" borderId="0" xfId="0" applyNumberFormat="1" applyFill="1" applyAlignment="1">
      <alignment horizontal="center"/>
    </xf>
    <xf numFmtId="0" fontId="8" fillId="0" borderId="0" xfId="0" applyFont="1" applyFill="1" applyBorder="1" applyAlignment="1">
      <alignment horizontal="center"/>
    </xf>
    <xf numFmtId="165" fontId="0" fillId="11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2" borderId="0" xfId="0" applyFill="1"/>
    <xf numFmtId="0" fontId="0" fillId="3" borderId="0" xfId="0" applyFill="1"/>
    <xf numFmtId="0" fontId="0" fillId="17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3" borderId="0" xfId="0" applyFill="1" applyAlignment="1">
      <alignment horizontal="right"/>
    </xf>
    <xf numFmtId="0" fontId="0" fillId="4" borderId="0" xfId="0" applyFill="1"/>
    <xf numFmtId="0" fontId="4" fillId="3" borderId="0" xfId="0" applyFont="1" applyFill="1" applyAlignment="1">
      <alignment horizontal="right"/>
    </xf>
    <xf numFmtId="0" fontId="0" fillId="18" borderId="0" xfId="0" applyFill="1" applyAlignment="1">
      <alignment horizontal="center"/>
    </xf>
    <xf numFmtId="0" fontId="5" fillId="3" borderId="0" xfId="0" applyFont="1" applyFill="1" applyAlignment="1">
      <alignment horizontal="left" wrapText="1"/>
    </xf>
    <xf numFmtId="0" fontId="0" fillId="2" borderId="0" xfId="0" applyFill="1" applyAlignment="1">
      <alignment horizontal="center"/>
    </xf>
    <xf numFmtId="0" fontId="0" fillId="5" borderId="0" xfId="0" applyFill="1" applyAlignment="1">
      <alignment horizontal="center"/>
    </xf>
    <xf numFmtId="165" fontId="0" fillId="10" borderId="0" xfId="0" applyNumberFormat="1" applyFill="1"/>
    <xf numFmtId="165" fontId="0" fillId="11" borderId="0" xfId="0" applyNumberFormat="1" applyFill="1"/>
    <xf numFmtId="165" fontId="0" fillId="5" borderId="0" xfId="0" applyNumberFormat="1" applyFill="1"/>
  </cellXfs>
  <cellStyles count="5">
    <cellStyle name="Cabeçalho 1" xfId="2" builtinId="16"/>
    <cellStyle name="Normal" xfId="0" builtinId="0"/>
    <cellStyle name="Normal 2" xfId="3" xr:uid="{93E74AB4-3C74-44F1-AE45-B466A6432598}"/>
    <cellStyle name="Percentagem" xfId="4" builtinId="5"/>
    <cellStyle name="Título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2400" b="0" i="0" baseline="0">
                <a:effectLst/>
              </a:rPr>
              <a:t>Gráfico do Consumo Mensal (Compra e Produção)</a:t>
            </a:r>
            <a:endParaRPr lang="pt-PT" sz="2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'Diagrama de carga mensal'!$D$11</c:f>
              <c:strCache>
                <c:ptCount val="1"/>
                <c:pt idx="0">
                  <c:v>Compra [kW]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'Diagrama de carga mensal'!$A$12:$B$2987</c:f>
              <c:multiLvlStrCache>
                <c:ptCount val="2976"/>
                <c:lvl>
                  <c:pt idx="0">
                    <c:v>00:15</c:v>
                  </c:pt>
                  <c:pt idx="1">
                    <c:v>00:30</c:v>
                  </c:pt>
                  <c:pt idx="2">
                    <c:v>00:45</c:v>
                  </c:pt>
                  <c:pt idx="3">
                    <c:v>01:00</c:v>
                  </c:pt>
                  <c:pt idx="4">
                    <c:v>01:15</c:v>
                  </c:pt>
                  <c:pt idx="5">
                    <c:v>01:30</c:v>
                  </c:pt>
                  <c:pt idx="6">
                    <c:v>01:45</c:v>
                  </c:pt>
                  <c:pt idx="7">
                    <c:v>02:00</c:v>
                  </c:pt>
                  <c:pt idx="8">
                    <c:v>02:15</c:v>
                  </c:pt>
                  <c:pt idx="9">
                    <c:v>02:30</c:v>
                  </c:pt>
                  <c:pt idx="10">
                    <c:v>02:45</c:v>
                  </c:pt>
                  <c:pt idx="11">
                    <c:v>03:00</c:v>
                  </c:pt>
                  <c:pt idx="12">
                    <c:v>03:15</c:v>
                  </c:pt>
                  <c:pt idx="13">
                    <c:v>03:30</c:v>
                  </c:pt>
                  <c:pt idx="14">
                    <c:v>03:45</c:v>
                  </c:pt>
                  <c:pt idx="15">
                    <c:v>04:00</c:v>
                  </c:pt>
                  <c:pt idx="16">
                    <c:v>04:15</c:v>
                  </c:pt>
                  <c:pt idx="17">
                    <c:v>04:30</c:v>
                  </c:pt>
                  <c:pt idx="18">
                    <c:v>04:45</c:v>
                  </c:pt>
                  <c:pt idx="19">
                    <c:v>05:00</c:v>
                  </c:pt>
                  <c:pt idx="20">
                    <c:v>05:15</c:v>
                  </c:pt>
                  <c:pt idx="21">
                    <c:v>05:30</c:v>
                  </c:pt>
                  <c:pt idx="22">
                    <c:v>05:45</c:v>
                  </c:pt>
                  <c:pt idx="23">
                    <c:v>06:00</c:v>
                  </c:pt>
                  <c:pt idx="24">
                    <c:v>06:15</c:v>
                  </c:pt>
                  <c:pt idx="25">
                    <c:v>06:30</c:v>
                  </c:pt>
                  <c:pt idx="26">
                    <c:v>06:45</c:v>
                  </c:pt>
                  <c:pt idx="27">
                    <c:v>07:00</c:v>
                  </c:pt>
                  <c:pt idx="28">
                    <c:v>07:15</c:v>
                  </c:pt>
                  <c:pt idx="29">
                    <c:v>07:30</c:v>
                  </c:pt>
                  <c:pt idx="30">
                    <c:v>07:45</c:v>
                  </c:pt>
                  <c:pt idx="31">
                    <c:v>08:00</c:v>
                  </c:pt>
                  <c:pt idx="32">
                    <c:v>08:15</c:v>
                  </c:pt>
                  <c:pt idx="33">
                    <c:v>08:30</c:v>
                  </c:pt>
                  <c:pt idx="34">
                    <c:v>08:45</c:v>
                  </c:pt>
                  <c:pt idx="35">
                    <c:v>09:00</c:v>
                  </c:pt>
                  <c:pt idx="36">
                    <c:v>09:15</c:v>
                  </c:pt>
                  <c:pt idx="37">
                    <c:v>09:30</c:v>
                  </c:pt>
                  <c:pt idx="38">
                    <c:v>09:45</c:v>
                  </c:pt>
                  <c:pt idx="39">
                    <c:v>10:00</c:v>
                  </c:pt>
                  <c:pt idx="40">
                    <c:v>10:15</c:v>
                  </c:pt>
                  <c:pt idx="41">
                    <c:v>10:30</c:v>
                  </c:pt>
                  <c:pt idx="42">
                    <c:v>10:45</c:v>
                  </c:pt>
                  <c:pt idx="43">
                    <c:v>11:00</c:v>
                  </c:pt>
                  <c:pt idx="44">
                    <c:v>11:15</c:v>
                  </c:pt>
                  <c:pt idx="45">
                    <c:v>11:30</c:v>
                  </c:pt>
                  <c:pt idx="46">
                    <c:v>11:45</c:v>
                  </c:pt>
                  <c:pt idx="47">
                    <c:v>12:00</c:v>
                  </c:pt>
                  <c:pt idx="48">
                    <c:v>12:15</c:v>
                  </c:pt>
                  <c:pt idx="49">
                    <c:v>12:30</c:v>
                  </c:pt>
                  <c:pt idx="50">
                    <c:v>12:45</c:v>
                  </c:pt>
                  <c:pt idx="51">
                    <c:v>13:00</c:v>
                  </c:pt>
                  <c:pt idx="52">
                    <c:v>13:15</c:v>
                  </c:pt>
                  <c:pt idx="53">
                    <c:v>13:30</c:v>
                  </c:pt>
                  <c:pt idx="54">
                    <c:v>13:45</c:v>
                  </c:pt>
                  <c:pt idx="55">
                    <c:v>14:00</c:v>
                  </c:pt>
                  <c:pt idx="56">
                    <c:v>14:15</c:v>
                  </c:pt>
                  <c:pt idx="57">
                    <c:v>14:30</c:v>
                  </c:pt>
                  <c:pt idx="58">
                    <c:v>14:45</c:v>
                  </c:pt>
                  <c:pt idx="59">
                    <c:v>15:00</c:v>
                  </c:pt>
                  <c:pt idx="60">
                    <c:v>15:15</c:v>
                  </c:pt>
                  <c:pt idx="61">
                    <c:v>15:30</c:v>
                  </c:pt>
                  <c:pt idx="62">
                    <c:v>15:45</c:v>
                  </c:pt>
                  <c:pt idx="63">
                    <c:v>16:00</c:v>
                  </c:pt>
                  <c:pt idx="64">
                    <c:v>16:15</c:v>
                  </c:pt>
                  <c:pt idx="65">
                    <c:v>16:30</c:v>
                  </c:pt>
                  <c:pt idx="66">
                    <c:v>16:45</c:v>
                  </c:pt>
                  <c:pt idx="67">
                    <c:v>17:00</c:v>
                  </c:pt>
                  <c:pt idx="68">
                    <c:v>17:15</c:v>
                  </c:pt>
                  <c:pt idx="69">
                    <c:v>17:30</c:v>
                  </c:pt>
                  <c:pt idx="70">
                    <c:v>17:45</c:v>
                  </c:pt>
                  <c:pt idx="71">
                    <c:v>18:00</c:v>
                  </c:pt>
                  <c:pt idx="72">
                    <c:v>18:15</c:v>
                  </c:pt>
                  <c:pt idx="73">
                    <c:v>18:30</c:v>
                  </c:pt>
                  <c:pt idx="74">
                    <c:v>18:45</c:v>
                  </c:pt>
                  <c:pt idx="75">
                    <c:v>19:00</c:v>
                  </c:pt>
                  <c:pt idx="76">
                    <c:v>19:15</c:v>
                  </c:pt>
                  <c:pt idx="77">
                    <c:v>19:30</c:v>
                  </c:pt>
                  <c:pt idx="78">
                    <c:v>19:45</c:v>
                  </c:pt>
                  <c:pt idx="79">
                    <c:v>20:00</c:v>
                  </c:pt>
                  <c:pt idx="80">
                    <c:v>20:15</c:v>
                  </c:pt>
                  <c:pt idx="81">
                    <c:v>20:30</c:v>
                  </c:pt>
                  <c:pt idx="82">
                    <c:v>20:45</c:v>
                  </c:pt>
                  <c:pt idx="83">
                    <c:v>21:00</c:v>
                  </c:pt>
                  <c:pt idx="84">
                    <c:v>21:15</c:v>
                  </c:pt>
                  <c:pt idx="85">
                    <c:v>21:30</c:v>
                  </c:pt>
                  <c:pt idx="86">
                    <c:v>21:45</c:v>
                  </c:pt>
                  <c:pt idx="87">
                    <c:v>22:00</c:v>
                  </c:pt>
                  <c:pt idx="88">
                    <c:v>22:15</c:v>
                  </c:pt>
                  <c:pt idx="89">
                    <c:v>22:30</c:v>
                  </c:pt>
                  <c:pt idx="90">
                    <c:v>22:45</c:v>
                  </c:pt>
                  <c:pt idx="91">
                    <c:v>23:00</c:v>
                  </c:pt>
                  <c:pt idx="92">
                    <c:v>23:15</c:v>
                  </c:pt>
                  <c:pt idx="93">
                    <c:v>23:30</c:v>
                  </c:pt>
                  <c:pt idx="94">
                    <c:v>23:45</c:v>
                  </c:pt>
                  <c:pt idx="95">
                    <c:v>00:00</c:v>
                  </c:pt>
                  <c:pt idx="96">
                    <c:v>00:15</c:v>
                  </c:pt>
                  <c:pt idx="97">
                    <c:v>00:30</c:v>
                  </c:pt>
                  <c:pt idx="98">
                    <c:v>00:45</c:v>
                  </c:pt>
                  <c:pt idx="99">
                    <c:v>01:00</c:v>
                  </c:pt>
                  <c:pt idx="100">
                    <c:v>01:15</c:v>
                  </c:pt>
                  <c:pt idx="101">
                    <c:v>01:30</c:v>
                  </c:pt>
                  <c:pt idx="102">
                    <c:v>01:45</c:v>
                  </c:pt>
                  <c:pt idx="103">
                    <c:v>02:00</c:v>
                  </c:pt>
                  <c:pt idx="104">
                    <c:v>02:15</c:v>
                  </c:pt>
                  <c:pt idx="105">
                    <c:v>02:30</c:v>
                  </c:pt>
                  <c:pt idx="106">
                    <c:v>02:45</c:v>
                  </c:pt>
                  <c:pt idx="107">
                    <c:v>03:00</c:v>
                  </c:pt>
                  <c:pt idx="108">
                    <c:v>03:15</c:v>
                  </c:pt>
                  <c:pt idx="109">
                    <c:v>03:30</c:v>
                  </c:pt>
                  <c:pt idx="110">
                    <c:v>03:45</c:v>
                  </c:pt>
                  <c:pt idx="111">
                    <c:v>04:00</c:v>
                  </c:pt>
                  <c:pt idx="112">
                    <c:v>04:15</c:v>
                  </c:pt>
                  <c:pt idx="113">
                    <c:v>04:30</c:v>
                  </c:pt>
                  <c:pt idx="114">
                    <c:v>04:45</c:v>
                  </c:pt>
                  <c:pt idx="115">
                    <c:v>05:00</c:v>
                  </c:pt>
                  <c:pt idx="116">
                    <c:v>05:15</c:v>
                  </c:pt>
                  <c:pt idx="117">
                    <c:v>05:30</c:v>
                  </c:pt>
                  <c:pt idx="118">
                    <c:v>05:45</c:v>
                  </c:pt>
                  <c:pt idx="119">
                    <c:v>06:00</c:v>
                  </c:pt>
                  <c:pt idx="120">
                    <c:v>06:15</c:v>
                  </c:pt>
                  <c:pt idx="121">
                    <c:v>06:30</c:v>
                  </c:pt>
                  <c:pt idx="122">
                    <c:v>06:45</c:v>
                  </c:pt>
                  <c:pt idx="123">
                    <c:v>07:00</c:v>
                  </c:pt>
                  <c:pt idx="124">
                    <c:v>07:15</c:v>
                  </c:pt>
                  <c:pt idx="125">
                    <c:v>07:30</c:v>
                  </c:pt>
                  <c:pt idx="126">
                    <c:v>07:45</c:v>
                  </c:pt>
                  <c:pt idx="127">
                    <c:v>08:00</c:v>
                  </c:pt>
                  <c:pt idx="128">
                    <c:v>08:15</c:v>
                  </c:pt>
                  <c:pt idx="129">
                    <c:v>08:30</c:v>
                  </c:pt>
                  <c:pt idx="130">
                    <c:v>08:45</c:v>
                  </c:pt>
                  <c:pt idx="131">
                    <c:v>09:00</c:v>
                  </c:pt>
                  <c:pt idx="132">
                    <c:v>09:15</c:v>
                  </c:pt>
                  <c:pt idx="133">
                    <c:v>09:30</c:v>
                  </c:pt>
                  <c:pt idx="134">
                    <c:v>09:45</c:v>
                  </c:pt>
                  <c:pt idx="135">
                    <c:v>10:00</c:v>
                  </c:pt>
                  <c:pt idx="136">
                    <c:v>10:15</c:v>
                  </c:pt>
                  <c:pt idx="137">
                    <c:v>10:30</c:v>
                  </c:pt>
                  <c:pt idx="138">
                    <c:v>10:45</c:v>
                  </c:pt>
                  <c:pt idx="139">
                    <c:v>11:00</c:v>
                  </c:pt>
                  <c:pt idx="140">
                    <c:v>11:15</c:v>
                  </c:pt>
                  <c:pt idx="141">
                    <c:v>11:30</c:v>
                  </c:pt>
                  <c:pt idx="142">
                    <c:v>11:45</c:v>
                  </c:pt>
                  <c:pt idx="143">
                    <c:v>12:00</c:v>
                  </c:pt>
                  <c:pt idx="144">
                    <c:v>12:15</c:v>
                  </c:pt>
                  <c:pt idx="145">
                    <c:v>12:30</c:v>
                  </c:pt>
                  <c:pt idx="146">
                    <c:v>12:45</c:v>
                  </c:pt>
                  <c:pt idx="147">
                    <c:v>13:00</c:v>
                  </c:pt>
                  <c:pt idx="148">
                    <c:v>13:15</c:v>
                  </c:pt>
                  <c:pt idx="149">
                    <c:v>13:30</c:v>
                  </c:pt>
                  <c:pt idx="150">
                    <c:v>13:45</c:v>
                  </c:pt>
                  <c:pt idx="151">
                    <c:v>14:00</c:v>
                  </c:pt>
                  <c:pt idx="152">
                    <c:v>14:15</c:v>
                  </c:pt>
                  <c:pt idx="153">
                    <c:v>14:30</c:v>
                  </c:pt>
                  <c:pt idx="154">
                    <c:v>14:45</c:v>
                  </c:pt>
                  <c:pt idx="155">
                    <c:v>15:00</c:v>
                  </c:pt>
                  <c:pt idx="156">
                    <c:v>15:15</c:v>
                  </c:pt>
                  <c:pt idx="157">
                    <c:v>15:30</c:v>
                  </c:pt>
                  <c:pt idx="158">
                    <c:v>15:45</c:v>
                  </c:pt>
                  <c:pt idx="159">
                    <c:v>16:00</c:v>
                  </c:pt>
                  <c:pt idx="160">
                    <c:v>16:15</c:v>
                  </c:pt>
                  <c:pt idx="161">
                    <c:v>16:30</c:v>
                  </c:pt>
                  <c:pt idx="162">
                    <c:v>16:45</c:v>
                  </c:pt>
                  <c:pt idx="163">
                    <c:v>17:00</c:v>
                  </c:pt>
                  <c:pt idx="164">
                    <c:v>17:15</c:v>
                  </c:pt>
                  <c:pt idx="165">
                    <c:v>17:30</c:v>
                  </c:pt>
                  <c:pt idx="166">
                    <c:v>17:45</c:v>
                  </c:pt>
                  <c:pt idx="167">
                    <c:v>18:00</c:v>
                  </c:pt>
                  <c:pt idx="168">
                    <c:v>18:15</c:v>
                  </c:pt>
                  <c:pt idx="169">
                    <c:v>18:30</c:v>
                  </c:pt>
                  <c:pt idx="170">
                    <c:v>18:45</c:v>
                  </c:pt>
                  <c:pt idx="171">
                    <c:v>19:00</c:v>
                  </c:pt>
                  <c:pt idx="172">
                    <c:v>19:15</c:v>
                  </c:pt>
                  <c:pt idx="173">
                    <c:v>19:30</c:v>
                  </c:pt>
                  <c:pt idx="174">
                    <c:v>19:45</c:v>
                  </c:pt>
                  <c:pt idx="175">
                    <c:v>20:00</c:v>
                  </c:pt>
                  <c:pt idx="176">
                    <c:v>20:15</c:v>
                  </c:pt>
                  <c:pt idx="177">
                    <c:v>20:30</c:v>
                  </c:pt>
                  <c:pt idx="178">
                    <c:v>20:45</c:v>
                  </c:pt>
                  <c:pt idx="179">
                    <c:v>21:00</c:v>
                  </c:pt>
                  <c:pt idx="180">
                    <c:v>21:15</c:v>
                  </c:pt>
                  <c:pt idx="181">
                    <c:v>21:30</c:v>
                  </c:pt>
                  <c:pt idx="182">
                    <c:v>21:45</c:v>
                  </c:pt>
                  <c:pt idx="183">
                    <c:v>22:00</c:v>
                  </c:pt>
                  <c:pt idx="184">
                    <c:v>22:15</c:v>
                  </c:pt>
                  <c:pt idx="185">
                    <c:v>22:30</c:v>
                  </c:pt>
                  <c:pt idx="186">
                    <c:v>22:45</c:v>
                  </c:pt>
                  <c:pt idx="187">
                    <c:v>23:00</c:v>
                  </c:pt>
                  <c:pt idx="188">
                    <c:v>23:15</c:v>
                  </c:pt>
                  <c:pt idx="189">
                    <c:v>23:30</c:v>
                  </c:pt>
                  <c:pt idx="190">
                    <c:v>23:45</c:v>
                  </c:pt>
                  <c:pt idx="191">
                    <c:v>00:00</c:v>
                  </c:pt>
                  <c:pt idx="192">
                    <c:v>00:15</c:v>
                  </c:pt>
                  <c:pt idx="193">
                    <c:v>00:30</c:v>
                  </c:pt>
                  <c:pt idx="194">
                    <c:v>00:45</c:v>
                  </c:pt>
                  <c:pt idx="195">
                    <c:v>01:00</c:v>
                  </c:pt>
                  <c:pt idx="196">
                    <c:v>01:15</c:v>
                  </c:pt>
                  <c:pt idx="197">
                    <c:v>01:30</c:v>
                  </c:pt>
                  <c:pt idx="198">
                    <c:v>01:45</c:v>
                  </c:pt>
                  <c:pt idx="199">
                    <c:v>02:00</c:v>
                  </c:pt>
                  <c:pt idx="200">
                    <c:v>02:15</c:v>
                  </c:pt>
                  <c:pt idx="201">
                    <c:v>02:30</c:v>
                  </c:pt>
                  <c:pt idx="202">
                    <c:v>02:45</c:v>
                  </c:pt>
                  <c:pt idx="203">
                    <c:v>03:00</c:v>
                  </c:pt>
                  <c:pt idx="204">
                    <c:v>03:15</c:v>
                  </c:pt>
                  <c:pt idx="205">
                    <c:v>03:30</c:v>
                  </c:pt>
                  <c:pt idx="206">
                    <c:v>03:45</c:v>
                  </c:pt>
                  <c:pt idx="207">
                    <c:v>04:00</c:v>
                  </c:pt>
                  <c:pt idx="208">
                    <c:v>04:15</c:v>
                  </c:pt>
                  <c:pt idx="209">
                    <c:v>04:30</c:v>
                  </c:pt>
                  <c:pt idx="210">
                    <c:v>04:45</c:v>
                  </c:pt>
                  <c:pt idx="211">
                    <c:v>05:00</c:v>
                  </c:pt>
                  <c:pt idx="212">
                    <c:v>05:15</c:v>
                  </c:pt>
                  <c:pt idx="213">
                    <c:v>05:30</c:v>
                  </c:pt>
                  <c:pt idx="214">
                    <c:v>05:45</c:v>
                  </c:pt>
                  <c:pt idx="215">
                    <c:v>06:00</c:v>
                  </c:pt>
                  <c:pt idx="216">
                    <c:v>06:15</c:v>
                  </c:pt>
                  <c:pt idx="217">
                    <c:v>06:30</c:v>
                  </c:pt>
                  <c:pt idx="218">
                    <c:v>06:45</c:v>
                  </c:pt>
                  <c:pt idx="219">
                    <c:v>07:00</c:v>
                  </c:pt>
                  <c:pt idx="220">
                    <c:v>07:15</c:v>
                  </c:pt>
                  <c:pt idx="221">
                    <c:v>07:30</c:v>
                  </c:pt>
                  <c:pt idx="222">
                    <c:v>07:45</c:v>
                  </c:pt>
                  <c:pt idx="223">
                    <c:v>08:00</c:v>
                  </c:pt>
                  <c:pt idx="224">
                    <c:v>08:15</c:v>
                  </c:pt>
                  <c:pt idx="225">
                    <c:v>08:30</c:v>
                  </c:pt>
                  <c:pt idx="226">
                    <c:v>08:45</c:v>
                  </c:pt>
                  <c:pt idx="227">
                    <c:v>09:00</c:v>
                  </c:pt>
                  <c:pt idx="228">
                    <c:v>09:15</c:v>
                  </c:pt>
                  <c:pt idx="229">
                    <c:v>09:30</c:v>
                  </c:pt>
                  <c:pt idx="230">
                    <c:v>09:45</c:v>
                  </c:pt>
                  <c:pt idx="231">
                    <c:v>10:00</c:v>
                  </c:pt>
                  <c:pt idx="232">
                    <c:v>10:15</c:v>
                  </c:pt>
                  <c:pt idx="233">
                    <c:v>10:30</c:v>
                  </c:pt>
                  <c:pt idx="234">
                    <c:v>10:45</c:v>
                  </c:pt>
                  <c:pt idx="235">
                    <c:v>11:00</c:v>
                  </c:pt>
                  <c:pt idx="236">
                    <c:v>11:15</c:v>
                  </c:pt>
                  <c:pt idx="237">
                    <c:v>11:30</c:v>
                  </c:pt>
                  <c:pt idx="238">
                    <c:v>11:45</c:v>
                  </c:pt>
                  <c:pt idx="239">
                    <c:v>12:00</c:v>
                  </c:pt>
                  <c:pt idx="240">
                    <c:v>12:15</c:v>
                  </c:pt>
                  <c:pt idx="241">
                    <c:v>12:30</c:v>
                  </c:pt>
                  <c:pt idx="242">
                    <c:v>12:45</c:v>
                  </c:pt>
                  <c:pt idx="243">
                    <c:v>13:00</c:v>
                  </c:pt>
                  <c:pt idx="244">
                    <c:v>13:15</c:v>
                  </c:pt>
                  <c:pt idx="245">
                    <c:v>13:30</c:v>
                  </c:pt>
                  <c:pt idx="246">
                    <c:v>13:45</c:v>
                  </c:pt>
                  <c:pt idx="247">
                    <c:v>14:00</c:v>
                  </c:pt>
                  <c:pt idx="248">
                    <c:v>14:15</c:v>
                  </c:pt>
                  <c:pt idx="249">
                    <c:v>14:30</c:v>
                  </c:pt>
                  <c:pt idx="250">
                    <c:v>14:45</c:v>
                  </c:pt>
                  <c:pt idx="251">
                    <c:v>15:00</c:v>
                  </c:pt>
                  <c:pt idx="252">
                    <c:v>15:15</c:v>
                  </c:pt>
                  <c:pt idx="253">
                    <c:v>15:30</c:v>
                  </c:pt>
                  <c:pt idx="254">
                    <c:v>15:45</c:v>
                  </c:pt>
                  <c:pt idx="255">
                    <c:v>16:00</c:v>
                  </c:pt>
                  <c:pt idx="256">
                    <c:v>16:15</c:v>
                  </c:pt>
                  <c:pt idx="257">
                    <c:v>16:30</c:v>
                  </c:pt>
                  <c:pt idx="258">
                    <c:v>16:45</c:v>
                  </c:pt>
                  <c:pt idx="259">
                    <c:v>17:00</c:v>
                  </c:pt>
                  <c:pt idx="260">
                    <c:v>17:15</c:v>
                  </c:pt>
                  <c:pt idx="261">
                    <c:v>17:30</c:v>
                  </c:pt>
                  <c:pt idx="262">
                    <c:v>17:45</c:v>
                  </c:pt>
                  <c:pt idx="263">
                    <c:v>18:00</c:v>
                  </c:pt>
                  <c:pt idx="264">
                    <c:v>18:15</c:v>
                  </c:pt>
                  <c:pt idx="265">
                    <c:v>18:30</c:v>
                  </c:pt>
                  <c:pt idx="266">
                    <c:v>18:45</c:v>
                  </c:pt>
                  <c:pt idx="267">
                    <c:v>19:00</c:v>
                  </c:pt>
                  <c:pt idx="268">
                    <c:v>19:15</c:v>
                  </c:pt>
                  <c:pt idx="269">
                    <c:v>19:30</c:v>
                  </c:pt>
                  <c:pt idx="270">
                    <c:v>19:45</c:v>
                  </c:pt>
                  <c:pt idx="271">
                    <c:v>20:00</c:v>
                  </c:pt>
                  <c:pt idx="272">
                    <c:v>20:15</c:v>
                  </c:pt>
                  <c:pt idx="273">
                    <c:v>20:30</c:v>
                  </c:pt>
                  <c:pt idx="274">
                    <c:v>20:45</c:v>
                  </c:pt>
                  <c:pt idx="275">
                    <c:v>21:00</c:v>
                  </c:pt>
                  <c:pt idx="276">
                    <c:v>21:15</c:v>
                  </c:pt>
                  <c:pt idx="277">
                    <c:v>21:30</c:v>
                  </c:pt>
                  <c:pt idx="278">
                    <c:v>21:45</c:v>
                  </c:pt>
                  <c:pt idx="279">
                    <c:v>22:00</c:v>
                  </c:pt>
                  <c:pt idx="280">
                    <c:v>22:15</c:v>
                  </c:pt>
                  <c:pt idx="281">
                    <c:v>22:30</c:v>
                  </c:pt>
                  <c:pt idx="282">
                    <c:v>22:45</c:v>
                  </c:pt>
                  <c:pt idx="283">
                    <c:v>23:00</c:v>
                  </c:pt>
                  <c:pt idx="284">
                    <c:v>23:15</c:v>
                  </c:pt>
                  <c:pt idx="285">
                    <c:v>23:30</c:v>
                  </c:pt>
                  <c:pt idx="286">
                    <c:v>23:45</c:v>
                  </c:pt>
                  <c:pt idx="287">
                    <c:v>00:00</c:v>
                  </c:pt>
                  <c:pt idx="288">
                    <c:v>00:15</c:v>
                  </c:pt>
                  <c:pt idx="289">
                    <c:v>00:30</c:v>
                  </c:pt>
                  <c:pt idx="290">
                    <c:v>00:45</c:v>
                  </c:pt>
                  <c:pt idx="291">
                    <c:v>01:00</c:v>
                  </c:pt>
                  <c:pt idx="292">
                    <c:v>01:15</c:v>
                  </c:pt>
                  <c:pt idx="293">
                    <c:v>01:30</c:v>
                  </c:pt>
                  <c:pt idx="294">
                    <c:v>01:45</c:v>
                  </c:pt>
                  <c:pt idx="295">
                    <c:v>02:00</c:v>
                  </c:pt>
                  <c:pt idx="296">
                    <c:v>02:15</c:v>
                  </c:pt>
                  <c:pt idx="297">
                    <c:v>02:30</c:v>
                  </c:pt>
                  <c:pt idx="298">
                    <c:v>02:45</c:v>
                  </c:pt>
                  <c:pt idx="299">
                    <c:v>03:00</c:v>
                  </c:pt>
                  <c:pt idx="300">
                    <c:v>03:15</c:v>
                  </c:pt>
                  <c:pt idx="301">
                    <c:v>03:30</c:v>
                  </c:pt>
                  <c:pt idx="302">
                    <c:v>03:45</c:v>
                  </c:pt>
                  <c:pt idx="303">
                    <c:v>04:00</c:v>
                  </c:pt>
                  <c:pt idx="304">
                    <c:v>04:15</c:v>
                  </c:pt>
                  <c:pt idx="305">
                    <c:v>04:30</c:v>
                  </c:pt>
                  <c:pt idx="306">
                    <c:v>04:45</c:v>
                  </c:pt>
                  <c:pt idx="307">
                    <c:v>05:00</c:v>
                  </c:pt>
                  <c:pt idx="308">
                    <c:v>05:15</c:v>
                  </c:pt>
                  <c:pt idx="309">
                    <c:v>05:30</c:v>
                  </c:pt>
                  <c:pt idx="310">
                    <c:v>05:45</c:v>
                  </c:pt>
                  <c:pt idx="311">
                    <c:v>06:00</c:v>
                  </c:pt>
                  <c:pt idx="312">
                    <c:v>06:15</c:v>
                  </c:pt>
                  <c:pt idx="313">
                    <c:v>06:30</c:v>
                  </c:pt>
                  <c:pt idx="314">
                    <c:v>06:45</c:v>
                  </c:pt>
                  <c:pt idx="315">
                    <c:v>07:00</c:v>
                  </c:pt>
                  <c:pt idx="316">
                    <c:v>07:15</c:v>
                  </c:pt>
                  <c:pt idx="317">
                    <c:v>07:30</c:v>
                  </c:pt>
                  <c:pt idx="318">
                    <c:v>07:45</c:v>
                  </c:pt>
                  <c:pt idx="319">
                    <c:v>08:00</c:v>
                  </c:pt>
                  <c:pt idx="320">
                    <c:v>08:15</c:v>
                  </c:pt>
                  <c:pt idx="321">
                    <c:v>08:30</c:v>
                  </c:pt>
                  <c:pt idx="322">
                    <c:v>08:45</c:v>
                  </c:pt>
                  <c:pt idx="323">
                    <c:v>09:00</c:v>
                  </c:pt>
                  <c:pt idx="324">
                    <c:v>09:15</c:v>
                  </c:pt>
                  <c:pt idx="325">
                    <c:v>09:30</c:v>
                  </c:pt>
                  <c:pt idx="326">
                    <c:v>09:45</c:v>
                  </c:pt>
                  <c:pt idx="327">
                    <c:v>10:00</c:v>
                  </c:pt>
                  <c:pt idx="328">
                    <c:v>10:15</c:v>
                  </c:pt>
                  <c:pt idx="329">
                    <c:v>10:30</c:v>
                  </c:pt>
                  <c:pt idx="330">
                    <c:v>10:45</c:v>
                  </c:pt>
                  <c:pt idx="331">
                    <c:v>11:00</c:v>
                  </c:pt>
                  <c:pt idx="332">
                    <c:v>11:15</c:v>
                  </c:pt>
                  <c:pt idx="333">
                    <c:v>11:30</c:v>
                  </c:pt>
                  <c:pt idx="334">
                    <c:v>11:45</c:v>
                  </c:pt>
                  <c:pt idx="335">
                    <c:v>12:00</c:v>
                  </c:pt>
                  <c:pt idx="336">
                    <c:v>12:15</c:v>
                  </c:pt>
                  <c:pt idx="337">
                    <c:v>12:30</c:v>
                  </c:pt>
                  <c:pt idx="338">
                    <c:v>12:45</c:v>
                  </c:pt>
                  <c:pt idx="339">
                    <c:v>13:00</c:v>
                  </c:pt>
                  <c:pt idx="340">
                    <c:v>13:15</c:v>
                  </c:pt>
                  <c:pt idx="341">
                    <c:v>13:30</c:v>
                  </c:pt>
                  <c:pt idx="342">
                    <c:v>13:45</c:v>
                  </c:pt>
                  <c:pt idx="343">
                    <c:v>14:00</c:v>
                  </c:pt>
                  <c:pt idx="344">
                    <c:v>14:15</c:v>
                  </c:pt>
                  <c:pt idx="345">
                    <c:v>14:30</c:v>
                  </c:pt>
                  <c:pt idx="346">
                    <c:v>14:45</c:v>
                  </c:pt>
                  <c:pt idx="347">
                    <c:v>15:00</c:v>
                  </c:pt>
                  <c:pt idx="348">
                    <c:v>15:15</c:v>
                  </c:pt>
                  <c:pt idx="349">
                    <c:v>15:30</c:v>
                  </c:pt>
                  <c:pt idx="350">
                    <c:v>15:45</c:v>
                  </c:pt>
                  <c:pt idx="351">
                    <c:v>16:00</c:v>
                  </c:pt>
                  <c:pt idx="352">
                    <c:v>16:15</c:v>
                  </c:pt>
                  <c:pt idx="353">
                    <c:v>16:30</c:v>
                  </c:pt>
                  <c:pt idx="354">
                    <c:v>16:45</c:v>
                  </c:pt>
                  <c:pt idx="355">
                    <c:v>17:00</c:v>
                  </c:pt>
                  <c:pt idx="356">
                    <c:v>17:15</c:v>
                  </c:pt>
                  <c:pt idx="357">
                    <c:v>17:30</c:v>
                  </c:pt>
                  <c:pt idx="358">
                    <c:v>17:45</c:v>
                  </c:pt>
                  <c:pt idx="359">
                    <c:v>18:00</c:v>
                  </c:pt>
                  <c:pt idx="360">
                    <c:v>18:15</c:v>
                  </c:pt>
                  <c:pt idx="361">
                    <c:v>18:30</c:v>
                  </c:pt>
                  <c:pt idx="362">
                    <c:v>18:45</c:v>
                  </c:pt>
                  <c:pt idx="363">
                    <c:v>19:00</c:v>
                  </c:pt>
                  <c:pt idx="364">
                    <c:v>19:15</c:v>
                  </c:pt>
                  <c:pt idx="365">
                    <c:v>19:30</c:v>
                  </c:pt>
                  <c:pt idx="366">
                    <c:v>19:45</c:v>
                  </c:pt>
                  <c:pt idx="367">
                    <c:v>20:00</c:v>
                  </c:pt>
                  <c:pt idx="368">
                    <c:v>20:15</c:v>
                  </c:pt>
                  <c:pt idx="369">
                    <c:v>20:30</c:v>
                  </c:pt>
                  <c:pt idx="370">
                    <c:v>20:45</c:v>
                  </c:pt>
                  <c:pt idx="371">
                    <c:v>21:00</c:v>
                  </c:pt>
                  <c:pt idx="372">
                    <c:v>21:15</c:v>
                  </c:pt>
                  <c:pt idx="373">
                    <c:v>21:30</c:v>
                  </c:pt>
                  <c:pt idx="374">
                    <c:v>21:45</c:v>
                  </c:pt>
                  <c:pt idx="375">
                    <c:v>22:00</c:v>
                  </c:pt>
                  <c:pt idx="376">
                    <c:v>22:15</c:v>
                  </c:pt>
                  <c:pt idx="377">
                    <c:v>22:30</c:v>
                  </c:pt>
                  <c:pt idx="378">
                    <c:v>22:45</c:v>
                  </c:pt>
                  <c:pt idx="379">
                    <c:v>23:00</c:v>
                  </c:pt>
                  <c:pt idx="380">
                    <c:v>23:15</c:v>
                  </c:pt>
                  <c:pt idx="381">
                    <c:v>23:30</c:v>
                  </c:pt>
                  <c:pt idx="382">
                    <c:v>23:45</c:v>
                  </c:pt>
                  <c:pt idx="383">
                    <c:v>00:00</c:v>
                  </c:pt>
                  <c:pt idx="384">
                    <c:v>00:15</c:v>
                  </c:pt>
                  <c:pt idx="385">
                    <c:v>00:30</c:v>
                  </c:pt>
                  <c:pt idx="386">
                    <c:v>00:45</c:v>
                  </c:pt>
                  <c:pt idx="387">
                    <c:v>01:00</c:v>
                  </c:pt>
                  <c:pt idx="388">
                    <c:v>01:15</c:v>
                  </c:pt>
                  <c:pt idx="389">
                    <c:v>01:30</c:v>
                  </c:pt>
                  <c:pt idx="390">
                    <c:v>01:45</c:v>
                  </c:pt>
                  <c:pt idx="391">
                    <c:v>02:00</c:v>
                  </c:pt>
                  <c:pt idx="392">
                    <c:v>02:15</c:v>
                  </c:pt>
                  <c:pt idx="393">
                    <c:v>02:30</c:v>
                  </c:pt>
                  <c:pt idx="394">
                    <c:v>02:45</c:v>
                  </c:pt>
                  <c:pt idx="395">
                    <c:v>03:00</c:v>
                  </c:pt>
                  <c:pt idx="396">
                    <c:v>03:15</c:v>
                  </c:pt>
                  <c:pt idx="397">
                    <c:v>03:30</c:v>
                  </c:pt>
                  <c:pt idx="398">
                    <c:v>03:45</c:v>
                  </c:pt>
                  <c:pt idx="399">
                    <c:v>04:00</c:v>
                  </c:pt>
                  <c:pt idx="400">
                    <c:v>04:15</c:v>
                  </c:pt>
                  <c:pt idx="401">
                    <c:v>04:30</c:v>
                  </c:pt>
                  <c:pt idx="402">
                    <c:v>04:45</c:v>
                  </c:pt>
                  <c:pt idx="403">
                    <c:v>05:00</c:v>
                  </c:pt>
                  <c:pt idx="404">
                    <c:v>05:15</c:v>
                  </c:pt>
                  <c:pt idx="405">
                    <c:v>05:30</c:v>
                  </c:pt>
                  <c:pt idx="406">
                    <c:v>05:45</c:v>
                  </c:pt>
                  <c:pt idx="407">
                    <c:v>06:00</c:v>
                  </c:pt>
                  <c:pt idx="408">
                    <c:v>06:15</c:v>
                  </c:pt>
                  <c:pt idx="409">
                    <c:v>06:30</c:v>
                  </c:pt>
                  <c:pt idx="410">
                    <c:v>06:45</c:v>
                  </c:pt>
                  <c:pt idx="411">
                    <c:v>07:00</c:v>
                  </c:pt>
                  <c:pt idx="412">
                    <c:v>07:15</c:v>
                  </c:pt>
                  <c:pt idx="413">
                    <c:v>07:30</c:v>
                  </c:pt>
                  <c:pt idx="414">
                    <c:v>07:45</c:v>
                  </c:pt>
                  <c:pt idx="415">
                    <c:v>08:00</c:v>
                  </c:pt>
                  <c:pt idx="416">
                    <c:v>08:15</c:v>
                  </c:pt>
                  <c:pt idx="417">
                    <c:v>08:30</c:v>
                  </c:pt>
                  <c:pt idx="418">
                    <c:v>08:45</c:v>
                  </c:pt>
                  <c:pt idx="419">
                    <c:v>09:00</c:v>
                  </c:pt>
                  <c:pt idx="420">
                    <c:v>09:15</c:v>
                  </c:pt>
                  <c:pt idx="421">
                    <c:v>09:30</c:v>
                  </c:pt>
                  <c:pt idx="422">
                    <c:v>09:45</c:v>
                  </c:pt>
                  <c:pt idx="423">
                    <c:v>10:00</c:v>
                  </c:pt>
                  <c:pt idx="424">
                    <c:v>10:15</c:v>
                  </c:pt>
                  <c:pt idx="425">
                    <c:v>10:30</c:v>
                  </c:pt>
                  <c:pt idx="426">
                    <c:v>10:45</c:v>
                  </c:pt>
                  <c:pt idx="427">
                    <c:v>11:00</c:v>
                  </c:pt>
                  <c:pt idx="428">
                    <c:v>11:15</c:v>
                  </c:pt>
                  <c:pt idx="429">
                    <c:v>11:30</c:v>
                  </c:pt>
                  <c:pt idx="430">
                    <c:v>11:45</c:v>
                  </c:pt>
                  <c:pt idx="431">
                    <c:v>12:00</c:v>
                  </c:pt>
                  <c:pt idx="432">
                    <c:v>12:15</c:v>
                  </c:pt>
                  <c:pt idx="433">
                    <c:v>12:30</c:v>
                  </c:pt>
                  <c:pt idx="434">
                    <c:v>12:45</c:v>
                  </c:pt>
                  <c:pt idx="435">
                    <c:v>13:00</c:v>
                  </c:pt>
                  <c:pt idx="436">
                    <c:v>13:15</c:v>
                  </c:pt>
                  <c:pt idx="437">
                    <c:v>13:30</c:v>
                  </c:pt>
                  <c:pt idx="438">
                    <c:v>13:45</c:v>
                  </c:pt>
                  <c:pt idx="439">
                    <c:v>14:00</c:v>
                  </c:pt>
                  <c:pt idx="440">
                    <c:v>14:15</c:v>
                  </c:pt>
                  <c:pt idx="441">
                    <c:v>14:30</c:v>
                  </c:pt>
                  <c:pt idx="442">
                    <c:v>14:45</c:v>
                  </c:pt>
                  <c:pt idx="443">
                    <c:v>15:00</c:v>
                  </c:pt>
                  <c:pt idx="444">
                    <c:v>15:15</c:v>
                  </c:pt>
                  <c:pt idx="445">
                    <c:v>15:30</c:v>
                  </c:pt>
                  <c:pt idx="446">
                    <c:v>15:45</c:v>
                  </c:pt>
                  <c:pt idx="447">
                    <c:v>16:00</c:v>
                  </c:pt>
                  <c:pt idx="448">
                    <c:v>16:15</c:v>
                  </c:pt>
                  <c:pt idx="449">
                    <c:v>16:30</c:v>
                  </c:pt>
                  <c:pt idx="450">
                    <c:v>16:45</c:v>
                  </c:pt>
                  <c:pt idx="451">
                    <c:v>17:00</c:v>
                  </c:pt>
                  <c:pt idx="452">
                    <c:v>17:15</c:v>
                  </c:pt>
                  <c:pt idx="453">
                    <c:v>17:30</c:v>
                  </c:pt>
                  <c:pt idx="454">
                    <c:v>17:45</c:v>
                  </c:pt>
                  <c:pt idx="455">
                    <c:v>18:00</c:v>
                  </c:pt>
                  <c:pt idx="456">
                    <c:v>18:15</c:v>
                  </c:pt>
                  <c:pt idx="457">
                    <c:v>18:30</c:v>
                  </c:pt>
                  <c:pt idx="458">
                    <c:v>18:45</c:v>
                  </c:pt>
                  <c:pt idx="459">
                    <c:v>19:00</c:v>
                  </c:pt>
                  <c:pt idx="460">
                    <c:v>19:15</c:v>
                  </c:pt>
                  <c:pt idx="461">
                    <c:v>19:30</c:v>
                  </c:pt>
                  <c:pt idx="462">
                    <c:v>19:45</c:v>
                  </c:pt>
                  <c:pt idx="463">
                    <c:v>20:00</c:v>
                  </c:pt>
                  <c:pt idx="464">
                    <c:v>20:15</c:v>
                  </c:pt>
                  <c:pt idx="465">
                    <c:v>20:30</c:v>
                  </c:pt>
                  <c:pt idx="466">
                    <c:v>20:45</c:v>
                  </c:pt>
                  <c:pt idx="467">
                    <c:v>21:00</c:v>
                  </c:pt>
                  <c:pt idx="468">
                    <c:v>21:15</c:v>
                  </c:pt>
                  <c:pt idx="469">
                    <c:v>21:30</c:v>
                  </c:pt>
                  <c:pt idx="470">
                    <c:v>21:45</c:v>
                  </c:pt>
                  <c:pt idx="471">
                    <c:v>22:00</c:v>
                  </c:pt>
                  <c:pt idx="472">
                    <c:v>22:15</c:v>
                  </c:pt>
                  <c:pt idx="473">
                    <c:v>22:30</c:v>
                  </c:pt>
                  <c:pt idx="474">
                    <c:v>22:45</c:v>
                  </c:pt>
                  <c:pt idx="475">
                    <c:v>23:00</c:v>
                  </c:pt>
                  <c:pt idx="476">
                    <c:v>23:15</c:v>
                  </c:pt>
                  <c:pt idx="477">
                    <c:v>23:30</c:v>
                  </c:pt>
                  <c:pt idx="478">
                    <c:v>23:45</c:v>
                  </c:pt>
                  <c:pt idx="479">
                    <c:v>00:00</c:v>
                  </c:pt>
                  <c:pt idx="480">
                    <c:v>00:15</c:v>
                  </c:pt>
                  <c:pt idx="481">
                    <c:v>00:30</c:v>
                  </c:pt>
                  <c:pt idx="482">
                    <c:v>00:45</c:v>
                  </c:pt>
                  <c:pt idx="483">
                    <c:v>01:00</c:v>
                  </c:pt>
                  <c:pt idx="484">
                    <c:v>01:15</c:v>
                  </c:pt>
                  <c:pt idx="485">
                    <c:v>01:30</c:v>
                  </c:pt>
                  <c:pt idx="486">
                    <c:v>01:45</c:v>
                  </c:pt>
                  <c:pt idx="487">
                    <c:v>02:00</c:v>
                  </c:pt>
                  <c:pt idx="488">
                    <c:v>02:15</c:v>
                  </c:pt>
                  <c:pt idx="489">
                    <c:v>02:30</c:v>
                  </c:pt>
                  <c:pt idx="490">
                    <c:v>02:45</c:v>
                  </c:pt>
                  <c:pt idx="491">
                    <c:v>03:00</c:v>
                  </c:pt>
                  <c:pt idx="492">
                    <c:v>03:15</c:v>
                  </c:pt>
                  <c:pt idx="493">
                    <c:v>03:30</c:v>
                  </c:pt>
                  <c:pt idx="494">
                    <c:v>03:45</c:v>
                  </c:pt>
                  <c:pt idx="495">
                    <c:v>04:00</c:v>
                  </c:pt>
                  <c:pt idx="496">
                    <c:v>04:15</c:v>
                  </c:pt>
                  <c:pt idx="497">
                    <c:v>04:30</c:v>
                  </c:pt>
                  <c:pt idx="498">
                    <c:v>04:45</c:v>
                  </c:pt>
                  <c:pt idx="499">
                    <c:v>05:00</c:v>
                  </c:pt>
                  <c:pt idx="500">
                    <c:v>05:15</c:v>
                  </c:pt>
                  <c:pt idx="501">
                    <c:v>05:30</c:v>
                  </c:pt>
                  <c:pt idx="502">
                    <c:v>05:45</c:v>
                  </c:pt>
                  <c:pt idx="503">
                    <c:v>06:00</c:v>
                  </c:pt>
                  <c:pt idx="504">
                    <c:v>06:15</c:v>
                  </c:pt>
                  <c:pt idx="505">
                    <c:v>06:30</c:v>
                  </c:pt>
                  <c:pt idx="506">
                    <c:v>06:45</c:v>
                  </c:pt>
                  <c:pt idx="507">
                    <c:v>07:00</c:v>
                  </c:pt>
                  <c:pt idx="508">
                    <c:v>07:15</c:v>
                  </c:pt>
                  <c:pt idx="509">
                    <c:v>07:30</c:v>
                  </c:pt>
                  <c:pt idx="510">
                    <c:v>07:45</c:v>
                  </c:pt>
                  <c:pt idx="511">
                    <c:v>08:00</c:v>
                  </c:pt>
                  <c:pt idx="512">
                    <c:v>08:15</c:v>
                  </c:pt>
                  <c:pt idx="513">
                    <c:v>08:30</c:v>
                  </c:pt>
                  <c:pt idx="514">
                    <c:v>08:45</c:v>
                  </c:pt>
                  <c:pt idx="515">
                    <c:v>09:00</c:v>
                  </c:pt>
                  <c:pt idx="516">
                    <c:v>09:15</c:v>
                  </c:pt>
                  <c:pt idx="517">
                    <c:v>09:30</c:v>
                  </c:pt>
                  <c:pt idx="518">
                    <c:v>09:45</c:v>
                  </c:pt>
                  <c:pt idx="519">
                    <c:v>10:00</c:v>
                  </c:pt>
                  <c:pt idx="520">
                    <c:v>10:15</c:v>
                  </c:pt>
                  <c:pt idx="521">
                    <c:v>10:30</c:v>
                  </c:pt>
                  <c:pt idx="522">
                    <c:v>10:45</c:v>
                  </c:pt>
                  <c:pt idx="523">
                    <c:v>11:00</c:v>
                  </c:pt>
                  <c:pt idx="524">
                    <c:v>11:15</c:v>
                  </c:pt>
                  <c:pt idx="525">
                    <c:v>11:30</c:v>
                  </c:pt>
                  <c:pt idx="526">
                    <c:v>11:45</c:v>
                  </c:pt>
                  <c:pt idx="527">
                    <c:v>12:00</c:v>
                  </c:pt>
                  <c:pt idx="528">
                    <c:v>12:15</c:v>
                  </c:pt>
                  <c:pt idx="529">
                    <c:v>12:30</c:v>
                  </c:pt>
                  <c:pt idx="530">
                    <c:v>12:45</c:v>
                  </c:pt>
                  <c:pt idx="531">
                    <c:v>13:00</c:v>
                  </c:pt>
                  <c:pt idx="532">
                    <c:v>13:15</c:v>
                  </c:pt>
                  <c:pt idx="533">
                    <c:v>13:30</c:v>
                  </c:pt>
                  <c:pt idx="534">
                    <c:v>13:45</c:v>
                  </c:pt>
                  <c:pt idx="535">
                    <c:v>14:00</c:v>
                  </c:pt>
                  <c:pt idx="536">
                    <c:v>14:15</c:v>
                  </c:pt>
                  <c:pt idx="537">
                    <c:v>14:30</c:v>
                  </c:pt>
                  <c:pt idx="538">
                    <c:v>14:45</c:v>
                  </c:pt>
                  <c:pt idx="539">
                    <c:v>15:00</c:v>
                  </c:pt>
                  <c:pt idx="540">
                    <c:v>15:15</c:v>
                  </c:pt>
                  <c:pt idx="541">
                    <c:v>15:30</c:v>
                  </c:pt>
                  <c:pt idx="542">
                    <c:v>15:45</c:v>
                  </c:pt>
                  <c:pt idx="543">
                    <c:v>16:00</c:v>
                  </c:pt>
                  <c:pt idx="544">
                    <c:v>16:15</c:v>
                  </c:pt>
                  <c:pt idx="545">
                    <c:v>16:30</c:v>
                  </c:pt>
                  <c:pt idx="546">
                    <c:v>16:45</c:v>
                  </c:pt>
                  <c:pt idx="547">
                    <c:v>17:00</c:v>
                  </c:pt>
                  <c:pt idx="548">
                    <c:v>17:15</c:v>
                  </c:pt>
                  <c:pt idx="549">
                    <c:v>17:30</c:v>
                  </c:pt>
                  <c:pt idx="550">
                    <c:v>17:45</c:v>
                  </c:pt>
                  <c:pt idx="551">
                    <c:v>18:00</c:v>
                  </c:pt>
                  <c:pt idx="552">
                    <c:v>18:15</c:v>
                  </c:pt>
                  <c:pt idx="553">
                    <c:v>18:30</c:v>
                  </c:pt>
                  <c:pt idx="554">
                    <c:v>18:45</c:v>
                  </c:pt>
                  <c:pt idx="555">
                    <c:v>19:00</c:v>
                  </c:pt>
                  <c:pt idx="556">
                    <c:v>19:15</c:v>
                  </c:pt>
                  <c:pt idx="557">
                    <c:v>19:30</c:v>
                  </c:pt>
                  <c:pt idx="558">
                    <c:v>19:45</c:v>
                  </c:pt>
                  <c:pt idx="559">
                    <c:v>20:00</c:v>
                  </c:pt>
                  <c:pt idx="560">
                    <c:v>20:15</c:v>
                  </c:pt>
                  <c:pt idx="561">
                    <c:v>20:30</c:v>
                  </c:pt>
                  <c:pt idx="562">
                    <c:v>20:45</c:v>
                  </c:pt>
                  <c:pt idx="563">
                    <c:v>21:00</c:v>
                  </c:pt>
                  <c:pt idx="564">
                    <c:v>21:15</c:v>
                  </c:pt>
                  <c:pt idx="565">
                    <c:v>21:30</c:v>
                  </c:pt>
                  <c:pt idx="566">
                    <c:v>21:45</c:v>
                  </c:pt>
                  <c:pt idx="567">
                    <c:v>22:00</c:v>
                  </c:pt>
                  <c:pt idx="568">
                    <c:v>22:15</c:v>
                  </c:pt>
                  <c:pt idx="569">
                    <c:v>22:30</c:v>
                  </c:pt>
                  <c:pt idx="570">
                    <c:v>22:45</c:v>
                  </c:pt>
                  <c:pt idx="571">
                    <c:v>23:00</c:v>
                  </c:pt>
                  <c:pt idx="572">
                    <c:v>23:15</c:v>
                  </c:pt>
                  <c:pt idx="573">
                    <c:v>23:30</c:v>
                  </c:pt>
                  <c:pt idx="574">
                    <c:v>23:45</c:v>
                  </c:pt>
                  <c:pt idx="575">
                    <c:v>00:00</c:v>
                  </c:pt>
                  <c:pt idx="576">
                    <c:v>00:15</c:v>
                  </c:pt>
                  <c:pt idx="577">
                    <c:v>00:30</c:v>
                  </c:pt>
                  <c:pt idx="578">
                    <c:v>00:45</c:v>
                  </c:pt>
                  <c:pt idx="579">
                    <c:v>01:00</c:v>
                  </c:pt>
                  <c:pt idx="580">
                    <c:v>01:15</c:v>
                  </c:pt>
                  <c:pt idx="581">
                    <c:v>01:30</c:v>
                  </c:pt>
                  <c:pt idx="582">
                    <c:v>01:45</c:v>
                  </c:pt>
                  <c:pt idx="583">
                    <c:v>02:00</c:v>
                  </c:pt>
                  <c:pt idx="584">
                    <c:v>02:15</c:v>
                  </c:pt>
                  <c:pt idx="585">
                    <c:v>02:30</c:v>
                  </c:pt>
                  <c:pt idx="586">
                    <c:v>02:45</c:v>
                  </c:pt>
                  <c:pt idx="587">
                    <c:v>03:00</c:v>
                  </c:pt>
                  <c:pt idx="588">
                    <c:v>03:15</c:v>
                  </c:pt>
                  <c:pt idx="589">
                    <c:v>03:30</c:v>
                  </c:pt>
                  <c:pt idx="590">
                    <c:v>03:45</c:v>
                  </c:pt>
                  <c:pt idx="591">
                    <c:v>04:00</c:v>
                  </c:pt>
                  <c:pt idx="592">
                    <c:v>04:15</c:v>
                  </c:pt>
                  <c:pt idx="593">
                    <c:v>04:30</c:v>
                  </c:pt>
                  <c:pt idx="594">
                    <c:v>04:45</c:v>
                  </c:pt>
                  <c:pt idx="595">
                    <c:v>05:00</c:v>
                  </c:pt>
                  <c:pt idx="596">
                    <c:v>05:15</c:v>
                  </c:pt>
                  <c:pt idx="597">
                    <c:v>05:30</c:v>
                  </c:pt>
                  <c:pt idx="598">
                    <c:v>05:45</c:v>
                  </c:pt>
                  <c:pt idx="599">
                    <c:v>06:00</c:v>
                  </c:pt>
                  <c:pt idx="600">
                    <c:v>06:15</c:v>
                  </c:pt>
                  <c:pt idx="601">
                    <c:v>06:30</c:v>
                  </c:pt>
                  <c:pt idx="602">
                    <c:v>06:45</c:v>
                  </c:pt>
                  <c:pt idx="603">
                    <c:v>07:00</c:v>
                  </c:pt>
                  <c:pt idx="604">
                    <c:v>07:15</c:v>
                  </c:pt>
                  <c:pt idx="605">
                    <c:v>07:30</c:v>
                  </c:pt>
                  <c:pt idx="606">
                    <c:v>07:45</c:v>
                  </c:pt>
                  <c:pt idx="607">
                    <c:v>08:00</c:v>
                  </c:pt>
                  <c:pt idx="608">
                    <c:v>08:15</c:v>
                  </c:pt>
                  <c:pt idx="609">
                    <c:v>08:30</c:v>
                  </c:pt>
                  <c:pt idx="610">
                    <c:v>08:45</c:v>
                  </c:pt>
                  <c:pt idx="611">
                    <c:v>09:00</c:v>
                  </c:pt>
                  <c:pt idx="612">
                    <c:v>09:15</c:v>
                  </c:pt>
                  <c:pt idx="613">
                    <c:v>09:30</c:v>
                  </c:pt>
                  <c:pt idx="614">
                    <c:v>09:45</c:v>
                  </c:pt>
                  <c:pt idx="615">
                    <c:v>10:00</c:v>
                  </c:pt>
                  <c:pt idx="616">
                    <c:v>10:15</c:v>
                  </c:pt>
                  <c:pt idx="617">
                    <c:v>10:30</c:v>
                  </c:pt>
                  <c:pt idx="618">
                    <c:v>10:45</c:v>
                  </c:pt>
                  <c:pt idx="619">
                    <c:v>11:00</c:v>
                  </c:pt>
                  <c:pt idx="620">
                    <c:v>11:15</c:v>
                  </c:pt>
                  <c:pt idx="621">
                    <c:v>11:30</c:v>
                  </c:pt>
                  <c:pt idx="622">
                    <c:v>11:45</c:v>
                  </c:pt>
                  <c:pt idx="623">
                    <c:v>12:00</c:v>
                  </c:pt>
                  <c:pt idx="624">
                    <c:v>12:15</c:v>
                  </c:pt>
                  <c:pt idx="625">
                    <c:v>12:30</c:v>
                  </c:pt>
                  <c:pt idx="626">
                    <c:v>12:45</c:v>
                  </c:pt>
                  <c:pt idx="627">
                    <c:v>13:00</c:v>
                  </c:pt>
                  <c:pt idx="628">
                    <c:v>13:15</c:v>
                  </c:pt>
                  <c:pt idx="629">
                    <c:v>13:30</c:v>
                  </c:pt>
                  <c:pt idx="630">
                    <c:v>13:45</c:v>
                  </c:pt>
                  <c:pt idx="631">
                    <c:v>14:00</c:v>
                  </c:pt>
                  <c:pt idx="632">
                    <c:v>14:15</c:v>
                  </c:pt>
                  <c:pt idx="633">
                    <c:v>14:30</c:v>
                  </c:pt>
                  <c:pt idx="634">
                    <c:v>14:45</c:v>
                  </c:pt>
                  <c:pt idx="635">
                    <c:v>15:00</c:v>
                  </c:pt>
                  <c:pt idx="636">
                    <c:v>15:15</c:v>
                  </c:pt>
                  <c:pt idx="637">
                    <c:v>15:30</c:v>
                  </c:pt>
                  <c:pt idx="638">
                    <c:v>15:45</c:v>
                  </c:pt>
                  <c:pt idx="639">
                    <c:v>16:00</c:v>
                  </c:pt>
                  <c:pt idx="640">
                    <c:v>16:15</c:v>
                  </c:pt>
                  <c:pt idx="641">
                    <c:v>16:30</c:v>
                  </c:pt>
                  <c:pt idx="642">
                    <c:v>16:45</c:v>
                  </c:pt>
                  <c:pt idx="643">
                    <c:v>17:00</c:v>
                  </c:pt>
                  <c:pt idx="644">
                    <c:v>17:15</c:v>
                  </c:pt>
                  <c:pt idx="645">
                    <c:v>17:30</c:v>
                  </c:pt>
                  <c:pt idx="646">
                    <c:v>17:45</c:v>
                  </c:pt>
                  <c:pt idx="647">
                    <c:v>18:00</c:v>
                  </c:pt>
                  <c:pt idx="648">
                    <c:v>18:15</c:v>
                  </c:pt>
                  <c:pt idx="649">
                    <c:v>18:30</c:v>
                  </c:pt>
                  <c:pt idx="650">
                    <c:v>18:45</c:v>
                  </c:pt>
                  <c:pt idx="651">
                    <c:v>19:00</c:v>
                  </c:pt>
                  <c:pt idx="652">
                    <c:v>19:15</c:v>
                  </c:pt>
                  <c:pt idx="653">
                    <c:v>19:30</c:v>
                  </c:pt>
                  <c:pt idx="654">
                    <c:v>19:45</c:v>
                  </c:pt>
                  <c:pt idx="655">
                    <c:v>20:00</c:v>
                  </c:pt>
                  <c:pt idx="656">
                    <c:v>20:15</c:v>
                  </c:pt>
                  <c:pt idx="657">
                    <c:v>20:30</c:v>
                  </c:pt>
                  <c:pt idx="658">
                    <c:v>20:45</c:v>
                  </c:pt>
                  <c:pt idx="659">
                    <c:v>21:00</c:v>
                  </c:pt>
                  <c:pt idx="660">
                    <c:v>21:15</c:v>
                  </c:pt>
                  <c:pt idx="661">
                    <c:v>21:30</c:v>
                  </c:pt>
                  <c:pt idx="662">
                    <c:v>21:45</c:v>
                  </c:pt>
                  <c:pt idx="663">
                    <c:v>22:00</c:v>
                  </c:pt>
                  <c:pt idx="664">
                    <c:v>22:15</c:v>
                  </c:pt>
                  <c:pt idx="665">
                    <c:v>22:30</c:v>
                  </c:pt>
                  <c:pt idx="666">
                    <c:v>22:45</c:v>
                  </c:pt>
                  <c:pt idx="667">
                    <c:v>23:00</c:v>
                  </c:pt>
                  <c:pt idx="668">
                    <c:v>23:15</c:v>
                  </c:pt>
                  <c:pt idx="669">
                    <c:v>23:30</c:v>
                  </c:pt>
                  <c:pt idx="670">
                    <c:v>23:45</c:v>
                  </c:pt>
                  <c:pt idx="671">
                    <c:v>00:00</c:v>
                  </c:pt>
                  <c:pt idx="672">
                    <c:v>00:15</c:v>
                  </c:pt>
                  <c:pt idx="673">
                    <c:v>00:30</c:v>
                  </c:pt>
                  <c:pt idx="674">
                    <c:v>00:45</c:v>
                  </c:pt>
                  <c:pt idx="675">
                    <c:v>01:00</c:v>
                  </c:pt>
                  <c:pt idx="676">
                    <c:v>01:15</c:v>
                  </c:pt>
                  <c:pt idx="677">
                    <c:v>01:30</c:v>
                  </c:pt>
                  <c:pt idx="678">
                    <c:v>01:45</c:v>
                  </c:pt>
                  <c:pt idx="679">
                    <c:v>02:00</c:v>
                  </c:pt>
                  <c:pt idx="680">
                    <c:v>02:15</c:v>
                  </c:pt>
                  <c:pt idx="681">
                    <c:v>02:30</c:v>
                  </c:pt>
                  <c:pt idx="682">
                    <c:v>02:45</c:v>
                  </c:pt>
                  <c:pt idx="683">
                    <c:v>03:00</c:v>
                  </c:pt>
                  <c:pt idx="684">
                    <c:v>03:15</c:v>
                  </c:pt>
                  <c:pt idx="685">
                    <c:v>03:30</c:v>
                  </c:pt>
                  <c:pt idx="686">
                    <c:v>03:45</c:v>
                  </c:pt>
                  <c:pt idx="687">
                    <c:v>04:00</c:v>
                  </c:pt>
                  <c:pt idx="688">
                    <c:v>04:15</c:v>
                  </c:pt>
                  <c:pt idx="689">
                    <c:v>04:30</c:v>
                  </c:pt>
                  <c:pt idx="690">
                    <c:v>04:45</c:v>
                  </c:pt>
                  <c:pt idx="691">
                    <c:v>05:00</c:v>
                  </c:pt>
                  <c:pt idx="692">
                    <c:v>05:15</c:v>
                  </c:pt>
                  <c:pt idx="693">
                    <c:v>05:30</c:v>
                  </c:pt>
                  <c:pt idx="694">
                    <c:v>05:45</c:v>
                  </c:pt>
                  <c:pt idx="695">
                    <c:v>06:00</c:v>
                  </c:pt>
                  <c:pt idx="696">
                    <c:v>06:15</c:v>
                  </c:pt>
                  <c:pt idx="697">
                    <c:v>06:30</c:v>
                  </c:pt>
                  <c:pt idx="698">
                    <c:v>06:45</c:v>
                  </c:pt>
                  <c:pt idx="699">
                    <c:v>07:00</c:v>
                  </c:pt>
                  <c:pt idx="700">
                    <c:v>07:15</c:v>
                  </c:pt>
                  <c:pt idx="701">
                    <c:v>07:30</c:v>
                  </c:pt>
                  <c:pt idx="702">
                    <c:v>07:45</c:v>
                  </c:pt>
                  <c:pt idx="703">
                    <c:v>08:00</c:v>
                  </c:pt>
                  <c:pt idx="704">
                    <c:v>08:15</c:v>
                  </c:pt>
                  <c:pt idx="705">
                    <c:v>08:30</c:v>
                  </c:pt>
                  <c:pt idx="706">
                    <c:v>08:45</c:v>
                  </c:pt>
                  <c:pt idx="707">
                    <c:v>09:00</c:v>
                  </c:pt>
                  <c:pt idx="708">
                    <c:v>09:15</c:v>
                  </c:pt>
                  <c:pt idx="709">
                    <c:v>09:30</c:v>
                  </c:pt>
                  <c:pt idx="710">
                    <c:v>09:45</c:v>
                  </c:pt>
                  <c:pt idx="711">
                    <c:v>10:00</c:v>
                  </c:pt>
                  <c:pt idx="712">
                    <c:v>10:15</c:v>
                  </c:pt>
                  <c:pt idx="713">
                    <c:v>10:30</c:v>
                  </c:pt>
                  <c:pt idx="714">
                    <c:v>10:45</c:v>
                  </c:pt>
                  <c:pt idx="715">
                    <c:v>11:00</c:v>
                  </c:pt>
                  <c:pt idx="716">
                    <c:v>11:15</c:v>
                  </c:pt>
                  <c:pt idx="717">
                    <c:v>11:30</c:v>
                  </c:pt>
                  <c:pt idx="718">
                    <c:v>11:45</c:v>
                  </c:pt>
                  <c:pt idx="719">
                    <c:v>12:00</c:v>
                  </c:pt>
                  <c:pt idx="720">
                    <c:v>12:15</c:v>
                  </c:pt>
                  <c:pt idx="721">
                    <c:v>12:30</c:v>
                  </c:pt>
                  <c:pt idx="722">
                    <c:v>12:45</c:v>
                  </c:pt>
                  <c:pt idx="723">
                    <c:v>13:00</c:v>
                  </c:pt>
                  <c:pt idx="724">
                    <c:v>13:15</c:v>
                  </c:pt>
                  <c:pt idx="725">
                    <c:v>13:30</c:v>
                  </c:pt>
                  <c:pt idx="726">
                    <c:v>13:45</c:v>
                  </c:pt>
                  <c:pt idx="727">
                    <c:v>14:00</c:v>
                  </c:pt>
                  <c:pt idx="728">
                    <c:v>14:15</c:v>
                  </c:pt>
                  <c:pt idx="729">
                    <c:v>14:30</c:v>
                  </c:pt>
                  <c:pt idx="730">
                    <c:v>14:45</c:v>
                  </c:pt>
                  <c:pt idx="731">
                    <c:v>15:00</c:v>
                  </c:pt>
                  <c:pt idx="732">
                    <c:v>15:15</c:v>
                  </c:pt>
                  <c:pt idx="733">
                    <c:v>15:30</c:v>
                  </c:pt>
                  <c:pt idx="734">
                    <c:v>15:45</c:v>
                  </c:pt>
                  <c:pt idx="735">
                    <c:v>16:00</c:v>
                  </c:pt>
                  <c:pt idx="736">
                    <c:v>16:15</c:v>
                  </c:pt>
                  <c:pt idx="737">
                    <c:v>16:30</c:v>
                  </c:pt>
                  <c:pt idx="738">
                    <c:v>16:45</c:v>
                  </c:pt>
                  <c:pt idx="739">
                    <c:v>17:00</c:v>
                  </c:pt>
                  <c:pt idx="740">
                    <c:v>17:15</c:v>
                  </c:pt>
                  <c:pt idx="741">
                    <c:v>17:30</c:v>
                  </c:pt>
                  <c:pt idx="742">
                    <c:v>17:45</c:v>
                  </c:pt>
                  <c:pt idx="743">
                    <c:v>18:00</c:v>
                  </c:pt>
                  <c:pt idx="744">
                    <c:v>18:15</c:v>
                  </c:pt>
                  <c:pt idx="745">
                    <c:v>18:30</c:v>
                  </c:pt>
                  <c:pt idx="746">
                    <c:v>18:45</c:v>
                  </c:pt>
                  <c:pt idx="747">
                    <c:v>19:00</c:v>
                  </c:pt>
                  <c:pt idx="748">
                    <c:v>19:15</c:v>
                  </c:pt>
                  <c:pt idx="749">
                    <c:v>19:30</c:v>
                  </c:pt>
                  <c:pt idx="750">
                    <c:v>19:45</c:v>
                  </c:pt>
                  <c:pt idx="751">
                    <c:v>20:00</c:v>
                  </c:pt>
                  <c:pt idx="752">
                    <c:v>20:15</c:v>
                  </c:pt>
                  <c:pt idx="753">
                    <c:v>20:30</c:v>
                  </c:pt>
                  <c:pt idx="754">
                    <c:v>20:45</c:v>
                  </c:pt>
                  <c:pt idx="755">
                    <c:v>21:00</c:v>
                  </c:pt>
                  <c:pt idx="756">
                    <c:v>21:15</c:v>
                  </c:pt>
                  <c:pt idx="757">
                    <c:v>21:30</c:v>
                  </c:pt>
                  <c:pt idx="758">
                    <c:v>21:45</c:v>
                  </c:pt>
                  <c:pt idx="759">
                    <c:v>22:00</c:v>
                  </c:pt>
                  <c:pt idx="760">
                    <c:v>22:15</c:v>
                  </c:pt>
                  <c:pt idx="761">
                    <c:v>22:30</c:v>
                  </c:pt>
                  <c:pt idx="762">
                    <c:v>22:45</c:v>
                  </c:pt>
                  <c:pt idx="763">
                    <c:v>23:00</c:v>
                  </c:pt>
                  <c:pt idx="764">
                    <c:v>23:15</c:v>
                  </c:pt>
                  <c:pt idx="765">
                    <c:v>23:30</c:v>
                  </c:pt>
                  <c:pt idx="766">
                    <c:v>23:45</c:v>
                  </c:pt>
                  <c:pt idx="767">
                    <c:v>00:00</c:v>
                  </c:pt>
                  <c:pt idx="768">
                    <c:v>00:15</c:v>
                  </c:pt>
                  <c:pt idx="769">
                    <c:v>00:30</c:v>
                  </c:pt>
                  <c:pt idx="770">
                    <c:v>00:45</c:v>
                  </c:pt>
                  <c:pt idx="771">
                    <c:v>01:00</c:v>
                  </c:pt>
                  <c:pt idx="772">
                    <c:v>01:15</c:v>
                  </c:pt>
                  <c:pt idx="773">
                    <c:v>01:30</c:v>
                  </c:pt>
                  <c:pt idx="774">
                    <c:v>01:45</c:v>
                  </c:pt>
                  <c:pt idx="775">
                    <c:v>02:00</c:v>
                  </c:pt>
                  <c:pt idx="776">
                    <c:v>02:15</c:v>
                  </c:pt>
                  <c:pt idx="777">
                    <c:v>02:30</c:v>
                  </c:pt>
                  <c:pt idx="778">
                    <c:v>02:45</c:v>
                  </c:pt>
                  <c:pt idx="779">
                    <c:v>03:00</c:v>
                  </c:pt>
                  <c:pt idx="780">
                    <c:v>03:15</c:v>
                  </c:pt>
                  <c:pt idx="781">
                    <c:v>03:30</c:v>
                  </c:pt>
                  <c:pt idx="782">
                    <c:v>03:45</c:v>
                  </c:pt>
                  <c:pt idx="783">
                    <c:v>04:00</c:v>
                  </c:pt>
                  <c:pt idx="784">
                    <c:v>04:15</c:v>
                  </c:pt>
                  <c:pt idx="785">
                    <c:v>04:30</c:v>
                  </c:pt>
                  <c:pt idx="786">
                    <c:v>04:45</c:v>
                  </c:pt>
                  <c:pt idx="787">
                    <c:v>05:00</c:v>
                  </c:pt>
                  <c:pt idx="788">
                    <c:v>05:15</c:v>
                  </c:pt>
                  <c:pt idx="789">
                    <c:v>05:30</c:v>
                  </c:pt>
                  <c:pt idx="790">
                    <c:v>05:45</c:v>
                  </c:pt>
                  <c:pt idx="791">
                    <c:v>06:00</c:v>
                  </c:pt>
                  <c:pt idx="792">
                    <c:v>06:15</c:v>
                  </c:pt>
                  <c:pt idx="793">
                    <c:v>06:30</c:v>
                  </c:pt>
                  <c:pt idx="794">
                    <c:v>06:45</c:v>
                  </c:pt>
                  <c:pt idx="795">
                    <c:v>07:00</c:v>
                  </c:pt>
                  <c:pt idx="796">
                    <c:v>07:15</c:v>
                  </c:pt>
                  <c:pt idx="797">
                    <c:v>07:30</c:v>
                  </c:pt>
                  <c:pt idx="798">
                    <c:v>07:45</c:v>
                  </c:pt>
                  <c:pt idx="799">
                    <c:v>08:00</c:v>
                  </c:pt>
                  <c:pt idx="800">
                    <c:v>08:15</c:v>
                  </c:pt>
                  <c:pt idx="801">
                    <c:v>08:30</c:v>
                  </c:pt>
                  <c:pt idx="802">
                    <c:v>08:45</c:v>
                  </c:pt>
                  <c:pt idx="803">
                    <c:v>09:00</c:v>
                  </c:pt>
                  <c:pt idx="804">
                    <c:v>09:15</c:v>
                  </c:pt>
                  <c:pt idx="805">
                    <c:v>09:30</c:v>
                  </c:pt>
                  <c:pt idx="806">
                    <c:v>09:45</c:v>
                  </c:pt>
                  <c:pt idx="807">
                    <c:v>10:00</c:v>
                  </c:pt>
                  <c:pt idx="808">
                    <c:v>10:15</c:v>
                  </c:pt>
                  <c:pt idx="809">
                    <c:v>10:30</c:v>
                  </c:pt>
                  <c:pt idx="810">
                    <c:v>10:45</c:v>
                  </c:pt>
                  <c:pt idx="811">
                    <c:v>11:00</c:v>
                  </c:pt>
                  <c:pt idx="812">
                    <c:v>11:15</c:v>
                  </c:pt>
                  <c:pt idx="813">
                    <c:v>11:30</c:v>
                  </c:pt>
                  <c:pt idx="814">
                    <c:v>11:45</c:v>
                  </c:pt>
                  <c:pt idx="815">
                    <c:v>12:00</c:v>
                  </c:pt>
                  <c:pt idx="816">
                    <c:v>12:15</c:v>
                  </c:pt>
                  <c:pt idx="817">
                    <c:v>12:30</c:v>
                  </c:pt>
                  <c:pt idx="818">
                    <c:v>12:45</c:v>
                  </c:pt>
                  <c:pt idx="819">
                    <c:v>13:00</c:v>
                  </c:pt>
                  <c:pt idx="820">
                    <c:v>13:15</c:v>
                  </c:pt>
                  <c:pt idx="821">
                    <c:v>13:30</c:v>
                  </c:pt>
                  <c:pt idx="822">
                    <c:v>13:45</c:v>
                  </c:pt>
                  <c:pt idx="823">
                    <c:v>14:00</c:v>
                  </c:pt>
                  <c:pt idx="824">
                    <c:v>14:15</c:v>
                  </c:pt>
                  <c:pt idx="825">
                    <c:v>14:30</c:v>
                  </c:pt>
                  <c:pt idx="826">
                    <c:v>14:45</c:v>
                  </c:pt>
                  <c:pt idx="827">
                    <c:v>15:00</c:v>
                  </c:pt>
                  <c:pt idx="828">
                    <c:v>15:15</c:v>
                  </c:pt>
                  <c:pt idx="829">
                    <c:v>15:30</c:v>
                  </c:pt>
                  <c:pt idx="830">
                    <c:v>15:45</c:v>
                  </c:pt>
                  <c:pt idx="831">
                    <c:v>16:00</c:v>
                  </c:pt>
                  <c:pt idx="832">
                    <c:v>16:15</c:v>
                  </c:pt>
                  <c:pt idx="833">
                    <c:v>16:30</c:v>
                  </c:pt>
                  <c:pt idx="834">
                    <c:v>16:45</c:v>
                  </c:pt>
                  <c:pt idx="835">
                    <c:v>17:00</c:v>
                  </c:pt>
                  <c:pt idx="836">
                    <c:v>17:15</c:v>
                  </c:pt>
                  <c:pt idx="837">
                    <c:v>17:30</c:v>
                  </c:pt>
                  <c:pt idx="838">
                    <c:v>17:45</c:v>
                  </c:pt>
                  <c:pt idx="839">
                    <c:v>18:00</c:v>
                  </c:pt>
                  <c:pt idx="840">
                    <c:v>18:15</c:v>
                  </c:pt>
                  <c:pt idx="841">
                    <c:v>18:30</c:v>
                  </c:pt>
                  <c:pt idx="842">
                    <c:v>18:45</c:v>
                  </c:pt>
                  <c:pt idx="843">
                    <c:v>19:00</c:v>
                  </c:pt>
                  <c:pt idx="844">
                    <c:v>19:15</c:v>
                  </c:pt>
                  <c:pt idx="845">
                    <c:v>19:30</c:v>
                  </c:pt>
                  <c:pt idx="846">
                    <c:v>19:45</c:v>
                  </c:pt>
                  <c:pt idx="847">
                    <c:v>20:00</c:v>
                  </c:pt>
                  <c:pt idx="848">
                    <c:v>20:15</c:v>
                  </c:pt>
                  <c:pt idx="849">
                    <c:v>20:30</c:v>
                  </c:pt>
                  <c:pt idx="850">
                    <c:v>20:45</c:v>
                  </c:pt>
                  <c:pt idx="851">
                    <c:v>21:00</c:v>
                  </c:pt>
                  <c:pt idx="852">
                    <c:v>21:15</c:v>
                  </c:pt>
                  <c:pt idx="853">
                    <c:v>21:30</c:v>
                  </c:pt>
                  <c:pt idx="854">
                    <c:v>21:45</c:v>
                  </c:pt>
                  <c:pt idx="855">
                    <c:v>22:00</c:v>
                  </c:pt>
                  <c:pt idx="856">
                    <c:v>22:15</c:v>
                  </c:pt>
                  <c:pt idx="857">
                    <c:v>22:30</c:v>
                  </c:pt>
                  <c:pt idx="858">
                    <c:v>22:45</c:v>
                  </c:pt>
                  <c:pt idx="859">
                    <c:v>23:00</c:v>
                  </c:pt>
                  <c:pt idx="860">
                    <c:v>23:15</c:v>
                  </c:pt>
                  <c:pt idx="861">
                    <c:v>23:30</c:v>
                  </c:pt>
                  <c:pt idx="862">
                    <c:v>23:45</c:v>
                  </c:pt>
                  <c:pt idx="863">
                    <c:v>00:00</c:v>
                  </c:pt>
                  <c:pt idx="864">
                    <c:v>00:15</c:v>
                  </c:pt>
                  <c:pt idx="865">
                    <c:v>00:30</c:v>
                  </c:pt>
                  <c:pt idx="866">
                    <c:v>00:45</c:v>
                  </c:pt>
                  <c:pt idx="867">
                    <c:v>01:00</c:v>
                  </c:pt>
                  <c:pt idx="868">
                    <c:v>01:15</c:v>
                  </c:pt>
                  <c:pt idx="869">
                    <c:v>01:30</c:v>
                  </c:pt>
                  <c:pt idx="870">
                    <c:v>01:45</c:v>
                  </c:pt>
                  <c:pt idx="871">
                    <c:v>02:00</c:v>
                  </c:pt>
                  <c:pt idx="872">
                    <c:v>02:15</c:v>
                  </c:pt>
                  <c:pt idx="873">
                    <c:v>02:30</c:v>
                  </c:pt>
                  <c:pt idx="874">
                    <c:v>02:45</c:v>
                  </c:pt>
                  <c:pt idx="875">
                    <c:v>03:00</c:v>
                  </c:pt>
                  <c:pt idx="876">
                    <c:v>03:15</c:v>
                  </c:pt>
                  <c:pt idx="877">
                    <c:v>03:30</c:v>
                  </c:pt>
                  <c:pt idx="878">
                    <c:v>03:45</c:v>
                  </c:pt>
                  <c:pt idx="879">
                    <c:v>04:00</c:v>
                  </c:pt>
                  <c:pt idx="880">
                    <c:v>04:15</c:v>
                  </c:pt>
                  <c:pt idx="881">
                    <c:v>04:30</c:v>
                  </c:pt>
                  <c:pt idx="882">
                    <c:v>04:45</c:v>
                  </c:pt>
                  <c:pt idx="883">
                    <c:v>05:00</c:v>
                  </c:pt>
                  <c:pt idx="884">
                    <c:v>05:15</c:v>
                  </c:pt>
                  <c:pt idx="885">
                    <c:v>05:30</c:v>
                  </c:pt>
                  <c:pt idx="886">
                    <c:v>05:45</c:v>
                  </c:pt>
                  <c:pt idx="887">
                    <c:v>06:00</c:v>
                  </c:pt>
                  <c:pt idx="888">
                    <c:v>06:15</c:v>
                  </c:pt>
                  <c:pt idx="889">
                    <c:v>06:30</c:v>
                  </c:pt>
                  <c:pt idx="890">
                    <c:v>06:45</c:v>
                  </c:pt>
                  <c:pt idx="891">
                    <c:v>07:00</c:v>
                  </c:pt>
                  <c:pt idx="892">
                    <c:v>07:15</c:v>
                  </c:pt>
                  <c:pt idx="893">
                    <c:v>07:30</c:v>
                  </c:pt>
                  <c:pt idx="894">
                    <c:v>07:45</c:v>
                  </c:pt>
                  <c:pt idx="895">
                    <c:v>08:00</c:v>
                  </c:pt>
                  <c:pt idx="896">
                    <c:v>08:15</c:v>
                  </c:pt>
                  <c:pt idx="897">
                    <c:v>08:30</c:v>
                  </c:pt>
                  <c:pt idx="898">
                    <c:v>08:45</c:v>
                  </c:pt>
                  <c:pt idx="899">
                    <c:v>09:00</c:v>
                  </c:pt>
                  <c:pt idx="900">
                    <c:v>09:15</c:v>
                  </c:pt>
                  <c:pt idx="901">
                    <c:v>09:30</c:v>
                  </c:pt>
                  <c:pt idx="902">
                    <c:v>09:45</c:v>
                  </c:pt>
                  <c:pt idx="903">
                    <c:v>10:00</c:v>
                  </c:pt>
                  <c:pt idx="904">
                    <c:v>10:15</c:v>
                  </c:pt>
                  <c:pt idx="905">
                    <c:v>10:30</c:v>
                  </c:pt>
                  <c:pt idx="906">
                    <c:v>10:45</c:v>
                  </c:pt>
                  <c:pt idx="907">
                    <c:v>11:00</c:v>
                  </c:pt>
                  <c:pt idx="908">
                    <c:v>11:15</c:v>
                  </c:pt>
                  <c:pt idx="909">
                    <c:v>11:30</c:v>
                  </c:pt>
                  <c:pt idx="910">
                    <c:v>11:45</c:v>
                  </c:pt>
                  <c:pt idx="911">
                    <c:v>12:00</c:v>
                  </c:pt>
                  <c:pt idx="912">
                    <c:v>12:15</c:v>
                  </c:pt>
                  <c:pt idx="913">
                    <c:v>12:30</c:v>
                  </c:pt>
                  <c:pt idx="914">
                    <c:v>12:45</c:v>
                  </c:pt>
                  <c:pt idx="915">
                    <c:v>13:00</c:v>
                  </c:pt>
                  <c:pt idx="916">
                    <c:v>13:15</c:v>
                  </c:pt>
                  <c:pt idx="917">
                    <c:v>13:30</c:v>
                  </c:pt>
                  <c:pt idx="918">
                    <c:v>13:45</c:v>
                  </c:pt>
                  <c:pt idx="919">
                    <c:v>14:00</c:v>
                  </c:pt>
                  <c:pt idx="920">
                    <c:v>14:15</c:v>
                  </c:pt>
                  <c:pt idx="921">
                    <c:v>14:30</c:v>
                  </c:pt>
                  <c:pt idx="922">
                    <c:v>14:45</c:v>
                  </c:pt>
                  <c:pt idx="923">
                    <c:v>15:00</c:v>
                  </c:pt>
                  <c:pt idx="924">
                    <c:v>15:15</c:v>
                  </c:pt>
                  <c:pt idx="925">
                    <c:v>15:30</c:v>
                  </c:pt>
                  <c:pt idx="926">
                    <c:v>15:45</c:v>
                  </c:pt>
                  <c:pt idx="927">
                    <c:v>16:00</c:v>
                  </c:pt>
                  <c:pt idx="928">
                    <c:v>16:15</c:v>
                  </c:pt>
                  <c:pt idx="929">
                    <c:v>16:30</c:v>
                  </c:pt>
                  <c:pt idx="930">
                    <c:v>16:45</c:v>
                  </c:pt>
                  <c:pt idx="931">
                    <c:v>17:00</c:v>
                  </c:pt>
                  <c:pt idx="932">
                    <c:v>17:15</c:v>
                  </c:pt>
                  <c:pt idx="933">
                    <c:v>17:30</c:v>
                  </c:pt>
                  <c:pt idx="934">
                    <c:v>17:45</c:v>
                  </c:pt>
                  <c:pt idx="935">
                    <c:v>18:00</c:v>
                  </c:pt>
                  <c:pt idx="936">
                    <c:v>18:15</c:v>
                  </c:pt>
                  <c:pt idx="937">
                    <c:v>18:30</c:v>
                  </c:pt>
                  <c:pt idx="938">
                    <c:v>18:45</c:v>
                  </c:pt>
                  <c:pt idx="939">
                    <c:v>19:00</c:v>
                  </c:pt>
                  <c:pt idx="940">
                    <c:v>19:15</c:v>
                  </c:pt>
                  <c:pt idx="941">
                    <c:v>19:30</c:v>
                  </c:pt>
                  <c:pt idx="942">
                    <c:v>19:45</c:v>
                  </c:pt>
                  <c:pt idx="943">
                    <c:v>20:00</c:v>
                  </c:pt>
                  <c:pt idx="944">
                    <c:v>20:15</c:v>
                  </c:pt>
                  <c:pt idx="945">
                    <c:v>20:30</c:v>
                  </c:pt>
                  <c:pt idx="946">
                    <c:v>20:45</c:v>
                  </c:pt>
                  <c:pt idx="947">
                    <c:v>21:00</c:v>
                  </c:pt>
                  <c:pt idx="948">
                    <c:v>21:15</c:v>
                  </c:pt>
                  <c:pt idx="949">
                    <c:v>21:30</c:v>
                  </c:pt>
                  <c:pt idx="950">
                    <c:v>21:45</c:v>
                  </c:pt>
                  <c:pt idx="951">
                    <c:v>22:00</c:v>
                  </c:pt>
                  <c:pt idx="952">
                    <c:v>22:15</c:v>
                  </c:pt>
                  <c:pt idx="953">
                    <c:v>22:30</c:v>
                  </c:pt>
                  <c:pt idx="954">
                    <c:v>22:45</c:v>
                  </c:pt>
                  <c:pt idx="955">
                    <c:v>23:00</c:v>
                  </c:pt>
                  <c:pt idx="956">
                    <c:v>23:15</c:v>
                  </c:pt>
                  <c:pt idx="957">
                    <c:v>23:30</c:v>
                  </c:pt>
                  <c:pt idx="958">
                    <c:v>23:45</c:v>
                  </c:pt>
                  <c:pt idx="959">
                    <c:v>00:00</c:v>
                  </c:pt>
                  <c:pt idx="960">
                    <c:v>00:15</c:v>
                  </c:pt>
                  <c:pt idx="961">
                    <c:v>00:30</c:v>
                  </c:pt>
                  <c:pt idx="962">
                    <c:v>00:45</c:v>
                  </c:pt>
                  <c:pt idx="963">
                    <c:v>01:00</c:v>
                  </c:pt>
                  <c:pt idx="964">
                    <c:v>01:15</c:v>
                  </c:pt>
                  <c:pt idx="965">
                    <c:v>01:30</c:v>
                  </c:pt>
                  <c:pt idx="966">
                    <c:v>01:45</c:v>
                  </c:pt>
                  <c:pt idx="967">
                    <c:v>02:00</c:v>
                  </c:pt>
                  <c:pt idx="968">
                    <c:v>02:15</c:v>
                  </c:pt>
                  <c:pt idx="969">
                    <c:v>02:30</c:v>
                  </c:pt>
                  <c:pt idx="970">
                    <c:v>02:45</c:v>
                  </c:pt>
                  <c:pt idx="971">
                    <c:v>03:00</c:v>
                  </c:pt>
                  <c:pt idx="972">
                    <c:v>03:15</c:v>
                  </c:pt>
                  <c:pt idx="973">
                    <c:v>03:30</c:v>
                  </c:pt>
                  <c:pt idx="974">
                    <c:v>03:45</c:v>
                  </c:pt>
                  <c:pt idx="975">
                    <c:v>04:00</c:v>
                  </c:pt>
                  <c:pt idx="976">
                    <c:v>04:15</c:v>
                  </c:pt>
                  <c:pt idx="977">
                    <c:v>04:30</c:v>
                  </c:pt>
                  <c:pt idx="978">
                    <c:v>04:45</c:v>
                  </c:pt>
                  <c:pt idx="979">
                    <c:v>05:00</c:v>
                  </c:pt>
                  <c:pt idx="980">
                    <c:v>05:15</c:v>
                  </c:pt>
                  <c:pt idx="981">
                    <c:v>05:30</c:v>
                  </c:pt>
                  <c:pt idx="982">
                    <c:v>05:45</c:v>
                  </c:pt>
                  <c:pt idx="983">
                    <c:v>06:00</c:v>
                  </c:pt>
                  <c:pt idx="984">
                    <c:v>06:15</c:v>
                  </c:pt>
                  <c:pt idx="985">
                    <c:v>06:30</c:v>
                  </c:pt>
                  <c:pt idx="986">
                    <c:v>06:45</c:v>
                  </c:pt>
                  <c:pt idx="987">
                    <c:v>07:00</c:v>
                  </c:pt>
                  <c:pt idx="988">
                    <c:v>07:15</c:v>
                  </c:pt>
                  <c:pt idx="989">
                    <c:v>07:30</c:v>
                  </c:pt>
                  <c:pt idx="990">
                    <c:v>07:45</c:v>
                  </c:pt>
                  <c:pt idx="991">
                    <c:v>08:00</c:v>
                  </c:pt>
                  <c:pt idx="992">
                    <c:v>08:15</c:v>
                  </c:pt>
                  <c:pt idx="993">
                    <c:v>08:30</c:v>
                  </c:pt>
                  <c:pt idx="994">
                    <c:v>08:45</c:v>
                  </c:pt>
                  <c:pt idx="995">
                    <c:v>09:00</c:v>
                  </c:pt>
                  <c:pt idx="996">
                    <c:v>09:15</c:v>
                  </c:pt>
                  <c:pt idx="997">
                    <c:v>09:30</c:v>
                  </c:pt>
                  <c:pt idx="998">
                    <c:v>09:45</c:v>
                  </c:pt>
                  <c:pt idx="999">
                    <c:v>10:00</c:v>
                  </c:pt>
                  <c:pt idx="1000">
                    <c:v>10:15</c:v>
                  </c:pt>
                  <c:pt idx="1001">
                    <c:v>10:30</c:v>
                  </c:pt>
                  <c:pt idx="1002">
                    <c:v>10:45</c:v>
                  </c:pt>
                  <c:pt idx="1003">
                    <c:v>11:00</c:v>
                  </c:pt>
                  <c:pt idx="1004">
                    <c:v>11:15</c:v>
                  </c:pt>
                  <c:pt idx="1005">
                    <c:v>11:30</c:v>
                  </c:pt>
                  <c:pt idx="1006">
                    <c:v>11:45</c:v>
                  </c:pt>
                  <c:pt idx="1007">
                    <c:v>12:00</c:v>
                  </c:pt>
                  <c:pt idx="1008">
                    <c:v>12:15</c:v>
                  </c:pt>
                  <c:pt idx="1009">
                    <c:v>12:30</c:v>
                  </c:pt>
                  <c:pt idx="1010">
                    <c:v>12:45</c:v>
                  </c:pt>
                  <c:pt idx="1011">
                    <c:v>13:00</c:v>
                  </c:pt>
                  <c:pt idx="1012">
                    <c:v>13:15</c:v>
                  </c:pt>
                  <c:pt idx="1013">
                    <c:v>13:30</c:v>
                  </c:pt>
                  <c:pt idx="1014">
                    <c:v>13:45</c:v>
                  </c:pt>
                  <c:pt idx="1015">
                    <c:v>14:00</c:v>
                  </c:pt>
                  <c:pt idx="1016">
                    <c:v>14:15</c:v>
                  </c:pt>
                  <c:pt idx="1017">
                    <c:v>14:30</c:v>
                  </c:pt>
                  <c:pt idx="1018">
                    <c:v>14:45</c:v>
                  </c:pt>
                  <c:pt idx="1019">
                    <c:v>15:00</c:v>
                  </c:pt>
                  <c:pt idx="1020">
                    <c:v>15:15</c:v>
                  </c:pt>
                  <c:pt idx="1021">
                    <c:v>15:30</c:v>
                  </c:pt>
                  <c:pt idx="1022">
                    <c:v>15:45</c:v>
                  </c:pt>
                  <c:pt idx="1023">
                    <c:v>16:00</c:v>
                  </c:pt>
                  <c:pt idx="1024">
                    <c:v>16:15</c:v>
                  </c:pt>
                  <c:pt idx="1025">
                    <c:v>16:30</c:v>
                  </c:pt>
                  <c:pt idx="1026">
                    <c:v>16:45</c:v>
                  </c:pt>
                  <c:pt idx="1027">
                    <c:v>17:00</c:v>
                  </c:pt>
                  <c:pt idx="1028">
                    <c:v>17:15</c:v>
                  </c:pt>
                  <c:pt idx="1029">
                    <c:v>17:30</c:v>
                  </c:pt>
                  <c:pt idx="1030">
                    <c:v>17:45</c:v>
                  </c:pt>
                  <c:pt idx="1031">
                    <c:v>18:00</c:v>
                  </c:pt>
                  <c:pt idx="1032">
                    <c:v>18:15</c:v>
                  </c:pt>
                  <c:pt idx="1033">
                    <c:v>18:30</c:v>
                  </c:pt>
                  <c:pt idx="1034">
                    <c:v>18:45</c:v>
                  </c:pt>
                  <c:pt idx="1035">
                    <c:v>19:00</c:v>
                  </c:pt>
                  <c:pt idx="1036">
                    <c:v>19:15</c:v>
                  </c:pt>
                  <c:pt idx="1037">
                    <c:v>19:30</c:v>
                  </c:pt>
                  <c:pt idx="1038">
                    <c:v>19:45</c:v>
                  </c:pt>
                  <c:pt idx="1039">
                    <c:v>20:00</c:v>
                  </c:pt>
                  <c:pt idx="1040">
                    <c:v>20:15</c:v>
                  </c:pt>
                  <c:pt idx="1041">
                    <c:v>20:30</c:v>
                  </c:pt>
                  <c:pt idx="1042">
                    <c:v>20:45</c:v>
                  </c:pt>
                  <c:pt idx="1043">
                    <c:v>21:00</c:v>
                  </c:pt>
                  <c:pt idx="1044">
                    <c:v>21:15</c:v>
                  </c:pt>
                  <c:pt idx="1045">
                    <c:v>21:30</c:v>
                  </c:pt>
                  <c:pt idx="1046">
                    <c:v>21:45</c:v>
                  </c:pt>
                  <c:pt idx="1047">
                    <c:v>22:00</c:v>
                  </c:pt>
                  <c:pt idx="1048">
                    <c:v>22:15</c:v>
                  </c:pt>
                  <c:pt idx="1049">
                    <c:v>22:30</c:v>
                  </c:pt>
                  <c:pt idx="1050">
                    <c:v>22:45</c:v>
                  </c:pt>
                  <c:pt idx="1051">
                    <c:v>23:00</c:v>
                  </c:pt>
                  <c:pt idx="1052">
                    <c:v>23:15</c:v>
                  </c:pt>
                  <c:pt idx="1053">
                    <c:v>23:30</c:v>
                  </c:pt>
                  <c:pt idx="1054">
                    <c:v>23:45</c:v>
                  </c:pt>
                  <c:pt idx="1055">
                    <c:v>00:00</c:v>
                  </c:pt>
                  <c:pt idx="1056">
                    <c:v>00:15</c:v>
                  </c:pt>
                  <c:pt idx="1057">
                    <c:v>00:30</c:v>
                  </c:pt>
                  <c:pt idx="1058">
                    <c:v>00:45</c:v>
                  </c:pt>
                  <c:pt idx="1059">
                    <c:v>01:00</c:v>
                  </c:pt>
                  <c:pt idx="1060">
                    <c:v>01:15</c:v>
                  </c:pt>
                  <c:pt idx="1061">
                    <c:v>01:30</c:v>
                  </c:pt>
                  <c:pt idx="1062">
                    <c:v>01:45</c:v>
                  </c:pt>
                  <c:pt idx="1063">
                    <c:v>02:00</c:v>
                  </c:pt>
                  <c:pt idx="1064">
                    <c:v>02:15</c:v>
                  </c:pt>
                  <c:pt idx="1065">
                    <c:v>02:30</c:v>
                  </c:pt>
                  <c:pt idx="1066">
                    <c:v>02:45</c:v>
                  </c:pt>
                  <c:pt idx="1067">
                    <c:v>03:00</c:v>
                  </c:pt>
                  <c:pt idx="1068">
                    <c:v>03:15</c:v>
                  </c:pt>
                  <c:pt idx="1069">
                    <c:v>03:30</c:v>
                  </c:pt>
                  <c:pt idx="1070">
                    <c:v>03:45</c:v>
                  </c:pt>
                  <c:pt idx="1071">
                    <c:v>04:00</c:v>
                  </c:pt>
                  <c:pt idx="1072">
                    <c:v>04:15</c:v>
                  </c:pt>
                  <c:pt idx="1073">
                    <c:v>04:30</c:v>
                  </c:pt>
                  <c:pt idx="1074">
                    <c:v>04:45</c:v>
                  </c:pt>
                  <c:pt idx="1075">
                    <c:v>05:00</c:v>
                  </c:pt>
                  <c:pt idx="1076">
                    <c:v>05:15</c:v>
                  </c:pt>
                  <c:pt idx="1077">
                    <c:v>05:30</c:v>
                  </c:pt>
                  <c:pt idx="1078">
                    <c:v>05:45</c:v>
                  </c:pt>
                  <c:pt idx="1079">
                    <c:v>06:00</c:v>
                  </c:pt>
                  <c:pt idx="1080">
                    <c:v>06:15</c:v>
                  </c:pt>
                  <c:pt idx="1081">
                    <c:v>06:30</c:v>
                  </c:pt>
                  <c:pt idx="1082">
                    <c:v>06:45</c:v>
                  </c:pt>
                  <c:pt idx="1083">
                    <c:v>07:00</c:v>
                  </c:pt>
                  <c:pt idx="1084">
                    <c:v>07:15</c:v>
                  </c:pt>
                  <c:pt idx="1085">
                    <c:v>07:30</c:v>
                  </c:pt>
                  <c:pt idx="1086">
                    <c:v>07:45</c:v>
                  </c:pt>
                  <c:pt idx="1087">
                    <c:v>08:00</c:v>
                  </c:pt>
                  <c:pt idx="1088">
                    <c:v>08:15</c:v>
                  </c:pt>
                  <c:pt idx="1089">
                    <c:v>08:30</c:v>
                  </c:pt>
                  <c:pt idx="1090">
                    <c:v>08:45</c:v>
                  </c:pt>
                  <c:pt idx="1091">
                    <c:v>09:00</c:v>
                  </c:pt>
                  <c:pt idx="1092">
                    <c:v>09:15</c:v>
                  </c:pt>
                  <c:pt idx="1093">
                    <c:v>09:30</c:v>
                  </c:pt>
                  <c:pt idx="1094">
                    <c:v>09:45</c:v>
                  </c:pt>
                  <c:pt idx="1095">
                    <c:v>10:00</c:v>
                  </c:pt>
                  <c:pt idx="1096">
                    <c:v>10:15</c:v>
                  </c:pt>
                  <c:pt idx="1097">
                    <c:v>10:30</c:v>
                  </c:pt>
                  <c:pt idx="1098">
                    <c:v>10:45</c:v>
                  </c:pt>
                  <c:pt idx="1099">
                    <c:v>11:00</c:v>
                  </c:pt>
                  <c:pt idx="1100">
                    <c:v>11:15</c:v>
                  </c:pt>
                  <c:pt idx="1101">
                    <c:v>11:30</c:v>
                  </c:pt>
                  <c:pt idx="1102">
                    <c:v>11:45</c:v>
                  </c:pt>
                  <c:pt idx="1103">
                    <c:v>12:00</c:v>
                  </c:pt>
                  <c:pt idx="1104">
                    <c:v>12:15</c:v>
                  </c:pt>
                  <c:pt idx="1105">
                    <c:v>12:30</c:v>
                  </c:pt>
                  <c:pt idx="1106">
                    <c:v>12:45</c:v>
                  </c:pt>
                  <c:pt idx="1107">
                    <c:v>13:00</c:v>
                  </c:pt>
                  <c:pt idx="1108">
                    <c:v>13:15</c:v>
                  </c:pt>
                  <c:pt idx="1109">
                    <c:v>13:30</c:v>
                  </c:pt>
                  <c:pt idx="1110">
                    <c:v>13:45</c:v>
                  </c:pt>
                  <c:pt idx="1111">
                    <c:v>14:00</c:v>
                  </c:pt>
                  <c:pt idx="1112">
                    <c:v>14:15</c:v>
                  </c:pt>
                  <c:pt idx="1113">
                    <c:v>14:30</c:v>
                  </c:pt>
                  <c:pt idx="1114">
                    <c:v>14:45</c:v>
                  </c:pt>
                  <c:pt idx="1115">
                    <c:v>15:00</c:v>
                  </c:pt>
                  <c:pt idx="1116">
                    <c:v>15:15</c:v>
                  </c:pt>
                  <c:pt idx="1117">
                    <c:v>15:30</c:v>
                  </c:pt>
                  <c:pt idx="1118">
                    <c:v>15:45</c:v>
                  </c:pt>
                  <c:pt idx="1119">
                    <c:v>16:00</c:v>
                  </c:pt>
                  <c:pt idx="1120">
                    <c:v>16:15</c:v>
                  </c:pt>
                  <c:pt idx="1121">
                    <c:v>16:30</c:v>
                  </c:pt>
                  <c:pt idx="1122">
                    <c:v>16:45</c:v>
                  </c:pt>
                  <c:pt idx="1123">
                    <c:v>17:00</c:v>
                  </c:pt>
                  <c:pt idx="1124">
                    <c:v>17:15</c:v>
                  </c:pt>
                  <c:pt idx="1125">
                    <c:v>17:30</c:v>
                  </c:pt>
                  <c:pt idx="1126">
                    <c:v>17:45</c:v>
                  </c:pt>
                  <c:pt idx="1127">
                    <c:v>18:00</c:v>
                  </c:pt>
                  <c:pt idx="1128">
                    <c:v>18:15</c:v>
                  </c:pt>
                  <c:pt idx="1129">
                    <c:v>18:30</c:v>
                  </c:pt>
                  <c:pt idx="1130">
                    <c:v>18:45</c:v>
                  </c:pt>
                  <c:pt idx="1131">
                    <c:v>19:00</c:v>
                  </c:pt>
                  <c:pt idx="1132">
                    <c:v>19:15</c:v>
                  </c:pt>
                  <c:pt idx="1133">
                    <c:v>19:30</c:v>
                  </c:pt>
                  <c:pt idx="1134">
                    <c:v>19:45</c:v>
                  </c:pt>
                  <c:pt idx="1135">
                    <c:v>20:00</c:v>
                  </c:pt>
                  <c:pt idx="1136">
                    <c:v>20:15</c:v>
                  </c:pt>
                  <c:pt idx="1137">
                    <c:v>20:30</c:v>
                  </c:pt>
                  <c:pt idx="1138">
                    <c:v>20:45</c:v>
                  </c:pt>
                  <c:pt idx="1139">
                    <c:v>21:00</c:v>
                  </c:pt>
                  <c:pt idx="1140">
                    <c:v>21:15</c:v>
                  </c:pt>
                  <c:pt idx="1141">
                    <c:v>21:30</c:v>
                  </c:pt>
                  <c:pt idx="1142">
                    <c:v>21:45</c:v>
                  </c:pt>
                  <c:pt idx="1143">
                    <c:v>22:00</c:v>
                  </c:pt>
                  <c:pt idx="1144">
                    <c:v>22:15</c:v>
                  </c:pt>
                  <c:pt idx="1145">
                    <c:v>22:30</c:v>
                  </c:pt>
                  <c:pt idx="1146">
                    <c:v>22:45</c:v>
                  </c:pt>
                  <c:pt idx="1147">
                    <c:v>23:00</c:v>
                  </c:pt>
                  <c:pt idx="1148">
                    <c:v>23:15</c:v>
                  </c:pt>
                  <c:pt idx="1149">
                    <c:v>23:30</c:v>
                  </c:pt>
                  <c:pt idx="1150">
                    <c:v>23:45</c:v>
                  </c:pt>
                  <c:pt idx="1151">
                    <c:v>00:00</c:v>
                  </c:pt>
                  <c:pt idx="1152">
                    <c:v>00:15</c:v>
                  </c:pt>
                  <c:pt idx="1153">
                    <c:v>00:30</c:v>
                  </c:pt>
                  <c:pt idx="1154">
                    <c:v>00:45</c:v>
                  </c:pt>
                  <c:pt idx="1155">
                    <c:v>01:00</c:v>
                  </c:pt>
                  <c:pt idx="1156">
                    <c:v>01:15</c:v>
                  </c:pt>
                  <c:pt idx="1157">
                    <c:v>01:30</c:v>
                  </c:pt>
                  <c:pt idx="1158">
                    <c:v>01:45</c:v>
                  </c:pt>
                  <c:pt idx="1159">
                    <c:v>02:00</c:v>
                  </c:pt>
                  <c:pt idx="1160">
                    <c:v>02:15</c:v>
                  </c:pt>
                  <c:pt idx="1161">
                    <c:v>02:30</c:v>
                  </c:pt>
                  <c:pt idx="1162">
                    <c:v>02:45</c:v>
                  </c:pt>
                  <c:pt idx="1163">
                    <c:v>03:00</c:v>
                  </c:pt>
                  <c:pt idx="1164">
                    <c:v>03:15</c:v>
                  </c:pt>
                  <c:pt idx="1165">
                    <c:v>03:30</c:v>
                  </c:pt>
                  <c:pt idx="1166">
                    <c:v>03:45</c:v>
                  </c:pt>
                  <c:pt idx="1167">
                    <c:v>04:00</c:v>
                  </c:pt>
                  <c:pt idx="1168">
                    <c:v>04:15</c:v>
                  </c:pt>
                  <c:pt idx="1169">
                    <c:v>04:30</c:v>
                  </c:pt>
                  <c:pt idx="1170">
                    <c:v>04:45</c:v>
                  </c:pt>
                  <c:pt idx="1171">
                    <c:v>05:00</c:v>
                  </c:pt>
                  <c:pt idx="1172">
                    <c:v>05:15</c:v>
                  </c:pt>
                  <c:pt idx="1173">
                    <c:v>05:30</c:v>
                  </c:pt>
                  <c:pt idx="1174">
                    <c:v>05:45</c:v>
                  </c:pt>
                  <c:pt idx="1175">
                    <c:v>06:00</c:v>
                  </c:pt>
                  <c:pt idx="1176">
                    <c:v>06:15</c:v>
                  </c:pt>
                  <c:pt idx="1177">
                    <c:v>06:30</c:v>
                  </c:pt>
                  <c:pt idx="1178">
                    <c:v>06:45</c:v>
                  </c:pt>
                  <c:pt idx="1179">
                    <c:v>07:00</c:v>
                  </c:pt>
                  <c:pt idx="1180">
                    <c:v>07:15</c:v>
                  </c:pt>
                  <c:pt idx="1181">
                    <c:v>07:30</c:v>
                  </c:pt>
                  <c:pt idx="1182">
                    <c:v>07:45</c:v>
                  </c:pt>
                  <c:pt idx="1183">
                    <c:v>08:00</c:v>
                  </c:pt>
                  <c:pt idx="1184">
                    <c:v>08:15</c:v>
                  </c:pt>
                  <c:pt idx="1185">
                    <c:v>08:30</c:v>
                  </c:pt>
                  <c:pt idx="1186">
                    <c:v>08:45</c:v>
                  </c:pt>
                  <c:pt idx="1187">
                    <c:v>09:00</c:v>
                  </c:pt>
                  <c:pt idx="1188">
                    <c:v>09:15</c:v>
                  </c:pt>
                  <c:pt idx="1189">
                    <c:v>09:30</c:v>
                  </c:pt>
                  <c:pt idx="1190">
                    <c:v>09:45</c:v>
                  </c:pt>
                  <c:pt idx="1191">
                    <c:v>10:00</c:v>
                  </c:pt>
                  <c:pt idx="1192">
                    <c:v>10:15</c:v>
                  </c:pt>
                  <c:pt idx="1193">
                    <c:v>10:30</c:v>
                  </c:pt>
                  <c:pt idx="1194">
                    <c:v>10:45</c:v>
                  </c:pt>
                  <c:pt idx="1195">
                    <c:v>11:00</c:v>
                  </c:pt>
                  <c:pt idx="1196">
                    <c:v>11:15</c:v>
                  </c:pt>
                  <c:pt idx="1197">
                    <c:v>11:30</c:v>
                  </c:pt>
                  <c:pt idx="1198">
                    <c:v>11:45</c:v>
                  </c:pt>
                  <c:pt idx="1199">
                    <c:v>12:00</c:v>
                  </c:pt>
                  <c:pt idx="1200">
                    <c:v>12:15</c:v>
                  </c:pt>
                  <c:pt idx="1201">
                    <c:v>12:30</c:v>
                  </c:pt>
                  <c:pt idx="1202">
                    <c:v>12:45</c:v>
                  </c:pt>
                  <c:pt idx="1203">
                    <c:v>13:00</c:v>
                  </c:pt>
                  <c:pt idx="1204">
                    <c:v>13:15</c:v>
                  </c:pt>
                  <c:pt idx="1205">
                    <c:v>13:30</c:v>
                  </c:pt>
                  <c:pt idx="1206">
                    <c:v>13:45</c:v>
                  </c:pt>
                  <c:pt idx="1207">
                    <c:v>14:00</c:v>
                  </c:pt>
                  <c:pt idx="1208">
                    <c:v>14:15</c:v>
                  </c:pt>
                  <c:pt idx="1209">
                    <c:v>14:30</c:v>
                  </c:pt>
                  <c:pt idx="1210">
                    <c:v>14:45</c:v>
                  </c:pt>
                  <c:pt idx="1211">
                    <c:v>15:00</c:v>
                  </c:pt>
                  <c:pt idx="1212">
                    <c:v>15:15</c:v>
                  </c:pt>
                  <c:pt idx="1213">
                    <c:v>15:30</c:v>
                  </c:pt>
                  <c:pt idx="1214">
                    <c:v>15:45</c:v>
                  </c:pt>
                  <c:pt idx="1215">
                    <c:v>16:00</c:v>
                  </c:pt>
                  <c:pt idx="1216">
                    <c:v>16:15</c:v>
                  </c:pt>
                  <c:pt idx="1217">
                    <c:v>16:30</c:v>
                  </c:pt>
                  <c:pt idx="1218">
                    <c:v>16:45</c:v>
                  </c:pt>
                  <c:pt idx="1219">
                    <c:v>17:00</c:v>
                  </c:pt>
                  <c:pt idx="1220">
                    <c:v>17:15</c:v>
                  </c:pt>
                  <c:pt idx="1221">
                    <c:v>17:30</c:v>
                  </c:pt>
                  <c:pt idx="1222">
                    <c:v>17:45</c:v>
                  </c:pt>
                  <c:pt idx="1223">
                    <c:v>18:00</c:v>
                  </c:pt>
                  <c:pt idx="1224">
                    <c:v>18:15</c:v>
                  </c:pt>
                  <c:pt idx="1225">
                    <c:v>18:30</c:v>
                  </c:pt>
                  <c:pt idx="1226">
                    <c:v>18:45</c:v>
                  </c:pt>
                  <c:pt idx="1227">
                    <c:v>19:00</c:v>
                  </c:pt>
                  <c:pt idx="1228">
                    <c:v>19:15</c:v>
                  </c:pt>
                  <c:pt idx="1229">
                    <c:v>19:30</c:v>
                  </c:pt>
                  <c:pt idx="1230">
                    <c:v>19:45</c:v>
                  </c:pt>
                  <c:pt idx="1231">
                    <c:v>20:00</c:v>
                  </c:pt>
                  <c:pt idx="1232">
                    <c:v>20:15</c:v>
                  </c:pt>
                  <c:pt idx="1233">
                    <c:v>20:30</c:v>
                  </c:pt>
                  <c:pt idx="1234">
                    <c:v>20:45</c:v>
                  </c:pt>
                  <c:pt idx="1235">
                    <c:v>21:00</c:v>
                  </c:pt>
                  <c:pt idx="1236">
                    <c:v>21:15</c:v>
                  </c:pt>
                  <c:pt idx="1237">
                    <c:v>21:30</c:v>
                  </c:pt>
                  <c:pt idx="1238">
                    <c:v>21:45</c:v>
                  </c:pt>
                  <c:pt idx="1239">
                    <c:v>22:00</c:v>
                  </c:pt>
                  <c:pt idx="1240">
                    <c:v>22:15</c:v>
                  </c:pt>
                  <c:pt idx="1241">
                    <c:v>22:30</c:v>
                  </c:pt>
                  <c:pt idx="1242">
                    <c:v>22:45</c:v>
                  </c:pt>
                  <c:pt idx="1243">
                    <c:v>23:00</c:v>
                  </c:pt>
                  <c:pt idx="1244">
                    <c:v>23:15</c:v>
                  </c:pt>
                  <c:pt idx="1245">
                    <c:v>23:30</c:v>
                  </c:pt>
                  <c:pt idx="1246">
                    <c:v>23:45</c:v>
                  </c:pt>
                  <c:pt idx="1247">
                    <c:v>00:00</c:v>
                  </c:pt>
                  <c:pt idx="1248">
                    <c:v>00:15</c:v>
                  </c:pt>
                  <c:pt idx="1249">
                    <c:v>00:30</c:v>
                  </c:pt>
                  <c:pt idx="1250">
                    <c:v>00:45</c:v>
                  </c:pt>
                  <c:pt idx="1251">
                    <c:v>01:00</c:v>
                  </c:pt>
                  <c:pt idx="1252">
                    <c:v>01:15</c:v>
                  </c:pt>
                  <c:pt idx="1253">
                    <c:v>01:30</c:v>
                  </c:pt>
                  <c:pt idx="1254">
                    <c:v>01:45</c:v>
                  </c:pt>
                  <c:pt idx="1255">
                    <c:v>02:00</c:v>
                  </c:pt>
                  <c:pt idx="1256">
                    <c:v>02:15</c:v>
                  </c:pt>
                  <c:pt idx="1257">
                    <c:v>02:30</c:v>
                  </c:pt>
                  <c:pt idx="1258">
                    <c:v>02:45</c:v>
                  </c:pt>
                  <c:pt idx="1259">
                    <c:v>03:00</c:v>
                  </c:pt>
                  <c:pt idx="1260">
                    <c:v>03:15</c:v>
                  </c:pt>
                  <c:pt idx="1261">
                    <c:v>03:30</c:v>
                  </c:pt>
                  <c:pt idx="1262">
                    <c:v>03:45</c:v>
                  </c:pt>
                  <c:pt idx="1263">
                    <c:v>04:00</c:v>
                  </c:pt>
                  <c:pt idx="1264">
                    <c:v>04:15</c:v>
                  </c:pt>
                  <c:pt idx="1265">
                    <c:v>04:30</c:v>
                  </c:pt>
                  <c:pt idx="1266">
                    <c:v>04:45</c:v>
                  </c:pt>
                  <c:pt idx="1267">
                    <c:v>05:00</c:v>
                  </c:pt>
                  <c:pt idx="1268">
                    <c:v>05:15</c:v>
                  </c:pt>
                  <c:pt idx="1269">
                    <c:v>05:30</c:v>
                  </c:pt>
                  <c:pt idx="1270">
                    <c:v>05:45</c:v>
                  </c:pt>
                  <c:pt idx="1271">
                    <c:v>06:00</c:v>
                  </c:pt>
                  <c:pt idx="1272">
                    <c:v>06:15</c:v>
                  </c:pt>
                  <c:pt idx="1273">
                    <c:v>06:30</c:v>
                  </c:pt>
                  <c:pt idx="1274">
                    <c:v>06:45</c:v>
                  </c:pt>
                  <c:pt idx="1275">
                    <c:v>07:00</c:v>
                  </c:pt>
                  <c:pt idx="1276">
                    <c:v>07:15</c:v>
                  </c:pt>
                  <c:pt idx="1277">
                    <c:v>07:30</c:v>
                  </c:pt>
                  <c:pt idx="1278">
                    <c:v>07:45</c:v>
                  </c:pt>
                  <c:pt idx="1279">
                    <c:v>08:00</c:v>
                  </c:pt>
                  <c:pt idx="1280">
                    <c:v>08:15</c:v>
                  </c:pt>
                  <c:pt idx="1281">
                    <c:v>08:30</c:v>
                  </c:pt>
                  <c:pt idx="1282">
                    <c:v>08:45</c:v>
                  </c:pt>
                  <c:pt idx="1283">
                    <c:v>09:00</c:v>
                  </c:pt>
                  <c:pt idx="1284">
                    <c:v>09:15</c:v>
                  </c:pt>
                  <c:pt idx="1285">
                    <c:v>09:30</c:v>
                  </c:pt>
                  <c:pt idx="1286">
                    <c:v>09:45</c:v>
                  </c:pt>
                  <c:pt idx="1287">
                    <c:v>10:00</c:v>
                  </c:pt>
                  <c:pt idx="1288">
                    <c:v>10:15</c:v>
                  </c:pt>
                  <c:pt idx="1289">
                    <c:v>10:30</c:v>
                  </c:pt>
                  <c:pt idx="1290">
                    <c:v>10:45</c:v>
                  </c:pt>
                  <c:pt idx="1291">
                    <c:v>11:00</c:v>
                  </c:pt>
                  <c:pt idx="1292">
                    <c:v>11:15</c:v>
                  </c:pt>
                  <c:pt idx="1293">
                    <c:v>11:30</c:v>
                  </c:pt>
                  <c:pt idx="1294">
                    <c:v>11:45</c:v>
                  </c:pt>
                  <c:pt idx="1295">
                    <c:v>12:00</c:v>
                  </c:pt>
                  <c:pt idx="1296">
                    <c:v>12:15</c:v>
                  </c:pt>
                  <c:pt idx="1297">
                    <c:v>12:30</c:v>
                  </c:pt>
                  <c:pt idx="1298">
                    <c:v>12:45</c:v>
                  </c:pt>
                  <c:pt idx="1299">
                    <c:v>13:00</c:v>
                  </c:pt>
                  <c:pt idx="1300">
                    <c:v>13:15</c:v>
                  </c:pt>
                  <c:pt idx="1301">
                    <c:v>13:30</c:v>
                  </c:pt>
                  <c:pt idx="1302">
                    <c:v>13:45</c:v>
                  </c:pt>
                  <c:pt idx="1303">
                    <c:v>14:00</c:v>
                  </c:pt>
                  <c:pt idx="1304">
                    <c:v>14:15</c:v>
                  </c:pt>
                  <c:pt idx="1305">
                    <c:v>14:30</c:v>
                  </c:pt>
                  <c:pt idx="1306">
                    <c:v>14:45</c:v>
                  </c:pt>
                  <c:pt idx="1307">
                    <c:v>15:00</c:v>
                  </c:pt>
                  <c:pt idx="1308">
                    <c:v>15:15</c:v>
                  </c:pt>
                  <c:pt idx="1309">
                    <c:v>15:30</c:v>
                  </c:pt>
                  <c:pt idx="1310">
                    <c:v>15:45</c:v>
                  </c:pt>
                  <c:pt idx="1311">
                    <c:v>16:00</c:v>
                  </c:pt>
                  <c:pt idx="1312">
                    <c:v>16:15</c:v>
                  </c:pt>
                  <c:pt idx="1313">
                    <c:v>16:30</c:v>
                  </c:pt>
                  <c:pt idx="1314">
                    <c:v>16:45</c:v>
                  </c:pt>
                  <c:pt idx="1315">
                    <c:v>17:00</c:v>
                  </c:pt>
                  <c:pt idx="1316">
                    <c:v>17:15</c:v>
                  </c:pt>
                  <c:pt idx="1317">
                    <c:v>17:30</c:v>
                  </c:pt>
                  <c:pt idx="1318">
                    <c:v>17:45</c:v>
                  </c:pt>
                  <c:pt idx="1319">
                    <c:v>18:00</c:v>
                  </c:pt>
                  <c:pt idx="1320">
                    <c:v>18:15</c:v>
                  </c:pt>
                  <c:pt idx="1321">
                    <c:v>18:30</c:v>
                  </c:pt>
                  <c:pt idx="1322">
                    <c:v>18:45</c:v>
                  </c:pt>
                  <c:pt idx="1323">
                    <c:v>19:00</c:v>
                  </c:pt>
                  <c:pt idx="1324">
                    <c:v>19:15</c:v>
                  </c:pt>
                  <c:pt idx="1325">
                    <c:v>19:30</c:v>
                  </c:pt>
                  <c:pt idx="1326">
                    <c:v>19:45</c:v>
                  </c:pt>
                  <c:pt idx="1327">
                    <c:v>20:00</c:v>
                  </c:pt>
                  <c:pt idx="1328">
                    <c:v>20:15</c:v>
                  </c:pt>
                  <c:pt idx="1329">
                    <c:v>20:30</c:v>
                  </c:pt>
                  <c:pt idx="1330">
                    <c:v>20:45</c:v>
                  </c:pt>
                  <c:pt idx="1331">
                    <c:v>21:00</c:v>
                  </c:pt>
                  <c:pt idx="1332">
                    <c:v>21:15</c:v>
                  </c:pt>
                  <c:pt idx="1333">
                    <c:v>21:30</c:v>
                  </c:pt>
                  <c:pt idx="1334">
                    <c:v>21:45</c:v>
                  </c:pt>
                  <c:pt idx="1335">
                    <c:v>22:00</c:v>
                  </c:pt>
                  <c:pt idx="1336">
                    <c:v>22:15</c:v>
                  </c:pt>
                  <c:pt idx="1337">
                    <c:v>22:30</c:v>
                  </c:pt>
                  <c:pt idx="1338">
                    <c:v>22:45</c:v>
                  </c:pt>
                  <c:pt idx="1339">
                    <c:v>23:00</c:v>
                  </c:pt>
                  <c:pt idx="1340">
                    <c:v>23:15</c:v>
                  </c:pt>
                  <c:pt idx="1341">
                    <c:v>23:30</c:v>
                  </c:pt>
                  <c:pt idx="1342">
                    <c:v>23:45</c:v>
                  </c:pt>
                  <c:pt idx="1343">
                    <c:v>00:00</c:v>
                  </c:pt>
                  <c:pt idx="1344">
                    <c:v>00:15</c:v>
                  </c:pt>
                  <c:pt idx="1345">
                    <c:v>00:30</c:v>
                  </c:pt>
                  <c:pt idx="1346">
                    <c:v>00:45</c:v>
                  </c:pt>
                  <c:pt idx="1347">
                    <c:v>01:00</c:v>
                  </c:pt>
                  <c:pt idx="1348">
                    <c:v>01:15</c:v>
                  </c:pt>
                  <c:pt idx="1349">
                    <c:v>01:30</c:v>
                  </c:pt>
                  <c:pt idx="1350">
                    <c:v>01:45</c:v>
                  </c:pt>
                  <c:pt idx="1351">
                    <c:v>02:00</c:v>
                  </c:pt>
                  <c:pt idx="1352">
                    <c:v>02:15</c:v>
                  </c:pt>
                  <c:pt idx="1353">
                    <c:v>02:30</c:v>
                  </c:pt>
                  <c:pt idx="1354">
                    <c:v>02:45</c:v>
                  </c:pt>
                  <c:pt idx="1355">
                    <c:v>03:00</c:v>
                  </c:pt>
                  <c:pt idx="1356">
                    <c:v>03:15</c:v>
                  </c:pt>
                  <c:pt idx="1357">
                    <c:v>03:30</c:v>
                  </c:pt>
                  <c:pt idx="1358">
                    <c:v>03:45</c:v>
                  </c:pt>
                  <c:pt idx="1359">
                    <c:v>04:00</c:v>
                  </c:pt>
                  <c:pt idx="1360">
                    <c:v>04:15</c:v>
                  </c:pt>
                  <c:pt idx="1361">
                    <c:v>04:30</c:v>
                  </c:pt>
                  <c:pt idx="1362">
                    <c:v>04:45</c:v>
                  </c:pt>
                  <c:pt idx="1363">
                    <c:v>05:00</c:v>
                  </c:pt>
                  <c:pt idx="1364">
                    <c:v>05:15</c:v>
                  </c:pt>
                  <c:pt idx="1365">
                    <c:v>05:30</c:v>
                  </c:pt>
                  <c:pt idx="1366">
                    <c:v>05:45</c:v>
                  </c:pt>
                  <c:pt idx="1367">
                    <c:v>06:00</c:v>
                  </c:pt>
                  <c:pt idx="1368">
                    <c:v>06:15</c:v>
                  </c:pt>
                  <c:pt idx="1369">
                    <c:v>06:30</c:v>
                  </c:pt>
                  <c:pt idx="1370">
                    <c:v>06:45</c:v>
                  </c:pt>
                  <c:pt idx="1371">
                    <c:v>07:00</c:v>
                  </c:pt>
                  <c:pt idx="1372">
                    <c:v>07:15</c:v>
                  </c:pt>
                  <c:pt idx="1373">
                    <c:v>07:30</c:v>
                  </c:pt>
                  <c:pt idx="1374">
                    <c:v>07:45</c:v>
                  </c:pt>
                  <c:pt idx="1375">
                    <c:v>08:00</c:v>
                  </c:pt>
                  <c:pt idx="1376">
                    <c:v>08:15</c:v>
                  </c:pt>
                  <c:pt idx="1377">
                    <c:v>08:30</c:v>
                  </c:pt>
                  <c:pt idx="1378">
                    <c:v>08:45</c:v>
                  </c:pt>
                  <c:pt idx="1379">
                    <c:v>09:00</c:v>
                  </c:pt>
                  <c:pt idx="1380">
                    <c:v>09:15</c:v>
                  </c:pt>
                  <c:pt idx="1381">
                    <c:v>09:30</c:v>
                  </c:pt>
                  <c:pt idx="1382">
                    <c:v>09:45</c:v>
                  </c:pt>
                  <c:pt idx="1383">
                    <c:v>10:00</c:v>
                  </c:pt>
                  <c:pt idx="1384">
                    <c:v>10:15</c:v>
                  </c:pt>
                  <c:pt idx="1385">
                    <c:v>10:30</c:v>
                  </c:pt>
                  <c:pt idx="1386">
                    <c:v>10:45</c:v>
                  </c:pt>
                  <c:pt idx="1387">
                    <c:v>11:00</c:v>
                  </c:pt>
                  <c:pt idx="1388">
                    <c:v>11:15</c:v>
                  </c:pt>
                  <c:pt idx="1389">
                    <c:v>11:30</c:v>
                  </c:pt>
                  <c:pt idx="1390">
                    <c:v>11:45</c:v>
                  </c:pt>
                  <c:pt idx="1391">
                    <c:v>12:00</c:v>
                  </c:pt>
                  <c:pt idx="1392">
                    <c:v>12:15</c:v>
                  </c:pt>
                  <c:pt idx="1393">
                    <c:v>12:30</c:v>
                  </c:pt>
                  <c:pt idx="1394">
                    <c:v>12:45</c:v>
                  </c:pt>
                  <c:pt idx="1395">
                    <c:v>13:00</c:v>
                  </c:pt>
                  <c:pt idx="1396">
                    <c:v>13:15</c:v>
                  </c:pt>
                  <c:pt idx="1397">
                    <c:v>13:30</c:v>
                  </c:pt>
                  <c:pt idx="1398">
                    <c:v>13:45</c:v>
                  </c:pt>
                  <c:pt idx="1399">
                    <c:v>14:00</c:v>
                  </c:pt>
                  <c:pt idx="1400">
                    <c:v>14:15</c:v>
                  </c:pt>
                  <c:pt idx="1401">
                    <c:v>14:30</c:v>
                  </c:pt>
                  <c:pt idx="1402">
                    <c:v>14:45</c:v>
                  </c:pt>
                  <c:pt idx="1403">
                    <c:v>15:00</c:v>
                  </c:pt>
                  <c:pt idx="1404">
                    <c:v>15:15</c:v>
                  </c:pt>
                  <c:pt idx="1405">
                    <c:v>15:30</c:v>
                  </c:pt>
                  <c:pt idx="1406">
                    <c:v>15:45</c:v>
                  </c:pt>
                  <c:pt idx="1407">
                    <c:v>16:00</c:v>
                  </c:pt>
                  <c:pt idx="1408">
                    <c:v>16:15</c:v>
                  </c:pt>
                  <c:pt idx="1409">
                    <c:v>16:30</c:v>
                  </c:pt>
                  <c:pt idx="1410">
                    <c:v>16:45</c:v>
                  </c:pt>
                  <c:pt idx="1411">
                    <c:v>17:00</c:v>
                  </c:pt>
                  <c:pt idx="1412">
                    <c:v>17:15</c:v>
                  </c:pt>
                  <c:pt idx="1413">
                    <c:v>17:30</c:v>
                  </c:pt>
                  <c:pt idx="1414">
                    <c:v>17:45</c:v>
                  </c:pt>
                  <c:pt idx="1415">
                    <c:v>18:00</c:v>
                  </c:pt>
                  <c:pt idx="1416">
                    <c:v>18:15</c:v>
                  </c:pt>
                  <c:pt idx="1417">
                    <c:v>18:30</c:v>
                  </c:pt>
                  <c:pt idx="1418">
                    <c:v>18:45</c:v>
                  </c:pt>
                  <c:pt idx="1419">
                    <c:v>19:00</c:v>
                  </c:pt>
                  <c:pt idx="1420">
                    <c:v>19:15</c:v>
                  </c:pt>
                  <c:pt idx="1421">
                    <c:v>19:30</c:v>
                  </c:pt>
                  <c:pt idx="1422">
                    <c:v>19:45</c:v>
                  </c:pt>
                  <c:pt idx="1423">
                    <c:v>20:00</c:v>
                  </c:pt>
                  <c:pt idx="1424">
                    <c:v>20:15</c:v>
                  </c:pt>
                  <c:pt idx="1425">
                    <c:v>20:30</c:v>
                  </c:pt>
                  <c:pt idx="1426">
                    <c:v>20:45</c:v>
                  </c:pt>
                  <c:pt idx="1427">
                    <c:v>21:00</c:v>
                  </c:pt>
                  <c:pt idx="1428">
                    <c:v>21:15</c:v>
                  </c:pt>
                  <c:pt idx="1429">
                    <c:v>21:30</c:v>
                  </c:pt>
                  <c:pt idx="1430">
                    <c:v>21:45</c:v>
                  </c:pt>
                  <c:pt idx="1431">
                    <c:v>22:00</c:v>
                  </c:pt>
                  <c:pt idx="1432">
                    <c:v>22:15</c:v>
                  </c:pt>
                  <c:pt idx="1433">
                    <c:v>22:30</c:v>
                  </c:pt>
                  <c:pt idx="1434">
                    <c:v>22:45</c:v>
                  </c:pt>
                  <c:pt idx="1435">
                    <c:v>23:00</c:v>
                  </c:pt>
                  <c:pt idx="1436">
                    <c:v>23:15</c:v>
                  </c:pt>
                  <c:pt idx="1437">
                    <c:v>23:30</c:v>
                  </c:pt>
                  <c:pt idx="1438">
                    <c:v>23:45</c:v>
                  </c:pt>
                  <c:pt idx="1439">
                    <c:v>00:00</c:v>
                  </c:pt>
                  <c:pt idx="1440">
                    <c:v>00:15</c:v>
                  </c:pt>
                  <c:pt idx="1441">
                    <c:v>00:30</c:v>
                  </c:pt>
                  <c:pt idx="1442">
                    <c:v>00:45</c:v>
                  </c:pt>
                  <c:pt idx="1443">
                    <c:v>01:00</c:v>
                  </c:pt>
                  <c:pt idx="1444">
                    <c:v>01:15</c:v>
                  </c:pt>
                  <c:pt idx="1445">
                    <c:v>01:30</c:v>
                  </c:pt>
                  <c:pt idx="1446">
                    <c:v>01:45</c:v>
                  </c:pt>
                  <c:pt idx="1447">
                    <c:v>02:00</c:v>
                  </c:pt>
                  <c:pt idx="1448">
                    <c:v>02:15</c:v>
                  </c:pt>
                  <c:pt idx="1449">
                    <c:v>02:30</c:v>
                  </c:pt>
                  <c:pt idx="1450">
                    <c:v>02:45</c:v>
                  </c:pt>
                  <c:pt idx="1451">
                    <c:v>03:00</c:v>
                  </c:pt>
                  <c:pt idx="1452">
                    <c:v>03:15</c:v>
                  </c:pt>
                  <c:pt idx="1453">
                    <c:v>03:30</c:v>
                  </c:pt>
                  <c:pt idx="1454">
                    <c:v>03:45</c:v>
                  </c:pt>
                  <c:pt idx="1455">
                    <c:v>04:00</c:v>
                  </c:pt>
                  <c:pt idx="1456">
                    <c:v>04:15</c:v>
                  </c:pt>
                  <c:pt idx="1457">
                    <c:v>04:30</c:v>
                  </c:pt>
                  <c:pt idx="1458">
                    <c:v>04:45</c:v>
                  </c:pt>
                  <c:pt idx="1459">
                    <c:v>05:00</c:v>
                  </c:pt>
                  <c:pt idx="1460">
                    <c:v>05:15</c:v>
                  </c:pt>
                  <c:pt idx="1461">
                    <c:v>05:30</c:v>
                  </c:pt>
                  <c:pt idx="1462">
                    <c:v>05:45</c:v>
                  </c:pt>
                  <c:pt idx="1463">
                    <c:v>06:00</c:v>
                  </c:pt>
                  <c:pt idx="1464">
                    <c:v>06:15</c:v>
                  </c:pt>
                  <c:pt idx="1465">
                    <c:v>06:30</c:v>
                  </c:pt>
                  <c:pt idx="1466">
                    <c:v>06:45</c:v>
                  </c:pt>
                  <c:pt idx="1467">
                    <c:v>07:00</c:v>
                  </c:pt>
                  <c:pt idx="1468">
                    <c:v>07:15</c:v>
                  </c:pt>
                  <c:pt idx="1469">
                    <c:v>07:30</c:v>
                  </c:pt>
                  <c:pt idx="1470">
                    <c:v>07:45</c:v>
                  </c:pt>
                  <c:pt idx="1471">
                    <c:v>08:00</c:v>
                  </c:pt>
                  <c:pt idx="1472">
                    <c:v>08:15</c:v>
                  </c:pt>
                  <c:pt idx="1473">
                    <c:v>08:30</c:v>
                  </c:pt>
                  <c:pt idx="1474">
                    <c:v>08:45</c:v>
                  </c:pt>
                  <c:pt idx="1475">
                    <c:v>09:00</c:v>
                  </c:pt>
                  <c:pt idx="1476">
                    <c:v>09:15</c:v>
                  </c:pt>
                  <c:pt idx="1477">
                    <c:v>09:30</c:v>
                  </c:pt>
                  <c:pt idx="1478">
                    <c:v>09:45</c:v>
                  </c:pt>
                  <c:pt idx="1479">
                    <c:v>10:00</c:v>
                  </c:pt>
                  <c:pt idx="1480">
                    <c:v>10:15</c:v>
                  </c:pt>
                  <c:pt idx="1481">
                    <c:v>10:30</c:v>
                  </c:pt>
                  <c:pt idx="1482">
                    <c:v>10:45</c:v>
                  </c:pt>
                  <c:pt idx="1483">
                    <c:v>11:00</c:v>
                  </c:pt>
                  <c:pt idx="1484">
                    <c:v>11:15</c:v>
                  </c:pt>
                  <c:pt idx="1485">
                    <c:v>11:30</c:v>
                  </c:pt>
                  <c:pt idx="1486">
                    <c:v>11:45</c:v>
                  </c:pt>
                  <c:pt idx="1487">
                    <c:v>12:00</c:v>
                  </c:pt>
                  <c:pt idx="1488">
                    <c:v>12:15</c:v>
                  </c:pt>
                  <c:pt idx="1489">
                    <c:v>12:30</c:v>
                  </c:pt>
                  <c:pt idx="1490">
                    <c:v>12:45</c:v>
                  </c:pt>
                  <c:pt idx="1491">
                    <c:v>13:00</c:v>
                  </c:pt>
                  <c:pt idx="1492">
                    <c:v>13:15</c:v>
                  </c:pt>
                  <c:pt idx="1493">
                    <c:v>13:30</c:v>
                  </c:pt>
                  <c:pt idx="1494">
                    <c:v>13:45</c:v>
                  </c:pt>
                  <c:pt idx="1495">
                    <c:v>14:00</c:v>
                  </c:pt>
                  <c:pt idx="1496">
                    <c:v>14:15</c:v>
                  </c:pt>
                  <c:pt idx="1497">
                    <c:v>14:30</c:v>
                  </c:pt>
                  <c:pt idx="1498">
                    <c:v>14:45</c:v>
                  </c:pt>
                  <c:pt idx="1499">
                    <c:v>15:00</c:v>
                  </c:pt>
                  <c:pt idx="1500">
                    <c:v>15:15</c:v>
                  </c:pt>
                  <c:pt idx="1501">
                    <c:v>15:30</c:v>
                  </c:pt>
                  <c:pt idx="1502">
                    <c:v>15:45</c:v>
                  </c:pt>
                  <c:pt idx="1503">
                    <c:v>16:00</c:v>
                  </c:pt>
                  <c:pt idx="1504">
                    <c:v>16:15</c:v>
                  </c:pt>
                  <c:pt idx="1505">
                    <c:v>16:30</c:v>
                  </c:pt>
                  <c:pt idx="1506">
                    <c:v>16:45</c:v>
                  </c:pt>
                  <c:pt idx="1507">
                    <c:v>17:00</c:v>
                  </c:pt>
                  <c:pt idx="1508">
                    <c:v>17:15</c:v>
                  </c:pt>
                  <c:pt idx="1509">
                    <c:v>17:30</c:v>
                  </c:pt>
                  <c:pt idx="1510">
                    <c:v>17:45</c:v>
                  </c:pt>
                  <c:pt idx="1511">
                    <c:v>18:00</c:v>
                  </c:pt>
                  <c:pt idx="1512">
                    <c:v>18:15</c:v>
                  </c:pt>
                  <c:pt idx="1513">
                    <c:v>18:30</c:v>
                  </c:pt>
                  <c:pt idx="1514">
                    <c:v>18:45</c:v>
                  </c:pt>
                  <c:pt idx="1515">
                    <c:v>19:00</c:v>
                  </c:pt>
                  <c:pt idx="1516">
                    <c:v>19:15</c:v>
                  </c:pt>
                  <c:pt idx="1517">
                    <c:v>19:30</c:v>
                  </c:pt>
                  <c:pt idx="1518">
                    <c:v>19:45</c:v>
                  </c:pt>
                  <c:pt idx="1519">
                    <c:v>20:00</c:v>
                  </c:pt>
                  <c:pt idx="1520">
                    <c:v>20:15</c:v>
                  </c:pt>
                  <c:pt idx="1521">
                    <c:v>20:30</c:v>
                  </c:pt>
                  <c:pt idx="1522">
                    <c:v>20:45</c:v>
                  </c:pt>
                  <c:pt idx="1523">
                    <c:v>21:00</c:v>
                  </c:pt>
                  <c:pt idx="1524">
                    <c:v>21:15</c:v>
                  </c:pt>
                  <c:pt idx="1525">
                    <c:v>21:30</c:v>
                  </c:pt>
                  <c:pt idx="1526">
                    <c:v>21:45</c:v>
                  </c:pt>
                  <c:pt idx="1527">
                    <c:v>22:00</c:v>
                  </c:pt>
                  <c:pt idx="1528">
                    <c:v>22:15</c:v>
                  </c:pt>
                  <c:pt idx="1529">
                    <c:v>22:30</c:v>
                  </c:pt>
                  <c:pt idx="1530">
                    <c:v>22:45</c:v>
                  </c:pt>
                  <c:pt idx="1531">
                    <c:v>23:00</c:v>
                  </c:pt>
                  <c:pt idx="1532">
                    <c:v>23:15</c:v>
                  </c:pt>
                  <c:pt idx="1533">
                    <c:v>23:30</c:v>
                  </c:pt>
                  <c:pt idx="1534">
                    <c:v>23:45</c:v>
                  </c:pt>
                  <c:pt idx="1535">
                    <c:v>00:00</c:v>
                  </c:pt>
                  <c:pt idx="1536">
                    <c:v>00:15</c:v>
                  </c:pt>
                  <c:pt idx="1537">
                    <c:v>00:30</c:v>
                  </c:pt>
                  <c:pt idx="1538">
                    <c:v>00:45</c:v>
                  </c:pt>
                  <c:pt idx="1539">
                    <c:v>01:00</c:v>
                  </c:pt>
                  <c:pt idx="1540">
                    <c:v>01:15</c:v>
                  </c:pt>
                  <c:pt idx="1541">
                    <c:v>01:30</c:v>
                  </c:pt>
                  <c:pt idx="1542">
                    <c:v>01:45</c:v>
                  </c:pt>
                  <c:pt idx="1543">
                    <c:v>02:00</c:v>
                  </c:pt>
                  <c:pt idx="1544">
                    <c:v>02:15</c:v>
                  </c:pt>
                  <c:pt idx="1545">
                    <c:v>02:30</c:v>
                  </c:pt>
                  <c:pt idx="1546">
                    <c:v>02:45</c:v>
                  </c:pt>
                  <c:pt idx="1547">
                    <c:v>03:00</c:v>
                  </c:pt>
                  <c:pt idx="1548">
                    <c:v>03:15</c:v>
                  </c:pt>
                  <c:pt idx="1549">
                    <c:v>03:30</c:v>
                  </c:pt>
                  <c:pt idx="1550">
                    <c:v>03:45</c:v>
                  </c:pt>
                  <c:pt idx="1551">
                    <c:v>04:00</c:v>
                  </c:pt>
                  <c:pt idx="1552">
                    <c:v>04:15</c:v>
                  </c:pt>
                  <c:pt idx="1553">
                    <c:v>04:30</c:v>
                  </c:pt>
                  <c:pt idx="1554">
                    <c:v>04:45</c:v>
                  </c:pt>
                  <c:pt idx="1555">
                    <c:v>05:00</c:v>
                  </c:pt>
                  <c:pt idx="1556">
                    <c:v>05:15</c:v>
                  </c:pt>
                  <c:pt idx="1557">
                    <c:v>05:30</c:v>
                  </c:pt>
                  <c:pt idx="1558">
                    <c:v>05:45</c:v>
                  </c:pt>
                  <c:pt idx="1559">
                    <c:v>06:00</c:v>
                  </c:pt>
                  <c:pt idx="1560">
                    <c:v>06:15</c:v>
                  </c:pt>
                  <c:pt idx="1561">
                    <c:v>06:30</c:v>
                  </c:pt>
                  <c:pt idx="1562">
                    <c:v>06:45</c:v>
                  </c:pt>
                  <c:pt idx="1563">
                    <c:v>07:00</c:v>
                  </c:pt>
                  <c:pt idx="1564">
                    <c:v>07:15</c:v>
                  </c:pt>
                  <c:pt idx="1565">
                    <c:v>07:30</c:v>
                  </c:pt>
                  <c:pt idx="1566">
                    <c:v>07:45</c:v>
                  </c:pt>
                  <c:pt idx="1567">
                    <c:v>08:00</c:v>
                  </c:pt>
                  <c:pt idx="1568">
                    <c:v>08:15</c:v>
                  </c:pt>
                  <c:pt idx="1569">
                    <c:v>08:30</c:v>
                  </c:pt>
                  <c:pt idx="1570">
                    <c:v>08:45</c:v>
                  </c:pt>
                  <c:pt idx="1571">
                    <c:v>09:00</c:v>
                  </c:pt>
                  <c:pt idx="1572">
                    <c:v>09:15</c:v>
                  </c:pt>
                  <c:pt idx="1573">
                    <c:v>09:30</c:v>
                  </c:pt>
                  <c:pt idx="1574">
                    <c:v>09:45</c:v>
                  </c:pt>
                  <c:pt idx="1575">
                    <c:v>10:00</c:v>
                  </c:pt>
                  <c:pt idx="1576">
                    <c:v>10:15</c:v>
                  </c:pt>
                  <c:pt idx="1577">
                    <c:v>10:30</c:v>
                  </c:pt>
                  <c:pt idx="1578">
                    <c:v>10:45</c:v>
                  </c:pt>
                  <c:pt idx="1579">
                    <c:v>11:00</c:v>
                  </c:pt>
                  <c:pt idx="1580">
                    <c:v>11:15</c:v>
                  </c:pt>
                  <c:pt idx="1581">
                    <c:v>11:30</c:v>
                  </c:pt>
                  <c:pt idx="1582">
                    <c:v>11:45</c:v>
                  </c:pt>
                  <c:pt idx="1583">
                    <c:v>12:00</c:v>
                  </c:pt>
                  <c:pt idx="1584">
                    <c:v>12:15</c:v>
                  </c:pt>
                  <c:pt idx="1585">
                    <c:v>12:30</c:v>
                  </c:pt>
                  <c:pt idx="1586">
                    <c:v>12:45</c:v>
                  </c:pt>
                  <c:pt idx="1587">
                    <c:v>13:00</c:v>
                  </c:pt>
                  <c:pt idx="1588">
                    <c:v>13:15</c:v>
                  </c:pt>
                  <c:pt idx="1589">
                    <c:v>13:30</c:v>
                  </c:pt>
                  <c:pt idx="1590">
                    <c:v>13:45</c:v>
                  </c:pt>
                  <c:pt idx="1591">
                    <c:v>14:00</c:v>
                  </c:pt>
                  <c:pt idx="1592">
                    <c:v>14:15</c:v>
                  </c:pt>
                  <c:pt idx="1593">
                    <c:v>14:30</c:v>
                  </c:pt>
                  <c:pt idx="1594">
                    <c:v>14:45</c:v>
                  </c:pt>
                  <c:pt idx="1595">
                    <c:v>15:00</c:v>
                  </c:pt>
                  <c:pt idx="1596">
                    <c:v>15:15</c:v>
                  </c:pt>
                  <c:pt idx="1597">
                    <c:v>15:30</c:v>
                  </c:pt>
                  <c:pt idx="1598">
                    <c:v>15:45</c:v>
                  </c:pt>
                  <c:pt idx="1599">
                    <c:v>16:00</c:v>
                  </c:pt>
                  <c:pt idx="1600">
                    <c:v>16:15</c:v>
                  </c:pt>
                  <c:pt idx="1601">
                    <c:v>16:30</c:v>
                  </c:pt>
                  <c:pt idx="1602">
                    <c:v>16:45</c:v>
                  </c:pt>
                  <c:pt idx="1603">
                    <c:v>17:00</c:v>
                  </c:pt>
                  <c:pt idx="1604">
                    <c:v>17:15</c:v>
                  </c:pt>
                  <c:pt idx="1605">
                    <c:v>17:30</c:v>
                  </c:pt>
                  <c:pt idx="1606">
                    <c:v>17:45</c:v>
                  </c:pt>
                  <c:pt idx="1607">
                    <c:v>18:00</c:v>
                  </c:pt>
                  <c:pt idx="1608">
                    <c:v>18:15</c:v>
                  </c:pt>
                  <c:pt idx="1609">
                    <c:v>18:30</c:v>
                  </c:pt>
                  <c:pt idx="1610">
                    <c:v>18:45</c:v>
                  </c:pt>
                  <c:pt idx="1611">
                    <c:v>19:00</c:v>
                  </c:pt>
                  <c:pt idx="1612">
                    <c:v>19:15</c:v>
                  </c:pt>
                  <c:pt idx="1613">
                    <c:v>19:30</c:v>
                  </c:pt>
                  <c:pt idx="1614">
                    <c:v>19:45</c:v>
                  </c:pt>
                  <c:pt idx="1615">
                    <c:v>20:00</c:v>
                  </c:pt>
                  <c:pt idx="1616">
                    <c:v>20:15</c:v>
                  </c:pt>
                  <c:pt idx="1617">
                    <c:v>20:30</c:v>
                  </c:pt>
                  <c:pt idx="1618">
                    <c:v>20:45</c:v>
                  </c:pt>
                  <c:pt idx="1619">
                    <c:v>21:00</c:v>
                  </c:pt>
                  <c:pt idx="1620">
                    <c:v>21:15</c:v>
                  </c:pt>
                  <c:pt idx="1621">
                    <c:v>21:30</c:v>
                  </c:pt>
                  <c:pt idx="1622">
                    <c:v>21:45</c:v>
                  </c:pt>
                  <c:pt idx="1623">
                    <c:v>22:00</c:v>
                  </c:pt>
                  <c:pt idx="1624">
                    <c:v>22:15</c:v>
                  </c:pt>
                  <c:pt idx="1625">
                    <c:v>22:30</c:v>
                  </c:pt>
                  <c:pt idx="1626">
                    <c:v>22:45</c:v>
                  </c:pt>
                  <c:pt idx="1627">
                    <c:v>23:00</c:v>
                  </c:pt>
                  <c:pt idx="1628">
                    <c:v>23:15</c:v>
                  </c:pt>
                  <c:pt idx="1629">
                    <c:v>23:30</c:v>
                  </c:pt>
                  <c:pt idx="1630">
                    <c:v>23:45</c:v>
                  </c:pt>
                  <c:pt idx="1631">
                    <c:v>00:00</c:v>
                  </c:pt>
                  <c:pt idx="1632">
                    <c:v>00:15</c:v>
                  </c:pt>
                  <c:pt idx="1633">
                    <c:v>00:30</c:v>
                  </c:pt>
                  <c:pt idx="1634">
                    <c:v>00:45</c:v>
                  </c:pt>
                  <c:pt idx="1635">
                    <c:v>01:00</c:v>
                  </c:pt>
                  <c:pt idx="1636">
                    <c:v>01:15</c:v>
                  </c:pt>
                  <c:pt idx="1637">
                    <c:v>01:30</c:v>
                  </c:pt>
                  <c:pt idx="1638">
                    <c:v>01:45</c:v>
                  </c:pt>
                  <c:pt idx="1639">
                    <c:v>02:00</c:v>
                  </c:pt>
                  <c:pt idx="1640">
                    <c:v>02:15</c:v>
                  </c:pt>
                  <c:pt idx="1641">
                    <c:v>02:30</c:v>
                  </c:pt>
                  <c:pt idx="1642">
                    <c:v>02:45</c:v>
                  </c:pt>
                  <c:pt idx="1643">
                    <c:v>03:00</c:v>
                  </c:pt>
                  <c:pt idx="1644">
                    <c:v>03:15</c:v>
                  </c:pt>
                  <c:pt idx="1645">
                    <c:v>03:30</c:v>
                  </c:pt>
                  <c:pt idx="1646">
                    <c:v>03:45</c:v>
                  </c:pt>
                  <c:pt idx="1647">
                    <c:v>04:00</c:v>
                  </c:pt>
                  <c:pt idx="1648">
                    <c:v>04:15</c:v>
                  </c:pt>
                  <c:pt idx="1649">
                    <c:v>04:30</c:v>
                  </c:pt>
                  <c:pt idx="1650">
                    <c:v>04:45</c:v>
                  </c:pt>
                  <c:pt idx="1651">
                    <c:v>05:00</c:v>
                  </c:pt>
                  <c:pt idx="1652">
                    <c:v>05:15</c:v>
                  </c:pt>
                  <c:pt idx="1653">
                    <c:v>05:30</c:v>
                  </c:pt>
                  <c:pt idx="1654">
                    <c:v>05:45</c:v>
                  </c:pt>
                  <c:pt idx="1655">
                    <c:v>06:00</c:v>
                  </c:pt>
                  <c:pt idx="1656">
                    <c:v>06:15</c:v>
                  </c:pt>
                  <c:pt idx="1657">
                    <c:v>06:30</c:v>
                  </c:pt>
                  <c:pt idx="1658">
                    <c:v>06:45</c:v>
                  </c:pt>
                  <c:pt idx="1659">
                    <c:v>07:00</c:v>
                  </c:pt>
                  <c:pt idx="1660">
                    <c:v>07:15</c:v>
                  </c:pt>
                  <c:pt idx="1661">
                    <c:v>07:30</c:v>
                  </c:pt>
                  <c:pt idx="1662">
                    <c:v>07:45</c:v>
                  </c:pt>
                  <c:pt idx="1663">
                    <c:v>08:00</c:v>
                  </c:pt>
                  <c:pt idx="1664">
                    <c:v>08:15</c:v>
                  </c:pt>
                  <c:pt idx="1665">
                    <c:v>08:30</c:v>
                  </c:pt>
                  <c:pt idx="1666">
                    <c:v>08:45</c:v>
                  </c:pt>
                  <c:pt idx="1667">
                    <c:v>09:00</c:v>
                  </c:pt>
                  <c:pt idx="1668">
                    <c:v>09:15</c:v>
                  </c:pt>
                  <c:pt idx="1669">
                    <c:v>09:30</c:v>
                  </c:pt>
                  <c:pt idx="1670">
                    <c:v>09:45</c:v>
                  </c:pt>
                  <c:pt idx="1671">
                    <c:v>10:00</c:v>
                  </c:pt>
                  <c:pt idx="1672">
                    <c:v>10:15</c:v>
                  </c:pt>
                  <c:pt idx="1673">
                    <c:v>10:30</c:v>
                  </c:pt>
                  <c:pt idx="1674">
                    <c:v>10:45</c:v>
                  </c:pt>
                  <c:pt idx="1675">
                    <c:v>11:00</c:v>
                  </c:pt>
                  <c:pt idx="1676">
                    <c:v>11:15</c:v>
                  </c:pt>
                  <c:pt idx="1677">
                    <c:v>11:30</c:v>
                  </c:pt>
                  <c:pt idx="1678">
                    <c:v>11:45</c:v>
                  </c:pt>
                  <c:pt idx="1679">
                    <c:v>12:00</c:v>
                  </c:pt>
                  <c:pt idx="1680">
                    <c:v>12:15</c:v>
                  </c:pt>
                  <c:pt idx="1681">
                    <c:v>12:30</c:v>
                  </c:pt>
                  <c:pt idx="1682">
                    <c:v>12:45</c:v>
                  </c:pt>
                  <c:pt idx="1683">
                    <c:v>13:00</c:v>
                  </c:pt>
                  <c:pt idx="1684">
                    <c:v>13:15</c:v>
                  </c:pt>
                  <c:pt idx="1685">
                    <c:v>13:30</c:v>
                  </c:pt>
                  <c:pt idx="1686">
                    <c:v>13:45</c:v>
                  </c:pt>
                  <c:pt idx="1687">
                    <c:v>14:00</c:v>
                  </c:pt>
                  <c:pt idx="1688">
                    <c:v>14:15</c:v>
                  </c:pt>
                  <c:pt idx="1689">
                    <c:v>14:30</c:v>
                  </c:pt>
                  <c:pt idx="1690">
                    <c:v>14:45</c:v>
                  </c:pt>
                  <c:pt idx="1691">
                    <c:v>15:00</c:v>
                  </c:pt>
                  <c:pt idx="1692">
                    <c:v>15:15</c:v>
                  </c:pt>
                  <c:pt idx="1693">
                    <c:v>15:30</c:v>
                  </c:pt>
                  <c:pt idx="1694">
                    <c:v>15:45</c:v>
                  </c:pt>
                  <c:pt idx="1695">
                    <c:v>16:00</c:v>
                  </c:pt>
                  <c:pt idx="1696">
                    <c:v>16:15</c:v>
                  </c:pt>
                  <c:pt idx="1697">
                    <c:v>16:30</c:v>
                  </c:pt>
                  <c:pt idx="1698">
                    <c:v>16:45</c:v>
                  </c:pt>
                  <c:pt idx="1699">
                    <c:v>17:00</c:v>
                  </c:pt>
                  <c:pt idx="1700">
                    <c:v>17:15</c:v>
                  </c:pt>
                  <c:pt idx="1701">
                    <c:v>17:30</c:v>
                  </c:pt>
                  <c:pt idx="1702">
                    <c:v>17:45</c:v>
                  </c:pt>
                  <c:pt idx="1703">
                    <c:v>18:00</c:v>
                  </c:pt>
                  <c:pt idx="1704">
                    <c:v>18:15</c:v>
                  </c:pt>
                  <c:pt idx="1705">
                    <c:v>18:30</c:v>
                  </c:pt>
                  <c:pt idx="1706">
                    <c:v>18:45</c:v>
                  </c:pt>
                  <c:pt idx="1707">
                    <c:v>19:00</c:v>
                  </c:pt>
                  <c:pt idx="1708">
                    <c:v>19:15</c:v>
                  </c:pt>
                  <c:pt idx="1709">
                    <c:v>19:30</c:v>
                  </c:pt>
                  <c:pt idx="1710">
                    <c:v>19:45</c:v>
                  </c:pt>
                  <c:pt idx="1711">
                    <c:v>20:00</c:v>
                  </c:pt>
                  <c:pt idx="1712">
                    <c:v>20:15</c:v>
                  </c:pt>
                  <c:pt idx="1713">
                    <c:v>20:30</c:v>
                  </c:pt>
                  <c:pt idx="1714">
                    <c:v>20:45</c:v>
                  </c:pt>
                  <c:pt idx="1715">
                    <c:v>21:00</c:v>
                  </c:pt>
                  <c:pt idx="1716">
                    <c:v>21:15</c:v>
                  </c:pt>
                  <c:pt idx="1717">
                    <c:v>21:30</c:v>
                  </c:pt>
                  <c:pt idx="1718">
                    <c:v>21:45</c:v>
                  </c:pt>
                  <c:pt idx="1719">
                    <c:v>22:00</c:v>
                  </c:pt>
                  <c:pt idx="1720">
                    <c:v>22:15</c:v>
                  </c:pt>
                  <c:pt idx="1721">
                    <c:v>22:30</c:v>
                  </c:pt>
                  <c:pt idx="1722">
                    <c:v>22:45</c:v>
                  </c:pt>
                  <c:pt idx="1723">
                    <c:v>23:00</c:v>
                  </c:pt>
                  <c:pt idx="1724">
                    <c:v>23:15</c:v>
                  </c:pt>
                  <c:pt idx="1725">
                    <c:v>23:30</c:v>
                  </c:pt>
                  <c:pt idx="1726">
                    <c:v>23:45</c:v>
                  </c:pt>
                  <c:pt idx="1727">
                    <c:v>00:00</c:v>
                  </c:pt>
                  <c:pt idx="1728">
                    <c:v>00:15</c:v>
                  </c:pt>
                  <c:pt idx="1729">
                    <c:v>00:30</c:v>
                  </c:pt>
                  <c:pt idx="1730">
                    <c:v>00:45</c:v>
                  </c:pt>
                  <c:pt idx="1731">
                    <c:v>01:00</c:v>
                  </c:pt>
                  <c:pt idx="1732">
                    <c:v>01:15</c:v>
                  </c:pt>
                  <c:pt idx="1733">
                    <c:v>01:30</c:v>
                  </c:pt>
                  <c:pt idx="1734">
                    <c:v>01:45</c:v>
                  </c:pt>
                  <c:pt idx="1735">
                    <c:v>02:00</c:v>
                  </c:pt>
                  <c:pt idx="1736">
                    <c:v>02:15</c:v>
                  </c:pt>
                  <c:pt idx="1737">
                    <c:v>02:30</c:v>
                  </c:pt>
                  <c:pt idx="1738">
                    <c:v>02:45</c:v>
                  </c:pt>
                  <c:pt idx="1739">
                    <c:v>03:00</c:v>
                  </c:pt>
                  <c:pt idx="1740">
                    <c:v>03:15</c:v>
                  </c:pt>
                  <c:pt idx="1741">
                    <c:v>03:30</c:v>
                  </c:pt>
                  <c:pt idx="1742">
                    <c:v>03:45</c:v>
                  </c:pt>
                  <c:pt idx="1743">
                    <c:v>04:00</c:v>
                  </c:pt>
                  <c:pt idx="1744">
                    <c:v>04:15</c:v>
                  </c:pt>
                  <c:pt idx="1745">
                    <c:v>04:30</c:v>
                  </c:pt>
                  <c:pt idx="1746">
                    <c:v>04:45</c:v>
                  </c:pt>
                  <c:pt idx="1747">
                    <c:v>05:00</c:v>
                  </c:pt>
                  <c:pt idx="1748">
                    <c:v>05:15</c:v>
                  </c:pt>
                  <c:pt idx="1749">
                    <c:v>05:30</c:v>
                  </c:pt>
                  <c:pt idx="1750">
                    <c:v>05:45</c:v>
                  </c:pt>
                  <c:pt idx="1751">
                    <c:v>06:00</c:v>
                  </c:pt>
                  <c:pt idx="1752">
                    <c:v>06:15</c:v>
                  </c:pt>
                  <c:pt idx="1753">
                    <c:v>06:30</c:v>
                  </c:pt>
                  <c:pt idx="1754">
                    <c:v>06:45</c:v>
                  </c:pt>
                  <c:pt idx="1755">
                    <c:v>07:00</c:v>
                  </c:pt>
                  <c:pt idx="1756">
                    <c:v>07:15</c:v>
                  </c:pt>
                  <c:pt idx="1757">
                    <c:v>07:30</c:v>
                  </c:pt>
                  <c:pt idx="1758">
                    <c:v>07:45</c:v>
                  </c:pt>
                  <c:pt idx="1759">
                    <c:v>08:00</c:v>
                  </c:pt>
                  <c:pt idx="1760">
                    <c:v>08:15</c:v>
                  </c:pt>
                  <c:pt idx="1761">
                    <c:v>08:30</c:v>
                  </c:pt>
                  <c:pt idx="1762">
                    <c:v>08:45</c:v>
                  </c:pt>
                  <c:pt idx="1763">
                    <c:v>09:00</c:v>
                  </c:pt>
                  <c:pt idx="1764">
                    <c:v>09:15</c:v>
                  </c:pt>
                  <c:pt idx="1765">
                    <c:v>09:30</c:v>
                  </c:pt>
                  <c:pt idx="1766">
                    <c:v>09:45</c:v>
                  </c:pt>
                  <c:pt idx="1767">
                    <c:v>10:00</c:v>
                  </c:pt>
                  <c:pt idx="1768">
                    <c:v>10:15</c:v>
                  </c:pt>
                  <c:pt idx="1769">
                    <c:v>10:30</c:v>
                  </c:pt>
                  <c:pt idx="1770">
                    <c:v>10:45</c:v>
                  </c:pt>
                  <c:pt idx="1771">
                    <c:v>11:00</c:v>
                  </c:pt>
                  <c:pt idx="1772">
                    <c:v>11:15</c:v>
                  </c:pt>
                  <c:pt idx="1773">
                    <c:v>11:30</c:v>
                  </c:pt>
                  <c:pt idx="1774">
                    <c:v>11:45</c:v>
                  </c:pt>
                  <c:pt idx="1775">
                    <c:v>12:00</c:v>
                  </c:pt>
                  <c:pt idx="1776">
                    <c:v>12:15</c:v>
                  </c:pt>
                  <c:pt idx="1777">
                    <c:v>12:30</c:v>
                  </c:pt>
                  <c:pt idx="1778">
                    <c:v>12:45</c:v>
                  </c:pt>
                  <c:pt idx="1779">
                    <c:v>13:00</c:v>
                  </c:pt>
                  <c:pt idx="1780">
                    <c:v>13:15</c:v>
                  </c:pt>
                  <c:pt idx="1781">
                    <c:v>13:30</c:v>
                  </c:pt>
                  <c:pt idx="1782">
                    <c:v>13:45</c:v>
                  </c:pt>
                  <c:pt idx="1783">
                    <c:v>14:00</c:v>
                  </c:pt>
                  <c:pt idx="1784">
                    <c:v>14:15</c:v>
                  </c:pt>
                  <c:pt idx="1785">
                    <c:v>14:30</c:v>
                  </c:pt>
                  <c:pt idx="1786">
                    <c:v>14:45</c:v>
                  </c:pt>
                  <c:pt idx="1787">
                    <c:v>15:00</c:v>
                  </c:pt>
                  <c:pt idx="1788">
                    <c:v>15:15</c:v>
                  </c:pt>
                  <c:pt idx="1789">
                    <c:v>15:30</c:v>
                  </c:pt>
                  <c:pt idx="1790">
                    <c:v>15:45</c:v>
                  </c:pt>
                  <c:pt idx="1791">
                    <c:v>16:00</c:v>
                  </c:pt>
                  <c:pt idx="1792">
                    <c:v>16:15</c:v>
                  </c:pt>
                  <c:pt idx="1793">
                    <c:v>16:30</c:v>
                  </c:pt>
                  <c:pt idx="1794">
                    <c:v>16:45</c:v>
                  </c:pt>
                  <c:pt idx="1795">
                    <c:v>17:00</c:v>
                  </c:pt>
                  <c:pt idx="1796">
                    <c:v>17:15</c:v>
                  </c:pt>
                  <c:pt idx="1797">
                    <c:v>17:30</c:v>
                  </c:pt>
                  <c:pt idx="1798">
                    <c:v>17:45</c:v>
                  </c:pt>
                  <c:pt idx="1799">
                    <c:v>18:00</c:v>
                  </c:pt>
                  <c:pt idx="1800">
                    <c:v>18:15</c:v>
                  </c:pt>
                  <c:pt idx="1801">
                    <c:v>18:30</c:v>
                  </c:pt>
                  <c:pt idx="1802">
                    <c:v>18:45</c:v>
                  </c:pt>
                  <c:pt idx="1803">
                    <c:v>19:00</c:v>
                  </c:pt>
                  <c:pt idx="1804">
                    <c:v>19:15</c:v>
                  </c:pt>
                  <c:pt idx="1805">
                    <c:v>19:30</c:v>
                  </c:pt>
                  <c:pt idx="1806">
                    <c:v>19:45</c:v>
                  </c:pt>
                  <c:pt idx="1807">
                    <c:v>20:00</c:v>
                  </c:pt>
                  <c:pt idx="1808">
                    <c:v>20:15</c:v>
                  </c:pt>
                  <c:pt idx="1809">
                    <c:v>20:30</c:v>
                  </c:pt>
                  <c:pt idx="1810">
                    <c:v>20:45</c:v>
                  </c:pt>
                  <c:pt idx="1811">
                    <c:v>21:00</c:v>
                  </c:pt>
                  <c:pt idx="1812">
                    <c:v>21:15</c:v>
                  </c:pt>
                  <c:pt idx="1813">
                    <c:v>21:30</c:v>
                  </c:pt>
                  <c:pt idx="1814">
                    <c:v>21:45</c:v>
                  </c:pt>
                  <c:pt idx="1815">
                    <c:v>22:00</c:v>
                  </c:pt>
                  <c:pt idx="1816">
                    <c:v>22:15</c:v>
                  </c:pt>
                  <c:pt idx="1817">
                    <c:v>22:30</c:v>
                  </c:pt>
                  <c:pt idx="1818">
                    <c:v>22:45</c:v>
                  </c:pt>
                  <c:pt idx="1819">
                    <c:v>23:00</c:v>
                  </c:pt>
                  <c:pt idx="1820">
                    <c:v>23:15</c:v>
                  </c:pt>
                  <c:pt idx="1821">
                    <c:v>23:30</c:v>
                  </c:pt>
                  <c:pt idx="1822">
                    <c:v>23:45</c:v>
                  </c:pt>
                  <c:pt idx="1823">
                    <c:v>00:00</c:v>
                  </c:pt>
                  <c:pt idx="1824">
                    <c:v>00:15</c:v>
                  </c:pt>
                  <c:pt idx="1825">
                    <c:v>00:30</c:v>
                  </c:pt>
                  <c:pt idx="1826">
                    <c:v>00:45</c:v>
                  </c:pt>
                  <c:pt idx="1827">
                    <c:v>01:00</c:v>
                  </c:pt>
                  <c:pt idx="1828">
                    <c:v>01:15</c:v>
                  </c:pt>
                  <c:pt idx="1829">
                    <c:v>01:30</c:v>
                  </c:pt>
                  <c:pt idx="1830">
                    <c:v>01:45</c:v>
                  </c:pt>
                  <c:pt idx="1831">
                    <c:v>02:00</c:v>
                  </c:pt>
                  <c:pt idx="1832">
                    <c:v>02:15</c:v>
                  </c:pt>
                  <c:pt idx="1833">
                    <c:v>02:30</c:v>
                  </c:pt>
                  <c:pt idx="1834">
                    <c:v>02:45</c:v>
                  </c:pt>
                  <c:pt idx="1835">
                    <c:v>03:00</c:v>
                  </c:pt>
                  <c:pt idx="1836">
                    <c:v>03:15</c:v>
                  </c:pt>
                  <c:pt idx="1837">
                    <c:v>03:30</c:v>
                  </c:pt>
                  <c:pt idx="1838">
                    <c:v>03:45</c:v>
                  </c:pt>
                  <c:pt idx="1839">
                    <c:v>04:00</c:v>
                  </c:pt>
                  <c:pt idx="1840">
                    <c:v>04:15</c:v>
                  </c:pt>
                  <c:pt idx="1841">
                    <c:v>04:30</c:v>
                  </c:pt>
                  <c:pt idx="1842">
                    <c:v>04:45</c:v>
                  </c:pt>
                  <c:pt idx="1843">
                    <c:v>05:00</c:v>
                  </c:pt>
                  <c:pt idx="1844">
                    <c:v>05:15</c:v>
                  </c:pt>
                  <c:pt idx="1845">
                    <c:v>05:30</c:v>
                  </c:pt>
                  <c:pt idx="1846">
                    <c:v>05:45</c:v>
                  </c:pt>
                  <c:pt idx="1847">
                    <c:v>06:00</c:v>
                  </c:pt>
                  <c:pt idx="1848">
                    <c:v>06:15</c:v>
                  </c:pt>
                  <c:pt idx="1849">
                    <c:v>06:30</c:v>
                  </c:pt>
                  <c:pt idx="1850">
                    <c:v>06:45</c:v>
                  </c:pt>
                  <c:pt idx="1851">
                    <c:v>07:00</c:v>
                  </c:pt>
                  <c:pt idx="1852">
                    <c:v>07:15</c:v>
                  </c:pt>
                  <c:pt idx="1853">
                    <c:v>07:30</c:v>
                  </c:pt>
                  <c:pt idx="1854">
                    <c:v>07:45</c:v>
                  </c:pt>
                  <c:pt idx="1855">
                    <c:v>08:00</c:v>
                  </c:pt>
                  <c:pt idx="1856">
                    <c:v>08:15</c:v>
                  </c:pt>
                  <c:pt idx="1857">
                    <c:v>08:30</c:v>
                  </c:pt>
                  <c:pt idx="1858">
                    <c:v>08:45</c:v>
                  </c:pt>
                  <c:pt idx="1859">
                    <c:v>09:00</c:v>
                  </c:pt>
                  <c:pt idx="1860">
                    <c:v>09:15</c:v>
                  </c:pt>
                  <c:pt idx="1861">
                    <c:v>09:30</c:v>
                  </c:pt>
                  <c:pt idx="1862">
                    <c:v>09:45</c:v>
                  </c:pt>
                  <c:pt idx="1863">
                    <c:v>10:00</c:v>
                  </c:pt>
                  <c:pt idx="1864">
                    <c:v>10:15</c:v>
                  </c:pt>
                  <c:pt idx="1865">
                    <c:v>10:30</c:v>
                  </c:pt>
                  <c:pt idx="1866">
                    <c:v>10:45</c:v>
                  </c:pt>
                  <c:pt idx="1867">
                    <c:v>11:00</c:v>
                  </c:pt>
                  <c:pt idx="1868">
                    <c:v>11:15</c:v>
                  </c:pt>
                  <c:pt idx="1869">
                    <c:v>11:30</c:v>
                  </c:pt>
                  <c:pt idx="1870">
                    <c:v>11:45</c:v>
                  </c:pt>
                  <c:pt idx="1871">
                    <c:v>12:00</c:v>
                  </c:pt>
                  <c:pt idx="1872">
                    <c:v>12:15</c:v>
                  </c:pt>
                  <c:pt idx="1873">
                    <c:v>12:30</c:v>
                  </c:pt>
                  <c:pt idx="1874">
                    <c:v>12:45</c:v>
                  </c:pt>
                  <c:pt idx="1875">
                    <c:v>13:00</c:v>
                  </c:pt>
                  <c:pt idx="1876">
                    <c:v>13:15</c:v>
                  </c:pt>
                  <c:pt idx="1877">
                    <c:v>13:30</c:v>
                  </c:pt>
                  <c:pt idx="1878">
                    <c:v>13:45</c:v>
                  </c:pt>
                  <c:pt idx="1879">
                    <c:v>14:00</c:v>
                  </c:pt>
                  <c:pt idx="1880">
                    <c:v>14:15</c:v>
                  </c:pt>
                  <c:pt idx="1881">
                    <c:v>14:30</c:v>
                  </c:pt>
                  <c:pt idx="1882">
                    <c:v>14:45</c:v>
                  </c:pt>
                  <c:pt idx="1883">
                    <c:v>15:00</c:v>
                  </c:pt>
                  <c:pt idx="1884">
                    <c:v>15:15</c:v>
                  </c:pt>
                  <c:pt idx="1885">
                    <c:v>15:30</c:v>
                  </c:pt>
                  <c:pt idx="1886">
                    <c:v>15:45</c:v>
                  </c:pt>
                  <c:pt idx="1887">
                    <c:v>16:00</c:v>
                  </c:pt>
                  <c:pt idx="1888">
                    <c:v>16:15</c:v>
                  </c:pt>
                  <c:pt idx="1889">
                    <c:v>16:30</c:v>
                  </c:pt>
                  <c:pt idx="1890">
                    <c:v>16:45</c:v>
                  </c:pt>
                  <c:pt idx="1891">
                    <c:v>17:00</c:v>
                  </c:pt>
                  <c:pt idx="1892">
                    <c:v>17:15</c:v>
                  </c:pt>
                  <c:pt idx="1893">
                    <c:v>17:30</c:v>
                  </c:pt>
                  <c:pt idx="1894">
                    <c:v>17:45</c:v>
                  </c:pt>
                  <c:pt idx="1895">
                    <c:v>18:00</c:v>
                  </c:pt>
                  <c:pt idx="1896">
                    <c:v>18:15</c:v>
                  </c:pt>
                  <c:pt idx="1897">
                    <c:v>18:30</c:v>
                  </c:pt>
                  <c:pt idx="1898">
                    <c:v>18:45</c:v>
                  </c:pt>
                  <c:pt idx="1899">
                    <c:v>19:00</c:v>
                  </c:pt>
                  <c:pt idx="1900">
                    <c:v>19:15</c:v>
                  </c:pt>
                  <c:pt idx="1901">
                    <c:v>19:30</c:v>
                  </c:pt>
                  <c:pt idx="1902">
                    <c:v>19:45</c:v>
                  </c:pt>
                  <c:pt idx="1903">
                    <c:v>20:00</c:v>
                  </c:pt>
                  <c:pt idx="1904">
                    <c:v>20:15</c:v>
                  </c:pt>
                  <c:pt idx="1905">
                    <c:v>20:30</c:v>
                  </c:pt>
                  <c:pt idx="1906">
                    <c:v>20:45</c:v>
                  </c:pt>
                  <c:pt idx="1907">
                    <c:v>21:00</c:v>
                  </c:pt>
                  <c:pt idx="1908">
                    <c:v>21:15</c:v>
                  </c:pt>
                  <c:pt idx="1909">
                    <c:v>21:30</c:v>
                  </c:pt>
                  <c:pt idx="1910">
                    <c:v>21:45</c:v>
                  </c:pt>
                  <c:pt idx="1911">
                    <c:v>22:00</c:v>
                  </c:pt>
                  <c:pt idx="1912">
                    <c:v>22:15</c:v>
                  </c:pt>
                  <c:pt idx="1913">
                    <c:v>22:30</c:v>
                  </c:pt>
                  <c:pt idx="1914">
                    <c:v>22:45</c:v>
                  </c:pt>
                  <c:pt idx="1915">
                    <c:v>23:00</c:v>
                  </c:pt>
                  <c:pt idx="1916">
                    <c:v>23:15</c:v>
                  </c:pt>
                  <c:pt idx="1917">
                    <c:v>23:30</c:v>
                  </c:pt>
                  <c:pt idx="1918">
                    <c:v>23:45</c:v>
                  </c:pt>
                  <c:pt idx="1919">
                    <c:v>00:00</c:v>
                  </c:pt>
                  <c:pt idx="1920">
                    <c:v>00:15</c:v>
                  </c:pt>
                  <c:pt idx="1921">
                    <c:v>00:30</c:v>
                  </c:pt>
                  <c:pt idx="1922">
                    <c:v>00:45</c:v>
                  </c:pt>
                  <c:pt idx="1923">
                    <c:v>01:00</c:v>
                  </c:pt>
                  <c:pt idx="1924">
                    <c:v>01:15</c:v>
                  </c:pt>
                  <c:pt idx="1925">
                    <c:v>01:30</c:v>
                  </c:pt>
                  <c:pt idx="1926">
                    <c:v>01:45</c:v>
                  </c:pt>
                  <c:pt idx="1927">
                    <c:v>02:00</c:v>
                  </c:pt>
                  <c:pt idx="1928">
                    <c:v>02:15</c:v>
                  </c:pt>
                  <c:pt idx="1929">
                    <c:v>02:30</c:v>
                  </c:pt>
                  <c:pt idx="1930">
                    <c:v>02:45</c:v>
                  </c:pt>
                  <c:pt idx="1931">
                    <c:v>03:00</c:v>
                  </c:pt>
                  <c:pt idx="1932">
                    <c:v>03:15</c:v>
                  </c:pt>
                  <c:pt idx="1933">
                    <c:v>03:30</c:v>
                  </c:pt>
                  <c:pt idx="1934">
                    <c:v>03:45</c:v>
                  </c:pt>
                  <c:pt idx="1935">
                    <c:v>04:00</c:v>
                  </c:pt>
                  <c:pt idx="1936">
                    <c:v>04:15</c:v>
                  </c:pt>
                  <c:pt idx="1937">
                    <c:v>04:30</c:v>
                  </c:pt>
                  <c:pt idx="1938">
                    <c:v>04:45</c:v>
                  </c:pt>
                  <c:pt idx="1939">
                    <c:v>05:00</c:v>
                  </c:pt>
                  <c:pt idx="1940">
                    <c:v>05:15</c:v>
                  </c:pt>
                  <c:pt idx="1941">
                    <c:v>05:30</c:v>
                  </c:pt>
                  <c:pt idx="1942">
                    <c:v>05:45</c:v>
                  </c:pt>
                  <c:pt idx="1943">
                    <c:v>06:00</c:v>
                  </c:pt>
                  <c:pt idx="1944">
                    <c:v>06:15</c:v>
                  </c:pt>
                  <c:pt idx="1945">
                    <c:v>06:30</c:v>
                  </c:pt>
                  <c:pt idx="1946">
                    <c:v>06:45</c:v>
                  </c:pt>
                  <c:pt idx="1947">
                    <c:v>07:00</c:v>
                  </c:pt>
                  <c:pt idx="1948">
                    <c:v>07:15</c:v>
                  </c:pt>
                  <c:pt idx="1949">
                    <c:v>07:30</c:v>
                  </c:pt>
                  <c:pt idx="1950">
                    <c:v>07:45</c:v>
                  </c:pt>
                  <c:pt idx="1951">
                    <c:v>08:00</c:v>
                  </c:pt>
                  <c:pt idx="1952">
                    <c:v>08:15</c:v>
                  </c:pt>
                  <c:pt idx="1953">
                    <c:v>08:30</c:v>
                  </c:pt>
                  <c:pt idx="1954">
                    <c:v>08:45</c:v>
                  </c:pt>
                  <c:pt idx="1955">
                    <c:v>09:00</c:v>
                  </c:pt>
                  <c:pt idx="1956">
                    <c:v>09:15</c:v>
                  </c:pt>
                  <c:pt idx="1957">
                    <c:v>09:30</c:v>
                  </c:pt>
                  <c:pt idx="1958">
                    <c:v>09:45</c:v>
                  </c:pt>
                  <c:pt idx="1959">
                    <c:v>10:00</c:v>
                  </c:pt>
                  <c:pt idx="1960">
                    <c:v>10:15</c:v>
                  </c:pt>
                  <c:pt idx="1961">
                    <c:v>10:30</c:v>
                  </c:pt>
                  <c:pt idx="1962">
                    <c:v>10:45</c:v>
                  </c:pt>
                  <c:pt idx="1963">
                    <c:v>11:00</c:v>
                  </c:pt>
                  <c:pt idx="1964">
                    <c:v>11:15</c:v>
                  </c:pt>
                  <c:pt idx="1965">
                    <c:v>11:30</c:v>
                  </c:pt>
                  <c:pt idx="1966">
                    <c:v>11:45</c:v>
                  </c:pt>
                  <c:pt idx="1967">
                    <c:v>12:00</c:v>
                  </c:pt>
                  <c:pt idx="1968">
                    <c:v>12:15</c:v>
                  </c:pt>
                  <c:pt idx="1969">
                    <c:v>12:30</c:v>
                  </c:pt>
                  <c:pt idx="1970">
                    <c:v>12:45</c:v>
                  </c:pt>
                  <c:pt idx="1971">
                    <c:v>13:00</c:v>
                  </c:pt>
                  <c:pt idx="1972">
                    <c:v>13:15</c:v>
                  </c:pt>
                  <c:pt idx="1973">
                    <c:v>13:30</c:v>
                  </c:pt>
                  <c:pt idx="1974">
                    <c:v>13:45</c:v>
                  </c:pt>
                  <c:pt idx="1975">
                    <c:v>14:00</c:v>
                  </c:pt>
                  <c:pt idx="1976">
                    <c:v>14:15</c:v>
                  </c:pt>
                  <c:pt idx="1977">
                    <c:v>14:30</c:v>
                  </c:pt>
                  <c:pt idx="1978">
                    <c:v>14:45</c:v>
                  </c:pt>
                  <c:pt idx="1979">
                    <c:v>15:00</c:v>
                  </c:pt>
                  <c:pt idx="1980">
                    <c:v>15:15</c:v>
                  </c:pt>
                  <c:pt idx="1981">
                    <c:v>15:30</c:v>
                  </c:pt>
                  <c:pt idx="1982">
                    <c:v>15:45</c:v>
                  </c:pt>
                  <c:pt idx="1983">
                    <c:v>16:00</c:v>
                  </c:pt>
                  <c:pt idx="1984">
                    <c:v>16:15</c:v>
                  </c:pt>
                  <c:pt idx="1985">
                    <c:v>16:30</c:v>
                  </c:pt>
                  <c:pt idx="1986">
                    <c:v>16:45</c:v>
                  </c:pt>
                  <c:pt idx="1987">
                    <c:v>17:00</c:v>
                  </c:pt>
                  <c:pt idx="1988">
                    <c:v>17:15</c:v>
                  </c:pt>
                  <c:pt idx="1989">
                    <c:v>17:30</c:v>
                  </c:pt>
                  <c:pt idx="1990">
                    <c:v>17:45</c:v>
                  </c:pt>
                  <c:pt idx="1991">
                    <c:v>18:00</c:v>
                  </c:pt>
                  <c:pt idx="1992">
                    <c:v>18:15</c:v>
                  </c:pt>
                  <c:pt idx="1993">
                    <c:v>18:30</c:v>
                  </c:pt>
                  <c:pt idx="1994">
                    <c:v>18:45</c:v>
                  </c:pt>
                  <c:pt idx="1995">
                    <c:v>19:00</c:v>
                  </c:pt>
                  <c:pt idx="1996">
                    <c:v>19:15</c:v>
                  </c:pt>
                  <c:pt idx="1997">
                    <c:v>19:30</c:v>
                  </c:pt>
                  <c:pt idx="1998">
                    <c:v>19:45</c:v>
                  </c:pt>
                  <c:pt idx="1999">
                    <c:v>20:00</c:v>
                  </c:pt>
                  <c:pt idx="2000">
                    <c:v>20:15</c:v>
                  </c:pt>
                  <c:pt idx="2001">
                    <c:v>20:30</c:v>
                  </c:pt>
                  <c:pt idx="2002">
                    <c:v>20:45</c:v>
                  </c:pt>
                  <c:pt idx="2003">
                    <c:v>21:00</c:v>
                  </c:pt>
                  <c:pt idx="2004">
                    <c:v>21:15</c:v>
                  </c:pt>
                  <c:pt idx="2005">
                    <c:v>21:30</c:v>
                  </c:pt>
                  <c:pt idx="2006">
                    <c:v>21:45</c:v>
                  </c:pt>
                  <c:pt idx="2007">
                    <c:v>22:00</c:v>
                  </c:pt>
                  <c:pt idx="2008">
                    <c:v>22:15</c:v>
                  </c:pt>
                  <c:pt idx="2009">
                    <c:v>22:30</c:v>
                  </c:pt>
                  <c:pt idx="2010">
                    <c:v>22:45</c:v>
                  </c:pt>
                  <c:pt idx="2011">
                    <c:v>23:00</c:v>
                  </c:pt>
                  <c:pt idx="2012">
                    <c:v>23:15</c:v>
                  </c:pt>
                  <c:pt idx="2013">
                    <c:v>23:30</c:v>
                  </c:pt>
                  <c:pt idx="2014">
                    <c:v>23:45</c:v>
                  </c:pt>
                  <c:pt idx="2015">
                    <c:v>00:00</c:v>
                  </c:pt>
                  <c:pt idx="2016">
                    <c:v>00:15</c:v>
                  </c:pt>
                  <c:pt idx="2017">
                    <c:v>00:30</c:v>
                  </c:pt>
                  <c:pt idx="2018">
                    <c:v>00:45</c:v>
                  </c:pt>
                  <c:pt idx="2019">
                    <c:v>01:00</c:v>
                  </c:pt>
                  <c:pt idx="2020">
                    <c:v>01:15</c:v>
                  </c:pt>
                  <c:pt idx="2021">
                    <c:v>01:30</c:v>
                  </c:pt>
                  <c:pt idx="2022">
                    <c:v>01:45</c:v>
                  </c:pt>
                  <c:pt idx="2023">
                    <c:v>02:00</c:v>
                  </c:pt>
                  <c:pt idx="2024">
                    <c:v>02:15</c:v>
                  </c:pt>
                  <c:pt idx="2025">
                    <c:v>02:30</c:v>
                  </c:pt>
                  <c:pt idx="2026">
                    <c:v>02:45</c:v>
                  </c:pt>
                  <c:pt idx="2027">
                    <c:v>03:00</c:v>
                  </c:pt>
                  <c:pt idx="2028">
                    <c:v>03:15</c:v>
                  </c:pt>
                  <c:pt idx="2029">
                    <c:v>03:30</c:v>
                  </c:pt>
                  <c:pt idx="2030">
                    <c:v>03:45</c:v>
                  </c:pt>
                  <c:pt idx="2031">
                    <c:v>04:00</c:v>
                  </c:pt>
                  <c:pt idx="2032">
                    <c:v>04:15</c:v>
                  </c:pt>
                  <c:pt idx="2033">
                    <c:v>04:30</c:v>
                  </c:pt>
                  <c:pt idx="2034">
                    <c:v>04:45</c:v>
                  </c:pt>
                  <c:pt idx="2035">
                    <c:v>05:00</c:v>
                  </c:pt>
                  <c:pt idx="2036">
                    <c:v>05:15</c:v>
                  </c:pt>
                  <c:pt idx="2037">
                    <c:v>05:30</c:v>
                  </c:pt>
                  <c:pt idx="2038">
                    <c:v>05:45</c:v>
                  </c:pt>
                  <c:pt idx="2039">
                    <c:v>06:00</c:v>
                  </c:pt>
                  <c:pt idx="2040">
                    <c:v>06:15</c:v>
                  </c:pt>
                  <c:pt idx="2041">
                    <c:v>06:30</c:v>
                  </c:pt>
                  <c:pt idx="2042">
                    <c:v>06:45</c:v>
                  </c:pt>
                  <c:pt idx="2043">
                    <c:v>07:00</c:v>
                  </c:pt>
                  <c:pt idx="2044">
                    <c:v>07:15</c:v>
                  </c:pt>
                  <c:pt idx="2045">
                    <c:v>07:30</c:v>
                  </c:pt>
                  <c:pt idx="2046">
                    <c:v>07:45</c:v>
                  </c:pt>
                  <c:pt idx="2047">
                    <c:v>08:00</c:v>
                  </c:pt>
                  <c:pt idx="2048">
                    <c:v>08:15</c:v>
                  </c:pt>
                  <c:pt idx="2049">
                    <c:v>08:30</c:v>
                  </c:pt>
                  <c:pt idx="2050">
                    <c:v>08:45</c:v>
                  </c:pt>
                  <c:pt idx="2051">
                    <c:v>09:00</c:v>
                  </c:pt>
                  <c:pt idx="2052">
                    <c:v>09:15</c:v>
                  </c:pt>
                  <c:pt idx="2053">
                    <c:v>09:30</c:v>
                  </c:pt>
                  <c:pt idx="2054">
                    <c:v>09:45</c:v>
                  </c:pt>
                  <c:pt idx="2055">
                    <c:v>10:00</c:v>
                  </c:pt>
                  <c:pt idx="2056">
                    <c:v>10:15</c:v>
                  </c:pt>
                  <c:pt idx="2057">
                    <c:v>10:30</c:v>
                  </c:pt>
                  <c:pt idx="2058">
                    <c:v>10:45</c:v>
                  </c:pt>
                  <c:pt idx="2059">
                    <c:v>11:00</c:v>
                  </c:pt>
                  <c:pt idx="2060">
                    <c:v>11:15</c:v>
                  </c:pt>
                  <c:pt idx="2061">
                    <c:v>11:30</c:v>
                  </c:pt>
                  <c:pt idx="2062">
                    <c:v>11:45</c:v>
                  </c:pt>
                  <c:pt idx="2063">
                    <c:v>12:00</c:v>
                  </c:pt>
                  <c:pt idx="2064">
                    <c:v>12:15</c:v>
                  </c:pt>
                  <c:pt idx="2065">
                    <c:v>12:30</c:v>
                  </c:pt>
                  <c:pt idx="2066">
                    <c:v>12:45</c:v>
                  </c:pt>
                  <c:pt idx="2067">
                    <c:v>13:00</c:v>
                  </c:pt>
                  <c:pt idx="2068">
                    <c:v>13:15</c:v>
                  </c:pt>
                  <c:pt idx="2069">
                    <c:v>13:30</c:v>
                  </c:pt>
                  <c:pt idx="2070">
                    <c:v>13:45</c:v>
                  </c:pt>
                  <c:pt idx="2071">
                    <c:v>14:00</c:v>
                  </c:pt>
                  <c:pt idx="2072">
                    <c:v>14:15</c:v>
                  </c:pt>
                  <c:pt idx="2073">
                    <c:v>14:30</c:v>
                  </c:pt>
                  <c:pt idx="2074">
                    <c:v>14:45</c:v>
                  </c:pt>
                  <c:pt idx="2075">
                    <c:v>15:00</c:v>
                  </c:pt>
                  <c:pt idx="2076">
                    <c:v>15:15</c:v>
                  </c:pt>
                  <c:pt idx="2077">
                    <c:v>15:30</c:v>
                  </c:pt>
                  <c:pt idx="2078">
                    <c:v>15:45</c:v>
                  </c:pt>
                  <c:pt idx="2079">
                    <c:v>16:00</c:v>
                  </c:pt>
                  <c:pt idx="2080">
                    <c:v>16:15</c:v>
                  </c:pt>
                  <c:pt idx="2081">
                    <c:v>16:30</c:v>
                  </c:pt>
                  <c:pt idx="2082">
                    <c:v>16:45</c:v>
                  </c:pt>
                  <c:pt idx="2083">
                    <c:v>17:00</c:v>
                  </c:pt>
                  <c:pt idx="2084">
                    <c:v>17:15</c:v>
                  </c:pt>
                  <c:pt idx="2085">
                    <c:v>17:30</c:v>
                  </c:pt>
                  <c:pt idx="2086">
                    <c:v>17:45</c:v>
                  </c:pt>
                  <c:pt idx="2087">
                    <c:v>18:00</c:v>
                  </c:pt>
                  <c:pt idx="2088">
                    <c:v>18:15</c:v>
                  </c:pt>
                  <c:pt idx="2089">
                    <c:v>18:30</c:v>
                  </c:pt>
                  <c:pt idx="2090">
                    <c:v>18:45</c:v>
                  </c:pt>
                  <c:pt idx="2091">
                    <c:v>19:00</c:v>
                  </c:pt>
                  <c:pt idx="2092">
                    <c:v>19:15</c:v>
                  </c:pt>
                  <c:pt idx="2093">
                    <c:v>19:30</c:v>
                  </c:pt>
                  <c:pt idx="2094">
                    <c:v>19:45</c:v>
                  </c:pt>
                  <c:pt idx="2095">
                    <c:v>20:00</c:v>
                  </c:pt>
                  <c:pt idx="2096">
                    <c:v>20:15</c:v>
                  </c:pt>
                  <c:pt idx="2097">
                    <c:v>20:30</c:v>
                  </c:pt>
                  <c:pt idx="2098">
                    <c:v>20:45</c:v>
                  </c:pt>
                  <c:pt idx="2099">
                    <c:v>21:00</c:v>
                  </c:pt>
                  <c:pt idx="2100">
                    <c:v>21:15</c:v>
                  </c:pt>
                  <c:pt idx="2101">
                    <c:v>21:30</c:v>
                  </c:pt>
                  <c:pt idx="2102">
                    <c:v>21:45</c:v>
                  </c:pt>
                  <c:pt idx="2103">
                    <c:v>22:00</c:v>
                  </c:pt>
                  <c:pt idx="2104">
                    <c:v>22:15</c:v>
                  </c:pt>
                  <c:pt idx="2105">
                    <c:v>22:30</c:v>
                  </c:pt>
                  <c:pt idx="2106">
                    <c:v>22:45</c:v>
                  </c:pt>
                  <c:pt idx="2107">
                    <c:v>23:00</c:v>
                  </c:pt>
                  <c:pt idx="2108">
                    <c:v>23:15</c:v>
                  </c:pt>
                  <c:pt idx="2109">
                    <c:v>23:30</c:v>
                  </c:pt>
                  <c:pt idx="2110">
                    <c:v>23:45</c:v>
                  </c:pt>
                  <c:pt idx="2111">
                    <c:v>00:00</c:v>
                  </c:pt>
                  <c:pt idx="2112">
                    <c:v>00:15</c:v>
                  </c:pt>
                  <c:pt idx="2113">
                    <c:v>00:30</c:v>
                  </c:pt>
                  <c:pt idx="2114">
                    <c:v>00:45</c:v>
                  </c:pt>
                  <c:pt idx="2115">
                    <c:v>01:00</c:v>
                  </c:pt>
                  <c:pt idx="2116">
                    <c:v>01:15</c:v>
                  </c:pt>
                  <c:pt idx="2117">
                    <c:v>01:30</c:v>
                  </c:pt>
                  <c:pt idx="2118">
                    <c:v>01:45</c:v>
                  </c:pt>
                  <c:pt idx="2119">
                    <c:v>02:00</c:v>
                  </c:pt>
                  <c:pt idx="2120">
                    <c:v>02:15</c:v>
                  </c:pt>
                  <c:pt idx="2121">
                    <c:v>02:30</c:v>
                  </c:pt>
                  <c:pt idx="2122">
                    <c:v>02:45</c:v>
                  </c:pt>
                  <c:pt idx="2123">
                    <c:v>03:00</c:v>
                  </c:pt>
                  <c:pt idx="2124">
                    <c:v>03:15</c:v>
                  </c:pt>
                  <c:pt idx="2125">
                    <c:v>03:30</c:v>
                  </c:pt>
                  <c:pt idx="2126">
                    <c:v>03:45</c:v>
                  </c:pt>
                  <c:pt idx="2127">
                    <c:v>04:00</c:v>
                  </c:pt>
                  <c:pt idx="2128">
                    <c:v>04:15</c:v>
                  </c:pt>
                  <c:pt idx="2129">
                    <c:v>04:30</c:v>
                  </c:pt>
                  <c:pt idx="2130">
                    <c:v>04:45</c:v>
                  </c:pt>
                  <c:pt idx="2131">
                    <c:v>05:00</c:v>
                  </c:pt>
                  <c:pt idx="2132">
                    <c:v>05:15</c:v>
                  </c:pt>
                  <c:pt idx="2133">
                    <c:v>05:30</c:v>
                  </c:pt>
                  <c:pt idx="2134">
                    <c:v>05:45</c:v>
                  </c:pt>
                  <c:pt idx="2135">
                    <c:v>06:00</c:v>
                  </c:pt>
                  <c:pt idx="2136">
                    <c:v>06:15</c:v>
                  </c:pt>
                  <c:pt idx="2137">
                    <c:v>06:30</c:v>
                  </c:pt>
                  <c:pt idx="2138">
                    <c:v>06:45</c:v>
                  </c:pt>
                  <c:pt idx="2139">
                    <c:v>07:00</c:v>
                  </c:pt>
                  <c:pt idx="2140">
                    <c:v>07:15</c:v>
                  </c:pt>
                  <c:pt idx="2141">
                    <c:v>07:30</c:v>
                  </c:pt>
                  <c:pt idx="2142">
                    <c:v>07:45</c:v>
                  </c:pt>
                  <c:pt idx="2143">
                    <c:v>08:00</c:v>
                  </c:pt>
                  <c:pt idx="2144">
                    <c:v>08:15</c:v>
                  </c:pt>
                  <c:pt idx="2145">
                    <c:v>08:30</c:v>
                  </c:pt>
                  <c:pt idx="2146">
                    <c:v>08:45</c:v>
                  </c:pt>
                  <c:pt idx="2147">
                    <c:v>09:00</c:v>
                  </c:pt>
                  <c:pt idx="2148">
                    <c:v>09:15</c:v>
                  </c:pt>
                  <c:pt idx="2149">
                    <c:v>09:30</c:v>
                  </c:pt>
                  <c:pt idx="2150">
                    <c:v>09:45</c:v>
                  </c:pt>
                  <c:pt idx="2151">
                    <c:v>10:00</c:v>
                  </c:pt>
                  <c:pt idx="2152">
                    <c:v>10:15</c:v>
                  </c:pt>
                  <c:pt idx="2153">
                    <c:v>10:30</c:v>
                  </c:pt>
                  <c:pt idx="2154">
                    <c:v>10:45</c:v>
                  </c:pt>
                  <c:pt idx="2155">
                    <c:v>11:00</c:v>
                  </c:pt>
                  <c:pt idx="2156">
                    <c:v>11:15</c:v>
                  </c:pt>
                  <c:pt idx="2157">
                    <c:v>11:30</c:v>
                  </c:pt>
                  <c:pt idx="2158">
                    <c:v>11:45</c:v>
                  </c:pt>
                  <c:pt idx="2159">
                    <c:v>12:00</c:v>
                  </c:pt>
                  <c:pt idx="2160">
                    <c:v>12:15</c:v>
                  </c:pt>
                  <c:pt idx="2161">
                    <c:v>12:30</c:v>
                  </c:pt>
                  <c:pt idx="2162">
                    <c:v>12:45</c:v>
                  </c:pt>
                  <c:pt idx="2163">
                    <c:v>13:00</c:v>
                  </c:pt>
                  <c:pt idx="2164">
                    <c:v>13:15</c:v>
                  </c:pt>
                  <c:pt idx="2165">
                    <c:v>13:30</c:v>
                  </c:pt>
                  <c:pt idx="2166">
                    <c:v>13:45</c:v>
                  </c:pt>
                  <c:pt idx="2167">
                    <c:v>14:00</c:v>
                  </c:pt>
                  <c:pt idx="2168">
                    <c:v>14:15</c:v>
                  </c:pt>
                  <c:pt idx="2169">
                    <c:v>14:30</c:v>
                  </c:pt>
                  <c:pt idx="2170">
                    <c:v>14:45</c:v>
                  </c:pt>
                  <c:pt idx="2171">
                    <c:v>15:00</c:v>
                  </c:pt>
                  <c:pt idx="2172">
                    <c:v>15:15</c:v>
                  </c:pt>
                  <c:pt idx="2173">
                    <c:v>15:30</c:v>
                  </c:pt>
                  <c:pt idx="2174">
                    <c:v>15:45</c:v>
                  </c:pt>
                  <c:pt idx="2175">
                    <c:v>16:00</c:v>
                  </c:pt>
                  <c:pt idx="2176">
                    <c:v>16:15</c:v>
                  </c:pt>
                  <c:pt idx="2177">
                    <c:v>16:30</c:v>
                  </c:pt>
                  <c:pt idx="2178">
                    <c:v>16:45</c:v>
                  </c:pt>
                  <c:pt idx="2179">
                    <c:v>17:00</c:v>
                  </c:pt>
                  <c:pt idx="2180">
                    <c:v>17:15</c:v>
                  </c:pt>
                  <c:pt idx="2181">
                    <c:v>17:30</c:v>
                  </c:pt>
                  <c:pt idx="2182">
                    <c:v>17:45</c:v>
                  </c:pt>
                  <c:pt idx="2183">
                    <c:v>18:00</c:v>
                  </c:pt>
                  <c:pt idx="2184">
                    <c:v>18:15</c:v>
                  </c:pt>
                  <c:pt idx="2185">
                    <c:v>18:30</c:v>
                  </c:pt>
                  <c:pt idx="2186">
                    <c:v>18:45</c:v>
                  </c:pt>
                  <c:pt idx="2187">
                    <c:v>19:00</c:v>
                  </c:pt>
                  <c:pt idx="2188">
                    <c:v>19:15</c:v>
                  </c:pt>
                  <c:pt idx="2189">
                    <c:v>19:30</c:v>
                  </c:pt>
                  <c:pt idx="2190">
                    <c:v>19:45</c:v>
                  </c:pt>
                  <c:pt idx="2191">
                    <c:v>20:00</c:v>
                  </c:pt>
                  <c:pt idx="2192">
                    <c:v>20:15</c:v>
                  </c:pt>
                  <c:pt idx="2193">
                    <c:v>20:30</c:v>
                  </c:pt>
                  <c:pt idx="2194">
                    <c:v>20:45</c:v>
                  </c:pt>
                  <c:pt idx="2195">
                    <c:v>21:00</c:v>
                  </c:pt>
                  <c:pt idx="2196">
                    <c:v>21:15</c:v>
                  </c:pt>
                  <c:pt idx="2197">
                    <c:v>21:30</c:v>
                  </c:pt>
                  <c:pt idx="2198">
                    <c:v>21:45</c:v>
                  </c:pt>
                  <c:pt idx="2199">
                    <c:v>22:00</c:v>
                  </c:pt>
                  <c:pt idx="2200">
                    <c:v>22:15</c:v>
                  </c:pt>
                  <c:pt idx="2201">
                    <c:v>22:30</c:v>
                  </c:pt>
                  <c:pt idx="2202">
                    <c:v>22:45</c:v>
                  </c:pt>
                  <c:pt idx="2203">
                    <c:v>23:00</c:v>
                  </c:pt>
                  <c:pt idx="2204">
                    <c:v>23:15</c:v>
                  </c:pt>
                  <c:pt idx="2205">
                    <c:v>23:30</c:v>
                  </c:pt>
                  <c:pt idx="2206">
                    <c:v>23:45</c:v>
                  </c:pt>
                  <c:pt idx="2207">
                    <c:v>00:00</c:v>
                  </c:pt>
                  <c:pt idx="2208">
                    <c:v>00:15</c:v>
                  </c:pt>
                  <c:pt idx="2209">
                    <c:v>00:30</c:v>
                  </c:pt>
                  <c:pt idx="2210">
                    <c:v>00:45</c:v>
                  </c:pt>
                  <c:pt idx="2211">
                    <c:v>01:00</c:v>
                  </c:pt>
                  <c:pt idx="2212">
                    <c:v>01:15</c:v>
                  </c:pt>
                  <c:pt idx="2213">
                    <c:v>01:30</c:v>
                  </c:pt>
                  <c:pt idx="2214">
                    <c:v>01:45</c:v>
                  </c:pt>
                  <c:pt idx="2215">
                    <c:v>02:00</c:v>
                  </c:pt>
                  <c:pt idx="2216">
                    <c:v>02:15</c:v>
                  </c:pt>
                  <c:pt idx="2217">
                    <c:v>02:30</c:v>
                  </c:pt>
                  <c:pt idx="2218">
                    <c:v>02:45</c:v>
                  </c:pt>
                  <c:pt idx="2219">
                    <c:v>03:00</c:v>
                  </c:pt>
                  <c:pt idx="2220">
                    <c:v>03:15</c:v>
                  </c:pt>
                  <c:pt idx="2221">
                    <c:v>03:30</c:v>
                  </c:pt>
                  <c:pt idx="2222">
                    <c:v>03:45</c:v>
                  </c:pt>
                  <c:pt idx="2223">
                    <c:v>04:00</c:v>
                  </c:pt>
                  <c:pt idx="2224">
                    <c:v>04:15</c:v>
                  </c:pt>
                  <c:pt idx="2225">
                    <c:v>04:30</c:v>
                  </c:pt>
                  <c:pt idx="2226">
                    <c:v>04:45</c:v>
                  </c:pt>
                  <c:pt idx="2227">
                    <c:v>05:00</c:v>
                  </c:pt>
                  <c:pt idx="2228">
                    <c:v>05:15</c:v>
                  </c:pt>
                  <c:pt idx="2229">
                    <c:v>05:30</c:v>
                  </c:pt>
                  <c:pt idx="2230">
                    <c:v>05:45</c:v>
                  </c:pt>
                  <c:pt idx="2231">
                    <c:v>06:00</c:v>
                  </c:pt>
                  <c:pt idx="2232">
                    <c:v>06:15</c:v>
                  </c:pt>
                  <c:pt idx="2233">
                    <c:v>06:30</c:v>
                  </c:pt>
                  <c:pt idx="2234">
                    <c:v>06:45</c:v>
                  </c:pt>
                  <c:pt idx="2235">
                    <c:v>07:00</c:v>
                  </c:pt>
                  <c:pt idx="2236">
                    <c:v>07:15</c:v>
                  </c:pt>
                  <c:pt idx="2237">
                    <c:v>07:30</c:v>
                  </c:pt>
                  <c:pt idx="2238">
                    <c:v>07:45</c:v>
                  </c:pt>
                  <c:pt idx="2239">
                    <c:v>08:00</c:v>
                  </c:pt>
                  <c:pt idx="2240">
                    <c:v>08:15</c:v>
                  </c:pt>
                  <c:pt idx="2241">
                    <c:v>08:30</c:v>
                  </c:pt>
                  <c:pt idx="2242">
                    <c:v>08:45</c:v>
                  </c:pt>
                  <c:pt idx="2243">
                    <c:v>09:00</c:v>
                  </c:pt>
                  <c:pt idx="2244">
                    <c:v>09:15</c:v>
                  </c:pt>
                  <c:pt idx="2245">
                    <c:v>09:30</c:v>
                  </c:pt>
                  <c:pt idx="2246">
                    <c:v>09:45</c:v>
                  </c:pt>
                  <c:pt idx="2247">
                    <c:v>10:00</c:v>
                  </c:pt>
                  <c:pt idx="2248">
                    <c:v>10:15</c:v>
                  </c:pt>
                  <c:pt idx="2249">
                    <c:v>10:30</c:v>
                  </c:pt>
                  <c:pt idx="2250">
                    <c:v>10:45</c:v>
                  </c:pt>
                  <c:pt idx="2251">
                    <c:v>11:00</c:v>
                  </c:pt>
                  <c:pt idx="2252">
                    <c:v>11:15</c:v>
                  </c:pt>
                  <c:pt idx="2253">
                    <c:v>11:30</c:v>
                  </c:pt>
                  <c:pt idx="2254">
                    <c:v>11:45</c:v>
                  </c:pt>
                  <c:pt idx="2255">
                    <c:v>12:00</c:v>
                  </c:pt>
                  <c:pt idx="2256">
                    <c:v>12:15</c:v>
                  </c:pt>
                  <c:pt idx="2257">
                    <c:v>12:30</c:v>
                  </c:pt>
                  <c:pt idx="2258">
                    <c:v>12:45</c:v>
                  </c:pt>
                  <c:pt idx="2259">
                    <c:v>13:00</c:v>
                  </c:pt>
                  <c:pt idx="2260">
                    <c:v>13:15</c:v>
                  </c:pt>
                  <c:pt idx="2261">
                    <c:v>13:30</c:v>
                  </c:pt>
                  <c:pt idx="2262">
                    <c:v>13:45</c:v>
                  </c:pt>
                  <c:pt idx="2263">
                    <c:v>14:00</c:v>
                  </c:pt>
                  <c:pt idx="2264">
                    <c:v>14:15</c:v>
                  </c:pt>
                  <c:pt idx="2265">
                    <c:v>14:30</c:v>
                  </c:pt>
                  <c:pt idx="2266">
                    <c:v>14:45</c:v>
                  </c:pt>
                  <c:pt idx="2267">
                    <c:v>15:00</c:v>
                  </c:pt>
                  <c:pt idx="2268">
                    <c:v>15:15</c:v>
                  </c:pt>
                  <c:pt idx="2269">
                    <c:v>15:30</c:v>
                  </c:pt>
                  <c:pt idx="2270">
                    <c:v>15:45</c:v>
                  </c:pt>
                  <c:pt idx="2271">
                    <c:v>16:00</c:v>
                  </c:pt>
                  <c:pt idx="2272">
                    <c:v>16:15</c:v>
                  </c:pt>
                  <c:pt idx="2273">
                    <c:v>16:30</c:v>
                  </c:pt>
                  <c:pt idx="2274">
                    <c:v>16:45</c:v>
                  </c:pt>
                  <c:pt idx="2275">
                    <c:v>17:00</c:v>
                  </c:pt>
                  <c:pt idx="2276">
                    <c:v>17:15</c:v>
                  </c:pt>
                  <c:pt idx="2277">
                    <c:v>17:30</c:v>
                  </c:pt>
                  <c:pt idx="2278">
                    <c:v>17:45</c:v>
                  </c:pt>
                  <c:pt idx="2279">
                    <c:v>18:00</c:v>
                  </c:pt>
                  <c:pt idx="2280">
                    <c:v>18:15</c:v>
                  </c:pt>
                  <c:pt idx="2281">
                    <c:v>18:30</c:v>
                  </c:pt>
                  <c:pt idx="2282">
                    <c:v>18:45</c:v>
                  </c:pt>
                  <c:pt idx="2283">
                    <c:v>19:00</c:v>
                  </c:pt>
                  <c:pt idx="2284">
                    <c:v>19:15</c:v>
                  </c:pt>
                  <c:pt idx="2285">
                    <c:v>19:30</c:v>
                  </c:pt>
                  <c:pt idx="2286">
                    <c:v>19:45</c:v>
                  </c:pt>
                  <c:pt idx="2287">
                    <c:v>20:00</c:v>
                  </c:pt>
                  <c:pt idx="2288">
                    <c:v>20:15</c:v>
                  </c:pt>
                  <c:pt idx="2289">
                    <c:v>20:30</c:v>
                  </c:pt>
                  <c:pt idx="2290">
                    <c:v>20:45</c:v>
                  </c:pt>
                  <c:pt idx="2291">
                    <c:v>21:00</c:v>
                  </c:pt>
                  <c:pt idx="2292">
                    <c:v>21:15</c:v>
                  </c:pt>
                  <c:pt idx="2293">
                    <c:v>21:30</c:v>
                  </c:pt>
                  <c:pt idx="2294">
                    <c:v>21:45</c:v>
                  </c:pt>
                  <c:pt idx="2295">
                    <c:v>22:00</c:v>
                  </c:pt>
                  <c:pt idx="2296">
                    <c:v>22:15</c:v>
                  </c:pt>
                  <c:pt idx="2297">
                    <c:v>22:30</c:v>
                  </c:pt>
                  <c:pt idx="2298">
                    <c:v>22:45</c:v>
                  </c:pt>
                  <c:pt idx="2299">
                    <c:v>23:00</c:v>
                  </c:pt>
                  <c:pt idx="2300">
                    <c:v>23:15</c:v>
                  </c:pt>
                  <c:pt idx="2301">
                    <c:v>23:30</c:v>
                  </c:pt>
                  <c:pt idx="2302">
                    <c:v>23:45</c:v>
                  </c:pt>
                  <c:pt idx="2303">
                    <c:v>00:00</c:v>
                  </c:pt>
                  <c:pt idx="2304">
                    <c:v>00:15</c:v>
                  </c:pt>
                  <c:pt idx="2305">
                    <c:v>00:30</c:v>
                  </c:pt>
                  <c:pt idx="2306">
                    <c:v>00:45</c:v>
                  </c:pt>
                  <c:pt idx="2307">
                    <c:v>01:00</c:v>
                  </c:pt>
                  <c:pt idx="2308">
                    <c:v>01:15</c:v>
                  </c:pt>
                  <c:pt idx="2309">
                    <c:v>01:30</c:v>
                  </c:pt>
                  <c:pt idx="2310">
                    <c:v>01:45</c:v>
                  </c:pt>
                  <c:pt idx="2311">
                    <c:v>02:00</c:v>
                  </c:pt>
                  <c:pt idx="2312">
                    <c:v>02:15</c:v>
                  </c:pt>
                  <c:pt idx="2313">
                    <c:v>02:30</c:v>
                  </c:pt>
                  <c:pt idx="2314">
                    <c:v>02:45</c:v>
                  </c:pt>
                  <c:pt idx="2315">
                    <c:v>03:00</c:v>
                  </c:pt>
                  <c:pt idx="2316">
                    <c:v>03:15</c:v>
                  </c:pt>
                  <c:pt idx="2317">
                    <c:v>03:30</c:v>
                  </c:pt>
                  <c:pt idx="2318">
                    <c:v>03:45</c:v>
                  </c:pt>
                  <c:pt idx="2319">
                    <c:v>04:00</c:v>
                  </c:pt>
                  <c:pt idx="2320">
                    <c:v>04:15</c:v>
                  </c:pt>
                  <c:pt idx="2321">
                    <c:v>04:30</c:v>
                  </c:pt>
                  <c:pt idx="2322">
                    <c:v>04:45</c:v>
                  </c:pt>
                  <c:pt idx="2323">
                    <c:v>05:00</c:v>
                  </c:pt>
                  <c:pt idx="2324">
                    <c:v>05:15</c:v>
                  </c:pt>
                  <c:pt idx="2325">
                    <c:v>05:30</c:v>
                  </c:pt>
                  <c:pt idx="2326">
                    <c:v>05:45</c:v>
                  </c:pt>
                  <c:pt idx="2327">
                    <c:v>06:00</c:v>
                  </c:pt>
                  <c:pt idx="2328">
                    <c:v>06:15</c:v>
                  </c:pt>
                  <c:pt idx="2329">
                    <c:v>06:30</c:v>
                  </c:pt>
                  <c:pt idx="2330">
                    <c:v>06:45</c:v>
                  </c:pt>
                  <c:pt idx="2331">
                    <c:v>07:00</c:v>
                  </c:pt>
                  <c:pt idx="2332">
                    <c:v>07:15</c:v>
                  </c:pt>
                  <c:pt idx="2333">
                    <c:v>07:30</c:v>
                  </c:pt>
                  <c:pt idx="2334">
                    <c:v>07:45</c:v>
                  </c:pt>
                  <c:pt idx="2335">
                    <c:v>08:00</c:v>
                  </c:pt>
                  <c:pt idx="2336">
                    <c:v>08:15</c:v>
                  </c:pt>
                  <c:pt idx="2337">
                    <c:v>08:30</c:v>
                  </c:pt>
                  <c:pt idx="2338">
                    <c:v>08:45</c:v>
                  </c:pt>
                  <c:pt idx="2339">
                    <c:v>09:00</c:v>
                  </c:pt>
                  <c:pt idx="2340">
                    <c:v>09:15</c:v>
                  </c:pt>
                  <c:pt idx="2341">
                    <c:v>09:30</c:v>
                  </c:pt>
                  <c:pt idx="2342">
                    <c:v>09:45</c:v>
                  </c:pt>
                  <c:pt idx="2343">
                    <c:v>10:00</c:v>
                  </c:pt>
                  <c:pt idx="2344">
                    <c:v>10:15</c:v>
                  </c:pt>
                  <c:pt idx="2345">
                    <c:v>10:30</c:v>
                  </c:pt>
                  <c:pt idx="2346">
                    <c:v>10:45</c:v>
                  </c:pt>
                  <c:pt idx="2347">
                    <c:v>11:00</c:v>
                  </c:pt>
                  <c:pt idx="2348">
                    <c:v>11:15</c:v>
                  </c:pt>
                  <c:pt idx="2349">
                    <c:v>11:30</c:v>
                  </c:pt>
                  <c:pt idx="2350">
                    <c:v>11:45</c:v>
                  </c:pt>
                  <c:pt idx="2351">
                    <c:v>12:00</c:v>
                  </c:pt>
                  <c:pt idx="2352">
                    <c:v>12:15</c:v>
                  </c:pt>
                  <c:pt idx="2353">
                    <c:v>12:30</c:v>
                  </c:pt>
                  <c:pt idx="2354">
                    <c:v>12:45</c:v>
                  </c:pt>
                  <c:pt idx="2355">
                    <c:v>13:00</c:v>
                  </c:pt>
                  <c:pt idx="2356">
                    <c:v>13:15</c:v>
                  </c:pt>
                  <c:pt idx="2357">
                    <c:v>13:30</c:v>
                  </c:pt>
                  <c:pt idx="2358">
                    <c:v>13:45</c:v>
                  </c:pt>
                  <c:pt idx="2359">
                    <c:v>14:00</c:v>
                  </c:pt>
                  <c:pt idx="2360">
                    <c:v>14:15</c:v>
                  </c:pt>
                  <c:pt idx="2361">
                    <c:v>14:30</c:v>
                  </c:pt>
                  <c:pt idx="2362">
                    <c:v>14:45</c:v>
                  </c:pt>
                  <c:pt idx="2363">
                    <c:v>15:00</c:v>
                  </c:pt>
                  <c:pt idx="2364">
                    <c:v>15:15</c:v>
                  </c:pt>
                  <c:pt idx="2365">
                    <c:v>15:30</c:v>
                  </c:pt>
                  <c:pt idx="2366">
                    <c:v>15:45</c:v>
                  </c:pt>
                  <c:pt idx="2367">
                    <c:v>16:00</c:v>
                  </c:pt>
                  <c:pt idx="2368">
                    <c:v>16:15</c:v>
                  </c:pt>
                  <c:pt idx="2369">
                    <c:v>16:30</c:v>
                  </c:pt>
                  <c:pt idx="2370">
                    <c:v>16:45</c:v>
                  </c:pt>
                  <c:pt idx="2371">
                    <c:v>17:00</c:v>
                  </c:pt>
                  <c:pt idx="2372">
                    <c:v>17:15</c:v>
                  </c:pt>
                  <c:pt idx="2373">
                    <c:v>17:30</c:v>
                  </c:pt>
                  <c:pt idx="2374">
                    <c:v>17:45</c:v>
                  </c:pt>
                  <c:pt idx="2375">
                    <c:v>18:00</c:v>
                  </c:pt>
                  <c:pt idx="2376">
                    <c:v>18:15</c:v>
                  </c:pt>
                  <c:pt idx="2377">
                    <c:v>18:30</c:v>
                  </c:pt>
                  <c:pt idx="2378">
                    <c:v>18:45</c:v>
                  </c:pt>
                  <c:pt idx="2379">
                    <c:v>19:00</c:v>
                  </c:pt>
                  <c:pt idx="2380">
                    <c:v>19:15</c:v>
                  </c:pt>
                  <c:pt idx="2381">
                    <c:v>19:30</c:v>
                  </c:pt>
                  <c:pt idx="2382">
                    <c:v>19:45</c:v>
                  </c:pt>
                  <c:pt idx="2383">
                    <c:v>20:00</c:v>
                  </c:pt>
                  <c:pt idx="2384">
                    <c:v>20:15</c:v>
                  </c:pt>
                  <c:pt idx="2385">
                    <c:v>20:30</c:v>
                  </c:pt>
                  <c:pt idx="2386">
                    <c:v>20:45</c:v>
                  </c:pt>
                  <c:pt idx="2387">
                    <c:v>21:00</c:v>
                  </c:pt>
                  <c:pt idx="2388">
                    <c:v>21:15</c:v>
                  </c:pt>
                  <c:pt idx="2389">
                    <c:v>21:30</c:v>
                  </c:pt>
                  <c:pt idx="2390">
                    <c:v>21:45</c:v>
                  </c:pt>
                  <c:pt idx="2391">
                    <c:v>22:00</c:v>
                  </c:pt>
                  <c:pt idx="2392">
                    <c:v>22:15</c:v>
                  </c:pt>
                  <c:pt idx="2393">
                    <c:v>22:30</c:v>
                  </c:pt>
                  <c:pt idx="2394">
                    <c:v>22:45</c:v>
                  </c:pt>
                  <c:pt idx="2395">
                    <c:v>23:00</c:v>
                  </c:pt>
                  <c:pt idx="2396">
                    <c:v>23:15</c:v>
                  </c:pt>
                  <c:pt idx="2397">
                    <c:v>23:30</c:v>
                  </c:pt>
                  <c:pt idx="2398">
                    <c:v>23:45</c:v>
                  </c:pt>
                  <c:pt idx="2399">
                    <c:v>00:00</c:v>
                  </c:pt>
                  <c:pt idx="2400">
                    <c:v>00:15</c:v>
                  </c:pt>
                  <c:pt idx="2401">
                    <c:v>00:30</c:v>
                  </c:pt>
                  <c:pt idx="2402">
                    <c:v>00:45</c:v>
                  </c:pt>
                  <c:pt idx="2403">
                    <c:v>01:00</c:v>
                  </c:pt>
                  <c:pt idx="2404">
                    <c:v>01:15</c:v>
                  </c:pt>
                  <c:pt idx="2405">
                    <c:v>01:30</c:v>
                  </c:pt>
                  <c:pt idx="2406">
                    <c:v>01:45</c:v>
                  </c:pt>
                  <c:pt idx="2407">
                    <c:v>02:00</c:v>
                  </c:pt>
                  <c:pt idx="2408">
                    <c:v>02:15</c:v>
                  </c:pt>
                  <c:pt idx="2409">
                    <c:v>02:30</c:v>
                  </c:pt>
                  <c:pt idx="2410">
                    <c:v>02:45</c:v>
                  </c:pt>
                  <c:pt idx="2411">
                    <c:v>03:00</c:v>
                  </c:pt>
                  <c:pt idx="2412">
                    <c:v>03:15</c:v>
                  </c:pt>
                  <c:pt idx="2413">
                    <c:v>03:30</c:v>
                  </c:pt>
                  <c:pt idx="2414">
                    <c:v>03:45</c:v>
                  </c:pt>
                  <c:pt idx="2415">
                    <c:v>04:00</c:v>
                  </c:pt>
                  <c:pt idx="2416">
                    <c:v>04:15</c:v>
                  </c:pt>
                  <c:pt idx="2417">
                    <c:v>04:30</c:v>
                  </c:pt>
                  <c:pt idx="2418">
                    <c:v>04:45</c:v>
                  </c:pt>
                  <c:pt idx="2419">
                    <c:v>05:00</c:v>
                  </c:pt>
                  <c:pt idx="2420">
                    <c:v>05:15</c:v>
                  </c:pt>
                  <c:pt idx="2421">
                    <c:v>05:30</c:v>
                  </c:pt>
                  <c:pt idx="2422">
                    <c:v>05:45</c:v>
                  </c:pt>
                  <c:pt idx="2423">
                    <c:v>06:00</c:v>
                  </c:pt>
                  <c:pt idx="2424">
                    <c:v>06:15</c:v>
                  </c:pt>
                  <c:pt idx="2425">
                    <c:v>06:30</c:v>
                  </c:pt>
                  <c:pt idx="2426">
                    <c:v>06:45</c:v>
                  </c:pt>
                  <c:pt idx="2427">
                    <c:v>07:00</c:v>
                  </c:pt>
                  <c:pt idx="2428">
                    <c:v>07:15</c:v>
                  </c:pt>
                  <c:pt idx="2429">
                    <c:v>07:30</c:v>
                  </c:pt>
                  <c:pt idx="2430">
                    <c:v>07:45</c:v>
                  </c:pt>
                  <c:pt idx="2431">
                    <c:v>08:00</c:v>
                  </c:pt>
                  <c:pt idx="2432">
                    <c:v>08:15</c:v>
                  </c:pt>
                  <c:pt idx="2433">
                    <c:v>08:30</c:v>
                  </c:pt>
                  <c:pt idx="2434">
                    <c:v>08:45</c:v>
                  </c:pt>
                  <c:pt idx="2435">
                    <c:v>09:00</c:v>
                  </c:pt>
                  <c:pt idx="2436">
                    <c:v>09:15</c:v>
                  </c:pt>
                  <c:pt idx="2437">
                    <c:v>09:30</c:v>
                  </c:pt>
                  <c:pt idx="2438">
                    <c:v>09:45</c:v>
                  </c:pt>
                  <c:pt idx="2439">
                    <c:v>10:00</c:v>
                  </c:pt>
                  <c:pt idx="2440">
                    <c:v>10:15</c:v>
                  </c:pt>
                  <c:pt idx="2441">
                    <c:v>10:30</c:v>
                  </c:pt>
                  <c:pt idx="2442">
                    <c:v>10:45</c:v>
                  </c:pt>
                  <c:pt idx="2443">
                    <c:v>11:00</c:v>
                  </c:pt>
                  <c:pt idx="2444">
                    <c:v>11:15</c:v>
                  </c:pt>
                  <c:pt idx="2445">
                    <c:v>11:30</c:v>
                  </c:pt>
                  <c:pt idx="2446">
                    <c:v>11:45</c:v>
                  </c:pt>
                  <c:pt idx="2447">
                    <c:v>12:00</c:v>
                  </c:pt>
                  <c:pt idx="2448">
                    <c:v>12:15</c:v>
                  </c:pt>
                  <c:pt idx="2449">
                    <c:v>12:30</c:v>
                  </c:pt>
                  <c:pt idx="2450">
                    <c:v>12:45</c:v>
                  </c:pt>
                  <c:pt idx="2451">
                    <c:v>13:00</c:v>
                  </c:pt>
                  <c:pt idx="2452">
                    <c:v>13:15</c:v>
                  </c:pt>
                  <c:pt idx="2453">
                    <c:v>13:30</c:v>
                  </c:pt>
                  <c:pt idx="2454">
                    <c:v>13:45</c:v>
                  </c:pt>
                  <c:pt idx="2455">
                    <c:v>14:00</c:v>
                  </c:pt>
                  <c:pt idx="2456">
                    <c:v>14:15</c:v>
                  </c:pt>
                  <c:pt idx="2457">
                    <c:v>14:30</c:v>
                  </c:pt>
                  <c:pt idx="2458">
                    <c:v>14:45</c:v>
                  </c:pt>
                  <c:pt idx="2459">
                    <c:v>15:00</c:v>
                  </c:pt>
                  <c:pt idx="2460">
                    <c:v>15:15</c:v>
                  </c:pt>
                  <c:pt idx="2461">
                    <c:v>15:30</c:v>
                  </c:pt>
                  <c:pt idx="2462">
                    <c:v>15:45</c:v>
                  </c:pt>
                  <c:pt idx="2463">
                    <c:v>16:00</c:v>
                  </c:pt>
                  <c:pt idx="2464">
                    <c:v>16:15</c:v>
                  </c:pt>
                  <c:pt idx="2465">
                    <c:v>16:30</c:v>
                  </c:pt>
                  <c:pt idx="2466">
                    <c:v>16:45</c:v>
                  </c:pt>
                  <c:pt idx="2467">
                    <c:v>17:00</c:v>
                  </c:pt>
                  <c:pt idx="2468">
                    <c:v>17:15</c:v>
                  </c:pt>
                  <c:pt idx="2469">
                    <c:v>17:30</c:v>
                  </c:pt>
                  <c:pt idx="2470">
                    <c:v>17:45</c:v>
                  </c:pt>
                  <c:pt idx="2471">
                    <c:v>18:00</c:v>
                  </c:pt>
                  <c:pt idx="2472">
                    <c:v>18:15</c:v>
                  </c:pt>
                  <c:pt idx="2473">
                    <c:v>18:30</c:v>
                  </c:pt>
                  <c:pt idx="2474">
                    <c:v>18:45</c:v>
                  </c:pt>
                  <c:pt idx="2475">
                    <c:v>19:00</c:v>
                  </c:pt>
                  <c:pt idx="2476">
                    <c:v>19:15</c:v>
                  </c:pt>
                  <c:pt idx="2477">
                    <c:v>19:30</c:v>
                  </c:pt>
                  <c:pt idx="2478">
                    <c:v>19:45</c:v>
                  </c:pt>
                  <c:pt idx="2479">
                    <c:v>20:00</c:v>
                  </c:pt>
                  <c:pt idx="2480">
                    <c:v>20:15</c:v>
                  </c:pt>
                  <c:pt idx="2481">
                    <c:v>20:30</c:v>
                  </c:pt>
                  <c:pt idx="2482">
                    <c:v>20:45</c:v>
                  </c:pt>
                  <c:pt idx="2483">
                    <c:v>21:00</c:v>
                  </c:pt>
                  <c:pt idx="2484">
                    <c:v>21:15</c:v>
                  </c:pt>
                  <c:pt idx="2485">
                    <c:v>21:30</c:v>
                  </c:pt>
                  <c:pt idx="2486">
                    <c:v>21:45</c:v>
                  </c:pt>
                  <c:pt idx="2487">
                    <c:v>22:00</c:v>
                  </c:pt>
                  <c:pt idx="2488">
                    <c:v>22:15</c:v>
                  </c:pt>
                  <c:pt idx="2489">
                    <c:v>22:30</c:v>
                  </c:pt>
                  <c:pt idx="2490">
                    <c:v>22:45</c:v>
                  </c:pt>
                  <c:pt idx="2491">
                    <c:v>23:00</c:v>
                  </c:pt>
                  <c:pt idx="2492">
                    <c:v>23:15</c:v>
                  </c:pt>
                  <c:pt idx="2493">
                    <c:v>23:30</c:v>
                  </c:pt>
                  <c:pt idx="2494">
                    <c:v>23:45</c:v>
                  </c:pt>
                  <c:pt idx="2495">
                    <c:v>00:00</c:v>
                  </c:pt>
                  <c:pt idx="2496">
                    <c:v>00:15</c:v>
                  </c:pt>
                  <c:pt idx="2497">
                    <c:v>00:30</c:v>
                  </c:pt>
                  <c:pt idx="2498">
                    <c:v>00:45</c:v>
                  </c:pt>
                  <c:pt idx="2499">
                    <c:v>01:00</c:v>
                  </c:pt>
                  <c:pt idx="2500">
                    <c:v>01:15</c:v>
                  </c:pt>
                  <c:pt idx="2501">
                    <c:v>01:30</c:v>
                  </c:pt>
                  <c:pt idx="2502">
                    <c:v>01:45</c:v>
                  </c:pt>
                  <c:pt idx="2503">
                    <c:v>02:00</c:v>
                  </c:pt>
                  <c:pt idx="2504">
                    <c:v>02:15</c:v>
                  </c:pt>
                  <c:pt idx="2505">
                    <c:v>02:30</c:v>
                  </c:pt>
                  <c:pt idx="2506">
                    <c:v>02:45</c:v>
                  </c:pt>
                  <c:pt idx="2507">
                    <c:v>03:00</c:v>
                  </c:pt>
                  <c:pt idx="2508">
                    <c:v>03:15</c:v>
                  </c:pt>
                  <c:pt idx="2509">
                    <c:v>03:30</c:v>
                  </c:pt>
                  <c:pt idx="2510">
                    <c:v>03:45</c:v>
                  </c:pt>
                  <c:pt idx="2511">
                    <c:v>04:00</c:v>
                  </c:pt>
                  <c:pt idx="2512">
                    <c:v>04:15</c:v>
                  </c:pt>
                  <c:pt idx="2513">
                    <c:v>04:30</c:v>
                  </c:pt>
                  <c:pt idx="2514">
                    <c:v>04:45</c:v>
                  </c:pt>
                  <c:pt idx="2515">
                    <c:v>05:00</c:v>
                  </c:pt>
                  <c:pt idx="2516">
                    <c:v>05:15</c:v>
                  </c:pt>
                  <c:pt idx="2517">
                    <c:v>05:30</c:v>
                  </c:pt>
                  <c:pt idx="2518">
                    <c:v>05:45</c:v>
                  </c:pt>
                  <c:pt idx="2519">
                    <c:v>06:00</c:v>
                  </c:pt>
                  <c:pt idx="2520">
                    <c:v>06:15</c:v>
                  </c:pt>
                  <c:pt idx="2521">
                    <c:v>06:30</c:v>
                  </c:pt>
                  <c:pt idx="2522">
                    <c:v>06:45</c:v>
                  </c:pt>
                  <c:pt idx="2523">
                    <c:v>07:00</c:v>
                  </c:pt>
                  <c:pt idx="2524">
                    <c:v>07:15</c:v>
                  </c:pt>
                  <c:pt idx="2525">
                    <c:v>07:30</c:v>
                  </c:pt>
                  <c:pt idx="2526">
                    <c:v>07:45</c:v>
                  </c:pt>
                  <c:pt idx="2527">
                    <c:v>08:00</c:v>
                  </c:pt>
                  <c:pt idx="2528">
                    <c:v>08:15</c:v>
                  </c:pt>
                  <c:pt idx="2529">
                    <c:v>08:30</c:v>
                  </c:pt>
                  <c:pt idx="2530">
                    <c:v>08:45</c:v>
                  </c:pt>
                  <c:pt idx="2531">
                    <c:v>09:00</c:v>
                  </c:pt>
                  <c:pt idx="2532">
                    <c:v>09:15</c:v>
                  </c:pt>
                  <c:pt idx="2533">
                    <c:v>09:30</c:v>
                  </c:pt>
                  <c:pt idx="2534">
                    <c:v>09:45</c:v>
                  </c:pt>
                  <c:pt idx="2535">
                    <c:v>10:00</c:v>
                  </c:pt>
                  <c:pt idx="2536">
                    <c:v>10:15</c:v>
                  </c:pt>
                  <c:pt idx="2537">
                    <c:v>10:30</c:v>
                  </c:pt>
                  <c:pt idx="2538">
                    <c:v>10:45</c:v>
                  </c:pt>
                  <c:pt idx="2539">
                    <c:v>11:00</c:v>
                  </c:pt>
                  <c:pt idx="2540">
                    <c:v>11:15</c:v>
                  </c:pt>
                  <c:pt idx="2541">
                    <c:v>11:30</c:v>
                  </c:pt>
                  <c:pt idx="2542">
                    <c:v>11:45</c:v>
                  </c:pt>
                  <c:pt idx="2543">
                    <c:v>12:00</c:v>
                  </c:pt>
                  <c:pt idx="2544">
                    <c:v>12:15</c:v>
                  </c:pt>
                  <c:pt idx="2545">
                    <c:v>12:30</c:v>
                  </c:pt>
                  <c:pt idx="2546">
                    <c:v>12:45</c:v>
                  </c:pt>
                  <c:pt idx="2547">
                    <c:v>13:00</c:v>
                  </c:pt>
                  <c:pt idx="2548">
                    <c:v>13:15</c:v>
                  </c:pt>
                  <c:pt idx="2549">
                    <c:v>13:30</c:v>
                  </c:pt>
                  <c:pt idx="2550">
                    <c:v>13:45</c:v>
                  </c:pt>
                  <c:pt idx="2551">
                    <c:v>14:00</c:v>
                  </c:pt>
                  <c:pt idx="2552">
                    <c:v>14:15</c:v>
                  </c:pt>
                  <c:pt idx="2553">
                    <c:v>14:30</c:v>
                  </c:pt>
                  <c:pt idx="2554">
                    <c:v>14:45</c:v>
                  </c:pt>
                  <c:pt idx="2555">
                    <c:v>15:00</c:v>
                  </c:pt>
                  <c:pt idx="2556">
                    <c:v>15:15</c:v>
                  </c:pt>
                  <c:pt idx="2557">
                    <c:v>15:30</c:v>
                  </c:pt>
                  <c:pt idx="2558">
                    <c:v>15:45</c:v>
                  </c:pt>
                  <c:pt idx="2559">
                    <c:v>16:00</c:v>
                  </c:pt>
                  <c:pt idx="2560">
                    <c:v>16:15</c:v>
                  </c:pt>
                  <c:pt idx="2561">
                    <c:v>16:30</c:v>
                  </c:pt>
                  <c:pt idx="2562">
                    <c:v>16:45</c:v>
                  </c:pt>
                  <c:pt idx="2563">
                    <c:v>17:00</c:v>
                  </c:pt>
                  <c:pt idx="2564">
                    <c:v>17:15</c:v>
                  </c:pt>
                  <c:pt idx="2565">
                    <c:v>17:30</c:v>
                  </c:pt>
                  <c:pt idx="2566">
                    <c:v>17:45</c:v>
                  </c:pt>
                  <c:pt idx="2567">
                    <c:v>18:00</c:v>
                  </c:pt>
                  <c:pt idx="2568">
                    <c:v>18:15</c:v>
                  </c:pt>
                  <c:pt idx="2569">
                    <c:v>18:30</c:v>
                  </c:pt>
                  <c:pt idx="2570">
                    <c:v>18:45</c:v>
                  </c:pt>
                  <c:pt idx="2571">
                    <c:v>19:00</c:v>
                  </c:pt>
                  <c:pt idx="2572">
                    <c:v>19:15</c:v>
                  </c:pt>
                  <c:pt idx="2573">
                    <c:v>19:30</c:v>
                  </c:pt>
                  <c:pt idx="2574">
                    <c:v>19:45</c:v>
                  </c:pt>
                  <c:pt idx="2575">
                    <c:v>20:00</c:v>
                  </c:pt>
                  <c:pt idx="2576">
                    <c:v>20:15</c:v>
                  </c:pt>
                  <c:pt idx="2577">
                    <c:v>20:30</c:v>
                  </c:pt>
                  <c:pt idx="2578">
                    <c:v>20:45</c:v>
                  </c:pt>
                  <c:pt idx="2579">
                    <c:v>21:00</c:v>
                  </c:pt>
                  <c:pt idx="2580">
                    <c:v>21:15</c:v>
                  </c:pt>
                  <c:pt idx="2581">
                    <c:v>21:30</c:v>
                  </c:pt>
                  <c:pt idx="2582">
                    <c:v>21:45</c:v>
                  </c:pt>
                  <c:pt idx="2583">
                    <c:v>22:00</c:v>
                  </c:pt>
                  <c:pt idx="2584">
                    <c:v>22:15</c:v>
                  </c:pt>
                  <c:pt idx="2585">
                    <c:v>22:30</c:v>
                  </c:pt>
                  <c:pt idx="2586">
                    <c:v>22:45</c:v>
                  </c:pt>
                  <c:pt idx="2587">
                    <c:v>23:00</c:v>
                  </c:pt>
                  <c:pt idx="2588">
                    <c:v>23:15</c:v>
                  </c:pt>
                  <c:pt idx="2589">
                    <c:v>23:30</c:v>
                  </c:pt>
                  <c:pt idx="2590">
                    <c:v>23:45</c:v>
                  </c:pt>
                  <c:pt idx="2591">
                    <c:v>00:00</c:v>
                  </c:pt>
                  <c:pt idx="2592">
                    <c:v>00:15</c:v>
                  </c:pt>
                  <c:pt idx="2593">
                    <c:v>00:30</c:v>
                  </c:pt>
                  <c:pt idx="2594">
                    <c:v>00:45</c:v>
                  </c:pt>
                  <c:pt idx="2595">
                    <c:v>01:00</c:v>
                  </c:pt>
                  <c:pt idx="2596">
                    <c:v>01:15</c:v>
                  </c:pt>
                  <c:pt idx="2597">
                    <c:v>01:30</c:v>
                  </c:pt>
                  <c:pt idx="2598">
                    <c:v>01:45</c:v>
                  </c:pt>
                  <c:pt idx="2599">
                    <c:v>02:00</c:v>
                  </c:pt>
                  <c:pt idx="2600">
                    <c:v>02:15</c:v>
                  </c:pt>
                  <c:pt idx="2601">
                    <c:v>02:30</c:v>
                  </c:pt>
                  <c:pt idx="2602">
                    <c:v>02:45</c:v>
                  </c:pt>
                  <c:pt idx="2603">
                    <c:v>03:00</c:v>
                  </c:pt>
                  <c:pt idx="2604">
                    <c:v>03:15</c:v>
                  </c:pt>
                  <c:pt idx="2605">
                    <c:v>03:30</c:v>
                  </c:pt>
                  <c:pt idx="2606">
                    <c:v>03:45</c:v>
                  </c:pt>
                  <c:pt idx="2607">
                    <c:v>04:00</c:v>
                  </c:pt>
                  <c:pt idx="2608">
                    <c:v>04:15</c:v>
                  </c:pt>
                  <c:pt idx="2609">
                    <c:v>04:30</c:v>
                  </c:pt>
                  <c:pt idx="2610">
                    <c:v>04:45</c:v>
                  </c:pt>
                  <c:pt idx="2611">
                    <c:v>05:00</c:v>
                  </c:pt>
                  <c:pt idx="2612">
                    <c:v>05:15</c:v>
                  </c:pt>
                  <c:pt idx="2613">
                    <c:v>05:30</c:v>
                  </c:pt>
                  <c:pt idx="2614">
                    <c:v>05:45</c:v>
                  </c:pt>
                  <c:pt idx="2615">
                    <c:v>06:00</c:v>
                  </c:pt>
                  <c:pt idx="2616">
                    <c:v>06:15</c:v>
                  </c:pt>
                  <c:pt idx="2617">
                    <c:v>06:30</c:v>
                  </c:pt>
                  <c:pt idx="2618">
                    <c:v>06:45</c:v>
                  </c:pt>
                  <c:pt idx="2619">
                    <c:v>07:00</c:v>
                  </c:pt>
                  <c:pt idx="2620">
                    <c:v>07:15</c:v>
                  </c:pt>
                  <c:pt idx="2621">
                    <c:v>07:30</c:v>
                  </c:pt>
                  <c:pt idx="2622">
                    <c:v>07:45</c:v>
                  </c:pt>
                  <c:pt idx="2623">
                    <c:v>08:00</c:v>
                  </c:pt>
                  <c:pt idx="2624">
                    <c:v>08:15</c:v>
                  </c:pt>
                  <c:pt idx="2625">
                    <c:v>08:30</c:v>
                  </c:pt>
                  <c:pt idx="2626">
                    <c:v>08:45</c:v>
                  </c:pt>
                  <c:pt idx="2627">
                    <c:v>09:00</c:v>
                  </c:pt>
                  <c:pt idx="2628">
                    <c:v>09:15</c:v>
                  </c:pt>
                  <c:pt idx="2629">
                    <c:v>09:30</c:v>
                  </c:pt>
                  <c:pt idx="2630">
                    <c:v>09:45</c:v>
                  </c:pt>
                  <c:pt idx="2631">
                    <c:v>10:00</c:v>
                  </c:pt>
                  <c:pt idx="2632">
                    <c:v>10:15</c:v>
                  </c:pt>
                  <c:pt idx="2633">
                    <c:v>10:30</c:v>
                  </c:pt>
                  <c:pt idx="2634">
                    <c:v>10:45</c:v>
                  </c:pt>
                  <c:pt idx="2635">
                    <c:v>11:00</c:v>
                  </c:pt>
                  <c:pt idx="2636">
                    <c:v>11:15</c:v>
                  </c:pt>
                  <c:pt idx="2637">
                    <c:v>11:30</c:v>
                  </c:pt>
                  <c:pt idx="2638">
                    <c:v>11:45</c:v>
                  </c:pt>
                  <c:pt idx="2639">
                    <c:v>12:00</c:v>
                  </c:pt>
                  <c:pt idx="2640">
                    <c:v>12:15</c:v>
                  </c:pt>
                  <c:pt idx="2641">
                    <c:v>12:30</c:v>
                  </c:pt>
                  <c:pt idx="2642">
                    <c:v>12:45</c:v>
                  </c:pt>
                  <c:pt idx="2643">
                    <c:v>13:00</c:v>
                  </c:pt>
                  <c:pt idx="2644">
                    <c:v>13:15</c:v>
                  </c:pt>
                  <c:pt idx="2645">
                    <c:v>13:30</c:v>
                  </c:pt>
                  <c:pt idx="2646">
                    <c:v>13:45</c:v>
                  </c:pt>
                  <c:pt idx="2647">
                    <c:v>14:00</c:v>
                  </c:pt>
                  <c:pt idx="2648">
                    <c:v>14:15</c:v>
                  </c:pt>
                  <c:pt idx="2649">
                    <c:v>14:30</c:v>
                  </c:pt>
                  <c:pt idx="2650">
                    <c:v>14:45</c:v>
                  </c:pt>
                  <c:pt idx="2651">
                    <c:v>15:00</c:v>
                  </c:pt>
                  <c:pt idx="2652">
                    <c:v>15:15</c:v>
                  </c:pt>
                  <c:pt idx="2653">
                    <c:v>15:30</c:v>
                  </c:pt>
                  <c:pt idx="2654">
                    <c:v>15:45</c:v>
                  </c:pt>
                  <c:pt idx="2655">
                    <c:v>16:00</c:v>
                  </c:pt>
                  <c:pt idx="2656">
                    <c:v>16:15</c:v>
                  </c:pt>
                  <c:pt idx="2657">
                    <c:v>16:30</c:v>
                  </c:pt>
                  <c:pt idx="2658">
                    <c:v>16:45</c:v>
                  </c:pt>
                  <c:pt idx="2659">
                    <c:v>17:00</c:v>
                  </c:pt>
                  <c:pt idx="2660">
                    <c:v>17:15</c:v>
                  </c:pt>
                  <c:pt idx="2661">
                    <c:v>17:30</c:v>
                  </c:pt>
                  <c:pt idx="2662">
                    <c:v>17:45</c:v>
                  </c:pt>
                  <c:pt idx="2663">
                    <c:v>18:00</c:v>
                  </c:pt>
                  <c:pt idx="2664">
                    <c:v>18:15</c:v>
                  </c:pt>
                  <c:pt idx="2665">
                    <c:v>18:30</c:v>
                  </c:pt>
                  <c:pt idx="2666">
                    <c:v>18:45</c:v>
                  </c:pt>
                  <c:pt idx="2667">
                    <c:v>19:00</c:v>
                  </c:pt>
                  <c:pt idx="2668">
                    <c:v>19:15</c:v>
                  </c:pt>
                  <c:pt idx="2669">
                    <c:v>19:30</c:v>
                  </c:pt>
                  <c:pt idx="2670">
                    <c:v>19:45</c:v>
                  </c:pt>
                  <c:pt idx="2671">
                    <c:v>20:00</c:v>
                  </c:pt>
                  <c:pt idx="2672">
                    <c:v>20:15</c:v>
                  </c:pt>
                  <c:pt idx="2673">
                    <c:v>20:30</c:v>
                  </c:pt>
                  <c:pt idx="2674">
                    <c:v>20:45</c:v>
                  </c:pt>
                  <c:pt idx="2675">
                    <c:v>21:00</c:v>
                  </c:pt>
                  <c:pt idx="2676">
                    <c:v>21:15</c:v>
                  </c:pt>
                  <c:pt idx="2677">
                    <c:v>21:30</c:v>
                  </c:pt>
                  <c:pt idx="2678">
                    <c:v>21:45</c:v>
                  </c:pt>
                  <c:pt idx="2679">
                    <c:v>22:00</c:v>
                  </c:pt>
                  <c:pt idx="2680">
                    <c:v>22:15</c:v>
                  </c:pt>
                  <c:pt idx="2681">
                    <c:v>22:30</c:v>
                  </c:pt>
                  <c:pt idx="2682">
                    <c:v>22:45</c:v>
                  </c:pt>
                  <c:pt idx="2683">
                    <c:v>23:00</c:v>
                  </c:pt>
                  <c:pt idx="2684">
                    <c:v>23:15</c:v>
                  </c:pt>
                  <c:pt idx="2685">
                    <c:v>23:30</c:v>
                  </c:pt>
                  <c:pt idx="2686">
                    <c:v>23:45</c:v>
                  </c:pt>
                  <c:pt idx="2687">
                    <c:v>00:00</c:v>
                  </c:pt>
                  <c:pt idx="2688">
                    <c:v>00:15</c:v>
                  </c:pt>
                  <c:pt idx="2689">
                    <c:v>00:30</c:v>
                  </c:pt>
                  <c:pt idx="2690">
                    <c:v>00:45</c:v>
                  </c:pt>
                  <c:pt idx="2691">
                    <c:v>01:00</c:v>
                  </c:pt>
                  <c:pt idx="2692">
                    <c:v>01:15</c:v>
                  </c:pt>
                  <c:pt idx="2693">
                    <c:v>01:30</c:v>
                  </c:pt>
                  <c:pt idx="2694">
                    <c:v>01:45</c:v>
                  </c:pt>
                  <c:pt idx="2695">
                    <c:v>02:00</c:v>
                  </c:pt>
                  <c:pt idx="2696">
                    <c:v>02:15</c:v>
                  </c:pt>
                  <c:pt idx="2697">
                    <c:v>02:30</c:v>
                  </c:pt>
                  <c:pt idx="2698">
                    <c:v>02:45</c:v>
                  </c:pt>
                  <c:pt idx="2699">
                    <c:v>03:00</c:v>
                  </c:pt>
                  <c:pt idx="2700">
                    <c:v>03:15</c:v>
                  </c:pt>
                  <c:pt idx="2701">
                    <c:v>03:30</c:v>
                  </c:pt>
                  <c:pt idx="2702">
                    <c:v>03:45</c:v>
                  </c:pt>
                  <c:pt idx="2703">
                    <c:v>04:00</c:v>
                  </c:pt>
                  <c:pt idx="2704">
                    <c:v>04:15</c:v>
                  </c:pt>
                  <c:pt idx="2705">
                    <c:v>04:30</c:v>
                  </c:pt>
                  <c:pt idx="2706">
                    <c:v>04:45</c:v>
                  </c:pt>
                  <c:pt idx="2707">
                    <c:v>05:00</c:v>
                  </c:pt>
                  <c:pt idx="2708">
                    <c:v>05:15</c:v>
                  </c:pt>
                  <c:pt idx="2709">
                    <c:v>05:30</c:v>
                  </c:pt>
                  <c:pt idx="2710">
                    <c:v>05:45</c:v>
                  </c:pt>
                  <c:pt idx="2711">
                    <c:v>06:00</c:v>
                  </c:pt>
                  <c:pt idx="2712">
                    <c:v>06:15</c:v>
                  </c:pt>
                  <c:pt idx="2713">
                    <c:v>06:30</c:v>
                  </c:pt>
                  <c:pt idx="2714">
                    <c:v>06:45</c:v>
                  </c:pt>
                  <c:pt idx="2715">
                    <c:v>07:00</c:v>
                  </c:pt>
                  <c:pt idx="2716">
                    <c:v>07:15</c:v>
                  </c:pt>
                  <c:pt idx="2717">
                    <c:v>07:30</c:v>
                  </c:pt>
                  <c:pt idx="2718">
                    <c:v>07:45</c:v>
                  </c:pt>
                  <c:pt idx="2719">
                    <c:v>08:00</c:v>
                  </c:pt>
                  <c:pt idx="2720">
                    <c:v>08:15</c:v>
                  </c:pt>
                  <c:pt idx="2721">
                    <c:v>08:30</c:v>
                  </c:pt>
                  <c:pt idx="2722">
                    <c:v>08:45</c:v>
                  </c:pt>
                  <c:pt idx="2723">
                    <c:v>09:00</c:v>
                  </c:pt>
                  <c:pt idx="2724">
                    <c:v>09:15</c:v>
                  </c:pt>
                  <c:pt idx="2725">
                    <c:v>09:30</c:v>
                  </c:pt>
                  <c:pt idx="2726">
                    <c:v>09:45</c:v>
                  </c:pt>
                  <c:pt idx="2727">
                    <c:v>10:00</c:v>
                  </c:pt>
                  <c:pt idx="2728">
                    <c:v>10:15</c:v>
                  </c:pt>
                  <c:pt idx="2729">
                    <c:v>10:30</c:v>
                  </c:pt>
                  <c:pt idx="2730">
                    <c:v>10:45</c:v>
                  </c:pt>
                  <c:pt idx="2731">
                    <c:v>11:00</c:v>
                  </c:pt>
                  <c:pt idx="2732">
                    <c:v>11:15</c:v>
                  </c:pt>
                  <c:pt idx="2733">
                    <c:v>11:30</c:v>
                  </c:pt>
                  <c:pt idx="2734">
                    <c:v>11:45</c:v>
                  </c:pt>
                  <c:pt idx="2735">
                    <c:v>12:00</c:v>
                  </c:pt>
                  <c:pt idx="2736">
                    <c:v>12:15</c:v>
                  </c:pt>
                  <c:pt idx="2737">
                    <c:v>12:30</c:v>
                  </c:pt>
                  <c:pt idx="2738">
                    <c:v>12:45</c:v>
                  </c:pt>
                  <c:pt idx="2739">
                    <c:v>13:00</c:v>
                  </c:pt>
                  <c:pt idx="2740">
                    <c:v>13:15</c:v>
                  </c:pt>
                  <c:pt idx="2741">
                    <c:v>13:30</c:v>
                  </c:pt>
                  <c:pt idx="2742">
                    <c:v>13:45</c:v>
                  </c:pt>
                  <c:pt idx="2743">
                    <c:v>14:00</c:v>
                  </c:pt>
                  <c:pt idx="2744">
                    <c:v>14:15</c:v>
                  </c:pt>
                  <c:pt idx="2745">
                    <c:v>14:30</c:v>
                  </c:pt>
                  <c:pt idx="2746">
                    <c:v>14:45</c:v>
                  </c:pt>
                  <c:pt idx="2747">
                    <c:v>15:00</c:v>
                  </c:pt>
                  <c:pt idx="2748">
                    <c:v>15:15</c:v>
                  </c:pt>
                  <c:pt idx="2749">
                    <c:v>15:30</c:v>
                  </c:pt>
                  <c:pt idx="2750">
                    <c:v>15:45</c:v>
                  </c:pt>
                  <c:pt idx="2751">
                    <c:v>16:00</c:v>
                  </c:pt>
                  <c:pt idx="2752">
                    <c:v>16:15</c:v>
                  </c:pt>
                  <c:pt idx="2753">
                    <c:v>16:30</c:v>
                  </c:pt>
                  <c:pt idx="2754">
                    <c:v>16:45</c:v>
                  </c:pt>
                  <c:pt idx="2755">
                    <c:v>17:00</c:v>
                  </c:pt>
                  <c:pt idx="2756">
                    <c:v>17:15</c:v>
                  </c:pt>
                  <c:pt idx="2757">
                    <c:v>17:30</c:v>
                  </c:pt>
                  <c:pt idx="2758">
                    <c:v>17:45</c:v>
                  </c:pt>
                  <c:pt idx="2759">
                    <c:v>18:00</c:v>
                  </c:pt>
                  <c:pt idx="2760">
                    <c:v>18:15</c:v>
                  </c:pt>
                  <c:pt idx="2761">
                    <c:v>18:30</c:v>
                  </c:pt>
                  <c:pt idx="2762">
                    <c:v>18:45</c:v>
                  </c:pt>
                  <c:pt idx="2763">
                    <c:v>19:00</c:v>
                  </c:pt>
                  <c:pt idx="2764">
                    <c:v>19:15</c:v>
                  </c:pt>
                  <c:pt idx="2765">
                    <c:v>19:30</c:v>
                  </c:pt>
                  <c:pt idx="2766">
                    <c:v>19:45</c:v>
                  </c:pt>
                  <c:pt idx="2767">
                    <c:v>20:00</c:v>
                  </c:pt>
                  <c:pt idx="2768">
                    <c:v>20:15</c:v>
                  </c:pt>
                  <c:pt idx="2769">
                    <c:v>20:30</c:v>
                  </c:pt>
                  <c:pt idx="2770">
                    <c:v>20:45</c:v>
                  </c:pt>
                  <c:pt idx="2771">
                    <c:v>21:00</c:v>
                  </c:pt>
                  <c:pt idx="2772">
                    <c:v>21:15</c:v>
                  </c:pt>
                  <c:pt idx="2773">
                    <c:v>21:30</c:v>
                  </c:pt>
                  <c:pt idx="2774">
                    <c:v>21:45</c:v>
                  </c:pt>
                  <c:pt idx="2775">
                    <c:v>22:00</c:v>
                  </c:pt>
                  <c:pt idx="2776">
                    <c:v>22:15</c:v>
                  </c:pt>
                  <c:pt idx="2777">
                    <c:v>22:30</c:v>
                  </c:pt>
                  <c:pt idx="2778">
                    <c:v>22:45</c:v>
                  </c:pt>
                  <c:pt idx="2779">
                    <c:v>23:00</c:v>
                  </c:pt>
                  <c:pt idx="2780">
                    <c:v>23:15</c:v>
                  </c:pt>
                  <c:pt idx="2781">
                    <c:v>23:30</c:v>
                  </c:pt>
                  <c:pt idx="2782">
                    <c:v>23:45</c:v>
                  </c:pt>
                  <c:pt idx="2783">
                    <c:v>00:00</c:v>
                  </c:pt>
                  <c:pt idx="2784">
                    <c:v>00:15</c:v>
                  </c:pt>
                  <c:pt idx="2785">
                    <c:v>00:30</c:v>
                  </c:pt>
                  <c:pt idx="2786">
                    <c:v>00:45</c:v>
                  </c:pt>
                  <c:pt idx="2787">
                    <c:v>01:00</c:v>
                  </c:pt>
                  <c:pt idx="2788">
                    <c:v>01:15</c:v>
                  </c:pt>
                  <c:pt idx="2789">
                    <c:v>01:30</c:v>
                  </c:pt>
                  <c:pt idx="2790">
                    <c:v>01:45</c:v>
                  </c:pt>
                  <c:pt idx="2791">
                    <c:v>02:00</c:v>
                  </c:pt>
                  <c:pt idx="2792">
                    <c:v>02:15</c:v>
                  </c:pt>
                  <c:pt idx="2793">
                    <c:v>02:30</c:v>
                  </c:pt>
                  <c:pt idx="2794">
                    <c:v>02:45</c:v>
                  </c:pt>
                  <c:pt idx="2795">
                    <c:v>03:00</c:v>
                  </c:pt>
                  <c:pt idx="2796">
                    <c:v>03:15</c:v>
                  </c:pt>
                  <c:pt idx="2797">
                    <c:v>03:30</c:v>
                  </c:pt>
                  <c:pt idx="2798">
                    <c:v>03:45</c:v>
                  </c:pt>
                  <c:pt idx="2799">
                    <c:v>04:00</c:v>
                  </c:pt>
                  <c:pt idx="2800">
                    <c:v>04:15</c:v>
                  </c:pt>
                  <c:pt idx="2801">
                    <c:v>04:30</c:v>
                  </c:pt>
                  <c:pt idx="2802">
                    <c:v>04:45</c:v>
                  </c:pt>
                  <c:pt idx="2803">
                    <c:v>05:00</c:v>
                  </c:pt>
                  <c:pt idx="2804">
                    <c:v>05:15</c:v>
                  </c:pt>
                  <c:pt idx="2805">
                    <c:v>05:30</c:v>
                  </c:pt>
                  <c:pt idx="2806">
                    <c:v>05:45</c:v>
                  </c:pt>
                  <c:pt idx="2807">
                    <c:v>06:00</c:v>
                  </c:pt>
                  <c:pt idx="2808">
                    <c:v>06:15</c:v>
                  </c:pt>
                  <c:pt idx="2809">
                    <c:v>06:30</c:v>
                  </c:pt>
                  <c:pt idx="2810">
                    <c:v>06:45</c:v>
                  </c:pt>
                  <c:pt idx="2811">
                    <c:v>07:00</c:v>
                  </c:pt>
                  <c:pt idx="2812">
                    <c:v>07:15</c:v>
                  </c:pt>
                  <c:pt idx="2813">
                    <c:v>07:30</c:v>
                  </c:pt>
                  <c:pt idx="2814">
                    <c:v>07:45</c:v>
                  </c:pt>
                  <c:pt idx="2815">
                    <c:v>08:00</c:v>
                  </c:pt>
                  <c:pt idx="2816">
                    <c:v>08:15</c:v>
                  </c:pt>
                  <c:pt idx="2817">
                    <c:v>08:30</c:v>
                  </c:pt>
                  <c:pt idx="2818">
                    <c:v>08:45</c:v>
                  </c:pt>
                  <c:pt idx="2819">
                    <c:v>09:00</c:v>
                  </c:pt>
                  <c:pt idx="2820">
                    <c:v>09:15</c:v>
                  </c:pt>
                  <c:pt idx="2821">
                    <c:v>09:30</c:v>
                  </c:pt>
                  <c:pt idx="2822">
                    <c:v>09:45</c:v>
                  </c:pt>
                  <c:pt idx="2823">
                    <c:v>10:00</c:v>
                  </c:pt>
                  <c:pt idx="2824">
                    <c:v>10:15</c:v>
                  </c:pt>
                  <c:pt idx="2825">
                    <c:v>10:30</c:v>
                  </c:pt>
                  <c:pt idx="2826">
                    <c:v>10:45</c:v>
                  </c:pt>
                  <c:pt idx="2827">
                    <c:v>11:00</c:v>
                  </c:pt>
                  <c:pt idx="2828">
                    <c:v>11:15</c:v>
                  </c:pt>
                  <c:pt idx="2829">
                    <c:v>11:30</c:v>
                  </c:pt>
                  <c:pt idx="2830">
                    <c:v>11:45</c:v>
                  </c:pt>
                  <c:pt idx="2831">
                    <c:v>12:00</c:v>
                  </c:pt>
                  <c:pt idx="2832">
                    <c:v>12:15</c:v>
                  </c:pt>
                  <c:pt idx="2833">
                    <c:v>12:30</c:v>
                  </c:pt>
                  <c:pt idx="2834">
                    <c:v>12:45</c:v>
                  </c:pt>
                  <c:pt idx="2835">
                    <c:v>13:00</c:v>
                  </c:pt>
                  <c:pt idx="2836">
                    <c:v>13:15</c:v>
                  </c:pt>
                  <c:pt idx="2837">
                    <c:v>13:30</c:v>
                  </c:pt>
                  <c:pt idx="2838">
                    <c:v>13:45</c:v>
                  </c:pt>
                  <c:pt idx="2839">
                    <c:v>14:00</c:v>
                  </c:pt>
                  <c:pt idx="2840">
                    <c:v>14:15</c:v>
                  </c:pt>
                  <c:pt idx="2841">
                    <c:v>14:30</c:v>
                  </c:pt>
                  <c:pt idx="2842">
                    <c:v>14:45</c:v>
                  </c:pt>
                  <c:pt idx="2843">
                    <c:v>15:00</c:v>
                  </c:pt>
                  <c:pt idx="2844">
                    <c:v>15:15</c:v>
                  </c:pt>
                  <c:pt idx="2845">
                    <c:v>15:30</c:v>
                  </c:pt>
                  <c:pt idx="2846">
                    <c:v>15:45</c:v>
                  </c:pt>
                  <c:pt idx="2847">
                    <c:v>16:00</c:v>
                  </c:pt>
                  <c:pt idx="2848">
                    <c:v>16:15</c:v>
                  </c:pt>
                  <c:pt idx="2849">
                    <c:v>16:30</c:v>
                  </c:pt>
                  <c:pt idx="2850">
                    <c:v>16:45</c:v>
                  </c:pt>
                  <c:pt idx="2851">
                    <c:v>17:00</c:v>
                  </c:pt>
                  <c:pt idx="2852">
                    <c:v>17:15</c:v>
                  </c:pt>
                  <c:pt idx="2853">
                    <c:v>17:30</c:v>
                  </c:pt>
                  <c:pt idx="2854">
                    <c:v>17:45</c:v>
                  </c:pt>
                  <c:pt idx="2855">
                    <c:v>18:00</c:v>
                  </c:pt>
                  <c:pt idx="2856">
                    <c:v>18:15</c:v>
                  </c:pt>
                  <c:pt idx="2857">
                    <c:v>18:30</c:v>
                  </c:pt>
                  <c:pt idx="2858">
                    <c:v>18:45</c:v>
                  </c:pt>
                  <c:pt idx="2859">
                    <c:v>19:00</c:v>
                  </c:pt>
                  <c:pt idx="2860">
                    <c:v>19:15</c:v>
                  </c:pt>
                  <c:pt idx="2861">
                    <c:v>19:30</c:v>
                  </c:pt>
                  <c:pt idx="2862">
                    <c:v>19:45</c:v>
                  </c:pt>
                  <c:pt idx="2863">
                    <c:v>20:00</c:v>
                  </c:pt>
                  <c:pt idx="2864">
                    <c:v>20:15</c:v>
                  </c:pt>
                  <c:pt idx="2865">
                    <c:v>20:30</c:v>
                  </c:pt>
                  <c:pt idx="2866">
                    <c:v>20:45</c:v>
                  </c:pt>
                  <c:pt idx="2867">
                    <c:v>21:00</c:v>
                  </c:pt>
                  <c:pt idx="2868">
                    <c:v>21:15</c:v>
                  </c:pt>
                  <c:pt idx="2869">
                    <c:v>21:30</c:v>
                  </c:pt>
                  <c:pt idx="2870">
                    <c:v>21:45</c:v>
                  </c:pt>
                  <c:pt idx="2871">
                    <c:v>22:00</c:v>
                  </c:pt>
                  <c:pt idx="2872">
                    <c:v>22:15</c:v>
                  </c:pt>
                  <c:pt idx="2873">
                    <c:v>22:30</c:v>
                  </c:pt>
                  <c:pt idx="2874">
                    <c:v>22:45</c:v>
                  </c:pt>
                  <c:pt idx="2875">
                    <c:v>23:00</c:v>
                  </c:pt>
                  <c:pt idx="2876">
                    <c:v>23:15</c:v>
                  </c:pt>
                  <c:pt idx="2877">
                    <c:v>23:30</c:v>
                  </c:pt>
                  <c:pt idx="2878">
                    <c:v>23:45</c:v>
                  </c:pt>
                  <c:pt idx="2879">
                    <c:v>00:00</c:v>
                  </c:pt>
                  <c:pt idx="2880">
                    <c:v>00:15</c:v>
                  </c:pt>
                  <c:pt idx="2881">
                    <c:v>00:30</c:v>
                  </c:pt>
                  <c:pt idx="2882">
                    <c:v>00:45</c:v>
                  </c:pt>
                  <c:pt idx="2883">
                    <c:v>01:00</c:v>
                  </c:pt>
                  <c:pt idx="2884">
                    <c:v>01:15</c:v>
                  </c:pt>
                  <c:pt idx="2885">
                    <c:v>01:30</c:v>
                  </c:pt>
                  <c:pt idx="2886">
                    <c:v>01:45</c:v>
                  </c:pt>
                  <c:pt idx="2887">
                    <c:v>02:00</c:v>
                  </c:pt>
                  <c:pt idx="2888">
                    <c:v>02:15</c:v>
                  </c:pt>
                  <c:pt idx="2889">
                    <c:v>02:30</c:v>
                  </c:pt>
                  <c:pt idx="2890">
                    <c:v>02:45</c:v>
                  </c:pt>
                  <c:pt idx="2891">
                    <c:v>03:00</c:v>
                  </c:pt>
                  <c:pt idx="2892">
                    <c:v>03:15</c:v>
                  </c:pt>
                  <c:pt idx="2893">
                    <c:v>03:30</c:v>
                  </c:pt>
                  <c:pt idx="2894">
                    <c:v>03:45</c:v>
                  </c:pt>
                  <c:pt idx="2895">
                    <c:v>04:00</c:v>
                  </c:pt>
                  <c:pt idx="2896">
                    <c:v>04:15</c:v>
                  </c:pt>
                  <c:pt idx="2897">
                    <c:v>04:30</c:v>
                  </c:pt>
                  <c:pt idx="2898">
                    <c:v>04:45</c:v>
                  </c:pt>
                  <c:pt idx="2899">
                    <c:v>05:00</c:v>
                  </c:pt>
                  <c:pt idx="2900">
                    <c:v>05:15</c:v>
                  </c:pt>
                  <c:pt idx="2901">
                    <c:v>05:30</c:v>
                  </c:pt>
                  <c:pt idx="2902">
                    <c:v>05:45</c:v>
                  </c:pt>
                  <c:pt idx="2903">
                    <c:v>06:00</c:v>
                  </c:pt>
                  <c:pt idx="2904">
                    <c:v>06:15</c:v>
                  </c:pt>
                  <c:pt idx="2905">
                    <c:v>06:30</c:v>
                  </c:pt>
                  <c:pt idx="2906">
                    <c:v>06:45</c:v>
                  </c:pt>
                  <c:pt idx="2907">
                    <c:v>07:00</c:v>
                  </c:pt>
                  <c:pt idx="2908">
                    <c:v>07:15</c:v>
                  </c:pt>
                  <c:pt idx="2909">
                    <c:v>07:30</c:v>
                  </c:pt>
                  <c:pt idx="2910">
                    <c:v>07:45</c:v>
                  </c:pt>
                  <c:pt idx="2911">
                    <c:v>08:00</c:v>
                  </c:pt>
                  <c:pt idx="2912">
                    <c:v>08:15</c:v>
                  </c:pt>
                  <c:pt idx="2913">
                    <c:v>08:30</c:v>
                  </c:pt>
                  <c:pt idx="2914">
                    <c:v>08:45</c:v>
                  </c:pt>
                  <c:pt idx="2915">
                    <c:v>09:00</c:v>
                  </c:pt>
                  <c:pt idx="2916">
                    <c:v>09:15</c:v>
                  </c:pt>
                  <c:pt idx="2917">
                    <c:v>09:30</c:v>
                  </c:pt>
                  <c:pt idx="2918">
                    <c:v>09:45</c:v>
                  </c:pt>
                  <c:pt idx="2919">
                    <c:v>10:00</c:v>
                  </c:pt>
                  <c:pt idx="2920">
                    <c:v>10:15</c:v>
                  </c:pt>
                  <c:pt idx="2921">
                    <c:v>10:30</c:v>
                  </c:pt>
                  <c:pt idx="2922">
                    <c:v>10:45</c:v>
                  </c:pt>
                  <c:pt idx="2923">
                    <c:v>11:00</c:v>
                  </c:pt>
                  <c:pt idx="2924">
                    <c:v>11:15</c:v>
                  </c:pt>
                  <c:pt idx="2925">
                    <c:v>11:30</c:v>
                  </c:pt>
                  <c:pt idx="2926">
                    <c:v>11:45</c:v>
                  </c:pt>
                  <c:pt idx="2927">
                    <c:v>12:00</c:v>
                  </c:pt>
                  <c:pt idx="2928">
                    <c:v>12:15</c:v>
                  </c:pt>
                  <c:pt idx="2929">
                    <c:v>12:30</c:v>
                  </c:pt>
                  <c:pt idx="2930">
                    <c:v>12:45</c:v>
                  </c:pt>
                  <c:pt idx="2931">
                    <c:v>13:00</c:v>
                  </c:pt>
                  <c:pt idx="2932">
                    <c:v>13:15</c:v>
                  </c:pt>
                  <c:pt idx="2933">
                    <c:v>13:30</c:v>
                  </c:pt>
                  <c:pt idx="2934">
                    <c:v>13:45</c:v>
                  </c:pt>
                  <c:pt idx="2935">
                    <c:v>14:00</c:v>
                  </c:pt>
                  <c:pt idx="2936">
                    <c:v>14:15</c:v>
                  </c:pt>
                  <c:pt idx="2937">
                    <c:v>14:30</c:v>
                  </c:pt>
                  <c:pt idx="2938">
                    <c:v>14:45</c:v>
                  </c:pt>
                  <c:pt idx="2939">
                    <c:v>15:00</c:v>
                  </c:pt>
                  <c:pt idx="2940">
                    <c:v>15:15</c:v>
                  </c:pt>
                  <c:pt idx="2941">
                    <c:v>15:30</c:v>
                  </c:pt>
                  <c:pt idx="2942">
                    <c:v>15:45</c:v>
                  </c:pt>
                  <c:pt idx="2943">
                    <c:v>16:00</c:v>
                  </c:pt>
                  <c:pt idx="2944">
                    <c:v>16:15</c:v>
                  </c:pt>
                  <c:pt idx="2945">
                    <c:v>16:30</c:v>
                  </c:pt>
                  <c:pt idx="2946">
                    <c:v>16:45</c:v>
                  </c:pt>
                  <c:pt idx="2947">
                    <c:v>17:00</c:v>
                  </c:pt>
                  <c:pt idx="2948">
                    <c:v>17:15</c:v>
                  </c:pt>
                  <c:pt idx="2949">
                    <c:v>17:30</c:v>
                  </c:pt>
                  <c:pt idx="2950">
                    <c:v>17:45</c:v>
                  </c:pt>
                  <c:pt idx="2951">
                    <c:v>18:00</c:v>
                  </c:pt>
                  <c:pt idx="2952">
                    <c:v>18:15</c:v>
                  </c:pt>
                  <c:pt idx="2953">
                    <c:v>18:30</c:v>
                  </c:pt>
                  <c:pt idx="2954">
                    <c:v>18:45</c:v>
                  </c:pt>
                  <c:pt idx="2955">
                    <c:v>19:00</c:v>
                  </c:pt>
                  <c:pt idx="2956">
                    <c:v>19:15</c:v>
                  </c:pt>
                  <c:pt idx="2957">
                    <c:v>19:30</c:v>
                  </c:pt>
                  <c:pt idx="2958">
                    <c:v>19:45</c:v>
                  </c:pt>
                  <c:pt idx="2959">
                    <c:v>20:00</c:v>
                  </c:pt>
                  <c:pt idx="2960">
                    <c:v>20:15</c:v>
                  </c:pt>
                  <c:pt idx="2961">
                    <c:v>20:30</c:v>
                  </c:pt>
                  <c:pt idx="2962">
                    <c:v>20:45</c:v>
                  </c:pt>
                  <c:pt idx="2963">
                    <c:v>21:00</c:v>
                  </c:pt>
                  <c:pt idx="2964">
                    <c:v>21:15</c:v>
                  </c:pt>
                  <c:pt idx="2965">
                    <c:v>21:30</c:v>
                  </c:pt>
                  <c:pt idx="2966">
                    <c:v>21:45</c:v>
                  </c:pt>
                  <c:pt idx="2967">
                    <c:v>22:00</c:v>
                  </c:pt>
                  <c:pt idx="2968">
                    <c:v>22:15</c:v>
                  </c:pt>
                  <c:pt idx="2969">
                    <c:v>22:30</c:v>
                  </c:pt>
                  <c:pt idx="2970">
                    <c:v>22:45</c:v>
                  </c:pt>
                  <c:pt idx="2971">
                    <c:v>23:00</c:v>
                  </c:pt>
                  <c:pt idx="2972">
                    <c:v>23:15</c:v>
                  </c:pt>
                  <c:pt idx="2973">
                    <c:v>23:30</c:v>
                  </c:pt>
                  <c:pt idx="2974">
                    <c:v>23:45</c:v>
                  </c:pt>
                  <c:pt idx="2975">
                    <c:v>00:00</c:v>
                  </c:pt>
                </c:lvl>
                <c:lvl>
                  <c:pt idx="0">
                    <c:v>1/ago</c:v>
                  </c:pt>
                  <c:pt idx="96">
                    <c:v>2/ago</c:v>
                  </c:pt>
                  <c:pt idx="192">
                    <c:v>3/ago</c:v>
                  </c:pt>
                  <c:pt idx="288">
                    <c:v>4/ago</c:v>
                  </c:pt>
                  <c:pt idx="384">
                    <c:v>5/ago</c:v>
                  </c:pt>
                  <c:pt idx="480">
                    <c:v>6/ago</c:v>
                  </c:pt>
                  <c:pt idx="576">
                    <c:v>7/ago</c:v>
                  </c:pt>
                  <c:pt idx="672">
                    <c:v>8/ago</c:v>
                  </c:pt>
                  <c:pt idx="768">
                    <c:v>9/ago</c:v>
                  </c:pt>
                  <c:pt idx="864">
                    <c:v>10/ago</c:v>
                  </c:pt>
                  <c:pt idx="960">
                    <c:v>11/ago</c:v>
                  </c:pt>
                  <c:pt idx="1056">
                    <c:v>12/ago</c:v>
                  </c:pt>
                  <c:pt idx="1152">
                    <c:v>13/ago</c:v>
                  </c:pt>
                  <c:pt idx="1248">
                    <c:v>14/ago</c:v>
                  </c:pt>
                  <c:pt idx="1344">
                    <c:v>15/ago</c:v>
                  </c:pt>
                  <c:pt idx="1440">
                    <c:v>16/ago</c:v>
                  </c:pt>
                  <c:pt idx="1536">
                    <c:v>17/ago</c:v>
                  </c:pt>
                  <c:pt idx="1632">
                    <c:v>18/ago</c:v>
                  </c:pt>
                  <c:pt idx="1728">
                    <c:v>19/ago</c:v>
                  </c:pt>
                  <c:pt idx="1824">
                    <c:v>20/ago</c:v>
                  </c:pt>
                  <c:pt idx="1920">
                    <c:v>21/ago</c:v>
                  </c:pt>
                  <c:pt idx="2016">
                    <c:v>22/ago</c:v>
                  </c:pt>
                  <c:pt idx="2112">
                    <c:v>23/ago</c:v>
                  </c:pt>
                  <c:pt idx="2208">
                    <c:v>24/ago</c:v>
                  </c:pt>
                  <c:pt idx="2304">
                    <c:v>25/ago</c:v>
                  </c:pt>
                  <c:pt idx="2400">
                    <c:v>26/ago</c:v>
                  </c:pt>
                  <c:pt idx="2496">
                    <c:v>27/ago</c:v>
                  </c:pt>
                  <c:pt idx="2592">
                    <c:v>28/ago</c:v>
                  </c:pt>
                  <c:pt idx="2688">
                    <c:v>29/ago</c:v>
                  </c:pt>
                  <c:pt idx="2784">
                    <c:v>30/ago</c:v>
                  </c:pt>
                  <c:pt idx="2880">
                    <c:v>31/ago</c:v>
                  </c:pt>
                </c:lvl>
              </c:multiLvlStrCache>
            </c:multiLvlStrRef>
          </c:cat>
          <c:val>
            <c:numRef>
              <c:f>'Diagrama de carga mensal'!$D$12:$D$2987</c:f>
              <c:numCache>
                <c:formatCode>0.00</c:formatCode>
                <c:ptCount val="2976"/>
                <c:pt idx="0">
                  <c:v>38</c:v>
                </c:pt>
                <c:pt idx="1">
                  <c:v>38</c:v>
                </c:pt>
                <c:pt idx="2">
                  <c:v>38</c:v>
                </c:pt>
                <c:pt idx="3">
                  <c:v>38</c:v>
                </c:pt>
                <c:pt idx="4">
                  <c:v>38</c:v>
                </c:pt>
                <c:pt idx="5">
                  <c:v>38</c:v>
                </c:pt>
                <c:pt idx="6">
                  <c:v>37</c:v>
                </c:pt>
                <c:pt idx="7">
                  <c:v>37</c:v>
                </c:pt>
                <c:pt idx="8">
                  <c:v>36</c:v>
                </c:pt>
                <c:pt idx="9">
                  <c:v>37</c:v>
                </c:pt>
                <c:pt idx="10">
                  <c:v>36</c:v>
                </c:pt>
                <c:pt idx="11">
                  <c:v>37</c:v>
                </c:pt>
                <c:pt idx="12">
                  <c:v>36</c:v>
                </c:pt>
                <c:pt idx="13">
                  <c:v>36</c:v>
                </c:pt>
                <c:pt idx="14">
                  <c:v>37</c:v>
                </c:pt>
                <c:pt idx="15">
                  <c:v>37</c:v>
                </c:pt>
                <c:pt idx="16">
                  <c:v>36</c:v>
                </c:pt>
                <c:pt idx="17">
                  <c:v>36</c:v>
                </c:pt>
                <c:pt idx="18">
                  <c:v>35</c:v>
                </c:pt>
                <c:pt idx="19">
                  <c:v>36</c:v>
                </c:pt>
                <c:pt idx="20">
                  <c:v>35</c:v>
                </c:pt>
                <c:pt idx="21">
                  <c:v>36</c:v>
                </c:pt>
                <c:pt idx="22">
                  <c:v>36</c:v>
                </c:pt>
                <c:pt idx="23">
                  <c:v>35</c:v>
                </c:pt>
                <c:pt idx="24">
                  <c:v>35</c:v>
                </c:pt>
                <c:pt idx="25">
                  <c:v>34</c:v>
                </c:pt>
                <c:pt idx="26">
                  <c:v>35</c:v>
                </c:pt>
                <c:pt idx="27">
                  <c:v>34</c:v>
                </c:pt>
                <c:pt idx="28">
                  <c:v>34</c:v>
                </c:pt>
                <c:pt idx="29">
                  <c:v>35</c:v>
                </c:pt>
                <c:pt idx="30">
                  <c:v>35</c:v>
                </c:pt>
                <c:pt idx="31">
                  <c:v>35</c:v>
                </c:pt>
                <c:pt idx="32">
                  <c:v>35</c:v>
                </c:pt>
                <c:pt idx="33">
                  <c:v>34</c:v>
                </c:pt>
                <c:pt idx="34">
                  <c:v>34</c:v>
                </c:pt>
                <c:pt idx="35">
                  <c:v>34</c:v>
                </c:pt>
                <c:pt idx="36">
                  <c:v>34</c:v>
                </c:pt>
                <c:pt idx="37">
                  <c:v>34</c:v>
                </c:pt>
                <c:pt idx="38">
                  <c:v>34</c:v>
                </c:pt>
                <c:pt idx="39">
                  <c:v>34</c:v>
                </c:pt>
                <c:pt idx="40">
                  <c:v>35</c:v>
                </c:pt>
                <c:pt idx="41">
                  <c:v>33</c:v>
                </c:pt>
                <c:pt idx="42">
                  <c:v>33</c:v>
                </c:pt>
                <c:pt idx="43">
                  <c:v>35</c:v>
                </c:pt>
                <c:pt idx="44">
                  <c:v>33</c:v>
                </c:pt>
                <c:pt idx="45">
                  <c:v>36</c:v>
                </c:pt>
                <c:pt idx="46">
                  <c:v>31</c:v>
                </c:pt>
                <c:pt idx="47">
                  <c:v>27</c:v>
                </c:pt>
                <c:pt idx="48">
                  <c:v>23</c:v>
                </c:pt>
                <c:pt idx="49">
                  <c:v>21</c:v>
                </c:pt>
                <c:pt idx="50">
                  <c:v>18</c:v>
                </c:pt>
                <c:pt idx="51">
                  <c:v>15</c:v>
                </c:pt>
                <c:pt idx="52">
                  <c:v>16</c:v>
                </c:pt>
                <c:pt idx="53">
                  <c:v>16</c:v>
                </c:pt>
                <c:pt idx="54">
                  <c:v>13</c:v>
                </c:pt>
                <c:pt idx="55">
                  <c:v>12</c:v>
                </c:pt>
                <c:pt idx="56">
                  <c:v>14</c:v>
                </c:pt>
                <c:pt idx="57">
                  <c:v>13</c:v>
                </c:pt>
                <c:pt idx="58">
                  <c:v>13</c:v>
                </c:pt>
                <c:pt idx="59">
                  <c:v>10</c:v>
                </c:pt>
                <c:pt idx="60">
                  <c:v>11</c:v>
                </c:pt>
                <c:pt idx="61">
                  <c:v>14</c:v>
                </c:pt>
                <c:pt idx="62">
                  <c:v>14</c:v>
                </c:pt>
                <c:pt idx="63">
                  <c:v>16</c:v>
                </c:pt>
                <c:pt idx="64">
                  <c:v>19</c:v>
                </c:pt>
                <c:pt idx="65">
                  <c:v>21</c:v>
                </c:pt>
                <c:pt idx="66">
                  <c:v>23</c:v>
                </c:pt>
                <c:pt idx="67">
                  <c:v>23</c:v>
                </c:pt>
                <c:pt idx="68">
                  <c:v>28</c:v>
                </c:pt>
                <c:pt idx="69">
                  <c:v>31</c:v>
                </c:pt>
                <c:pt idx="70">
                  <c:v>35</c:v>
                </c:pt>
                <c:pt idx="71">
                  <c:v>37</c:v>
                </c:pt>
                <c:pt idx="72">
                  <c:v>36</c:v>
                </c:pt>
                <c:pt idx="73">
                  <c:v>37</c:v>
                </c:pt>
                <c:pt idx="74">
                  <c:v>38</c:v>
                </c:pt>
                <c:pt idx="75">
                  <c:v>38</c:v>
                </c:pt>
                <c:pt idx="76">
                  <c:v>36</c:v>
                </c:pt>
                <c:pt idx="77">
                  <c:v>36</c:v>
                </c:pt>
                <c:pt idx="78">
                  <c:v>36</c:v>
                </c:pt>
                <c:pt idx="79">
                  <c:v>39</c:v>
                </c:pt>
                <c:pt idx="80">
                  <c:v>39</c:v>
                </c:pt>
                <c:pt idx="81">
                  <c:v>40</c:v>
                </c:pt>
                <c:pt idx="82">
                  <c:v>38</c:v>
                </c:pt>
                <c:pt idx="83">
                  <c:v>39</c:v>
                </c:pt>
                <c:pt idx="84">
                  <c:v>40</c:v>
                </c:pt>
                <c:pt idx="85">
                  <c:v>40</c:v>
                </c:pt>
                <c:pt idx="86">
                  <c:v>42</c:v>
                </c:pt>
                <c:pt idx="87">
                  <c:v>41</c:v>
                </c:pt>
                <c:pt idx="88">
                  <c:v>40</c:v>
                </c:pt>
                <c:pt idx="89">
                  <c:v>38</c:v>
                </c:pt>
                <c:pt idx="90">
                  <c:v>39</c:v>
                </c:pt>
                <c:pt idx="91">
                  <c:v>38</c:v>
                </c:pt>
                <c:pt idx="92">
                  <c:v>37</c:v>
                </c:pt>
                <c:pt idx="93">
                  <c:v>39</c:v>
                </c:pt>
                <c:pt idx="94">
                  <c:v>38</c:v>
                </c:pt>
                <c:pt idx="95">
                  <c:v>38</c:v>
                </c:pt>
                <c:pt idx="96">
                  <c:v>38</c:v>
                </c:pt>
                <c:pt idx="97">
                  <c:v>38</c:v>
                </c:pt>
                <c:pt idx="98">
                  <c:v>39</c:v>
                </c:pt>
                <c:pt idx="99">
                  <c:v>37</c:v>
                </c:pt>
                <c:pt idx="100">
                  <c:v>38</c:v>
                </c:pt>
                <c:pt idx="101">
                  <c:v>37</c:v>
                </c:pt>
                <c:pt idx="102">
                  <c:v>38</c:v>
                </c:pt>
                <c:pt idx="103">
                  <c:v>36</c:v>
                </c:pt>
                <c:pt idx="104">
                  <c:v>36</c:v>
                </c:pt>
                <c:pt idx="105">
                  <c:v>36</c:v>
                </c:pt>
                <c:pt idx="106">
                  <c:v>36</c:v>
                </c:pt>
                <c:pt idx="107">
                  <c:v>37</c:v>
                </c:pt>
                <c:pt idx="108">
                  <c:v>36</c:v>
                </c:pt>
                <c:pt idx="109">
                  <c:v>36</c:v>
                </c:pt>
                <c:pt idx="110">
                  <c:v>37</c:v>
                </c:pt>
                <c:pt idx="111">
                  <c:v>36</c:v>
                </c:pt>
                <c:pt idx="112">
                  <c:v>36</c:v>
                </c:pt>
                <c:pt idx="113">
                  <c:v>36</c:v>
                </c:pt>
                <c:pt idx="114">
                  <c:v>36</c:v>
                </c:pt>
                <c:pt idx="115">
                  <c:v>36</c:v>
                </c:pt>
                <c:pt idx="116">
                  <c:v>36</c:v>
                </c:pt>
                <c:pt idx="117">
                  <c:v>37</c:v>
                </c:pt>
                <c:pt idx="118">
                  <c:v>36</c:v>
                </c:pt>
                <c:pt idx="119">
                  <c:v>35</c:v>
                </c:pt>
                <c:pt idx="120">
                  <c:v>36</c:v>
                </c:pt>
                <c:pt idx="121">
                  <c:v>35</c:v>
                </c:pt>
                <c:pt idx="122">
                  <c:v>36</c:v>
                </c:pt>
                <c:pt idx="123">
                  <c:v>35</c:v>
                </c:pt>
                <c:pt idx="124">
                  <c:v>36</c:v>
                </c:pt>
                <c:pt idx="125">
                  <c:v>36</c:v>
                </c:pt>
                <c:pt idx="126">
                  <c:v>36</c:v>
                </c:pt>
                <c:pt idx="127">
                  <c:v>35</c:v>
                </c:pt>
                <c:pt idx="128">
                  <c:v>36</c:v>
                </c:pt>
                <c:pt idx="129">
                  <c:v>36</c:v>
                </c:pt>
                <c:pt idx="130">
                  <c:v>35</c:v>
                </c:pt>
                <c:pt idx="131">
                  <c:v>35</c:v>
                </c:pt>
                <c:pt idx="132">
                  <c:v>36</c:v>
                </c:pt>
                <c:pt idx="133">
                  <c:v>34</c:v>
                </c:pt>
                <c:pt idx="134">
                  <c:v>34</c:v>
                </c:pt>
                <c:pt idx="135">
                  <c:v>33</c:v>
                </c:pt>
                <c:pt idx="136">
                  <c:v>33</c:v>
                </c:pt>
                <c:pt idx="137">
                  <c:v>33</c:v>
                </c:pt>
                <c:pt idx="138">
                  <c:v>31</c:v>
                </c:pt>
                <c:pt idx="139">
                  <c:v>31</c:v>
                </c:pt>
                <c:pt idx="140">
                  <c:v>33</c:v>
                </c:pt>
                <c:pt idx="141">
                  <c:v>35</c:v>
                </c:pt>
                <c:pt idx="142">
                  <c:v>34</c:v>
                </c:pt>
                <c:pt idx="143">
                  <c:v>29</c:v>
                </c:pt>
                <c:pt idx="144">
                  <c:v>26</c:v>
                </c:pt>
                <c:pt idx="145">
                  <c:v>24</c:v>
                </c:pt>
                <c:pt idx="146">
                  <c:v>20</c:v>
                </c:pt>
                <c:pt idx="147">
                  <c:v>18</c:v>
                </c:pt>
                <c:pt idx="148">
                  <c:v>13</c:v>
                </c:pt>
                <c:pt idx="149">
                  <c:v>13</c:v>
                </c:pt>
                <c:pt idx="150">
                  <c:v>11</c:v>
                </c:pt>
                <c:pt idx="151">
                  <c:v>7</c:v>
                </c:pt>
                <c:pt idx="152">
                  <c:v>41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2</c:v>
                </c:pt>
                <c:pt idx="158">
                  <c:v>4</c:v>
                </c:pt>
                <c:pt idx="159">
                  <c:v>6</c:v>
                </c:pt>
                <c:pt idx="160">
                  <c:v>9</c:v>
                </c:pt>
                <c:pt idx="161">
                  <c:v>12</c:v>
                </c:pt>
                <c:pt idx="162">
                  <c:v>12</c:v>
                </c:pt>
                <c:pt idx="163">
                  <c:v>16</c:v>
                </c:pt>
                <c:pt idx="164">
                  <c:v>17</c:v>
                </c:pt>
                <c:pt idx="165">
                  <c:v>22</c:v>
                </c:pt>
                <c:pt idx="166">
                  <c:v>25</c:v>
                </c:pt>
                <c:pt idx="167">
                  <c:v>27</c:v>
                </c:pt>
                <c:pt idx="168">
                  <c:v>30</c:v>
                </c:pt>
                <c:pt idx="169">
                  <c:v>29</c:v>
                </c:pt>
                <c:pt idx="170">
                  <c:v>28</c:v>
                </c:pt>
                <c:pt idx="171">
                  <c:v>30</c:v>
                </c:pt>
                <c:pt idx="172">
                  <c:v>27</c:v>
                </c:pt>
                <c:pt idx="173">
                  <c:v>27</c:v>
                </c:pt>
                <c:pt idx="174">
                  <c:v>27</c:v>
                </c:pt>
                <c:pt idx="175">
                  <c:v>29</c:v>
                </c:pt>
                <c:pt idx="176">
                  <c:v>34</c:v>
                </c:pt>
                <c:pt idx="177">
                  <c:v>33</c:v>
                </c:pt>
                <c:pt idx="178">
                  <c:v>35</c:v>
                </c:pt>
                <c:pt idx="179">
                  <c:v>37</c:v>
                </c:pt>
                <c:pt idx="180">
                  <c:v>41</c:v>
                </c:pt>
                <c:pt idx="181">
                  <c:v>41</c:v>
                </c:pt>
                <c:pt idx="182">
                  <c:v>41</c:v>
                </c:pt>
                <c:pt idx="183">
                  <c:v>40</c:v>
                </c:pt>
                <c:pt idx="184">
                  <c:v>40</c:v>
                </c:pt>
                <c:pt idx="185">
                  <c:v>37</c:v>
                </c:pt>
                <c:pt idx="186">
                  <c:v>38</c:v>
                </c:pt>
                <c:pt idx="187">
                  <c:v>37</c:v>
                </c:pt>
                <c:pt idx="188">
                  <c:v>37</c:v>
                </c:pt>
                <c:pt idx="189">
                  <c:v>37</c:v>
                </c:pt>
                <c:pt idx="190">
                  <c:v>38</c:v>
                </c:pt>
                <c:pt idx="191">
                  <c:v>37</c:v>
                </c:pt>
                <c:pt idx="192">
                  <c:v>37</c:v>
                </c:pt>
                <c:pt idx="193">
                  <c:v>38</c:v>
                </c:pt>
                <c:pt idx="194">
                  <c:v>37</c:v>
                </c:pt>
                <c:pt idx="195">
                  <c:v>38</c:v>
                </c:pt>
                <c:pt idx="196">
                  <c:v>37</c:v>
                </c:pt>
                <c:pt idx="197">
                  <c:v>36</c:v>
                </c:pt>
                <c:pt idx="198">
                  <c:v>36</c:v>
                </c:pt>
                <c:pt idx="199">
                  <c:v>37</c:v>
                </c:pt>
                <c:pt idx="200">
                  <c:v>36</c:v>
                </c:pt>
                <c:pt idx="201">
                  <c:v>36</c:v>
                </c:pt>
                <c:pt idx="202">
                  <c:v>36</c:v>
                </c:pt>
                <c:pt idx="203">
                  <c:v>37</c:v>
                </c:pt>
                <c:pt idx="204">
                  <c:v>36</c:v>
                </c:pt>
                <c:pt idx="205">
                  <c:v>36</c:v>
                </c:pt>
                <c:pt idx="206">
                  <c:v>37</c:v>
                </c:pt>
                <c:pt idx="207">
                  <c:v>35</c:v>
                </c:pt>
                <c:pt idx="208">
                  <c:v>37</c:v>
                </c:pt>
                <c:pt idx="209">
                  <c:v>35</c:v>
                </c:pt>
                <c:pt idx="210">
                  <c:v>36</c:v>
                </c:pt>
                <c:pt idx="211">
                  <c:v>36</c:v>
                </c:pt>
                <c:pt idx="212">
                  <c:v>36</c:v>
                </c:pt>
                <c:pt idx="213">
                  <c:v>35</c:v>
                </c:pt>
                <c:pt idx="214">
                  <c:v>35</c:v>
                </c:pt>
                <c:pt idx="215">
                  <c:v>35</c:v>
                </c:pt>
                <c:pt idx="216">
                  <c:v>36</c:v>
                </c:pt>
                <c:pt idx="217">
                  <c:v>35</c:v>
                </c:pt>
                <c:pt idx="218">
                  <c:v>35</c:v>
                </c:pt>
                <c:pt idx="219">
                  <c:v>36</c:v>
                </c:pt>
                <c:pt idx="220">
                  <c:v>35</c:v>
                </c:pt>
                <c:pt idx="221">
                  <c:v>35</c:v>
                </c:pt>
                <c:pt idx="222">
                  <c:v>35</c:v>
                </c:pt>
                <c:pt idx="223">
                  <c:v>35</c:v>
                </c:pt>
                <c:pt idx="224">
                  <c:v>35</c:v>
                </c:pt>
                <c:pt idx="225">
                  <c:v>33</c:v>
                </c:pt>
                <c:pt idx="226">
                  <c:v>34</c:v>
                </c:pt>
                <c:pt idx="227">
                  <c:v>32</c:v>
                </c:pt>
                <c:pt idx="228">
                  <c:v>31</c:v>
                </c:pt>
                <c:pt idx="229">
                  <c:v>60</c:v>
                </c:pt>
                <c:pt idx="230">
                  <c:v>56</c:v>
                </c:pt>
                <c:pt idx="231">
                  <c:v>54</c:v>
                </c:pt>
                <c:pt idx="232">
                  <c:v>56</c:v>
                </c:pt>
                <c:pt idx="233">
                  <c:v>52</c:v>
                </c:pt>
                <c:pt idx="234">
                  <c:v>46</c:v>
                </c:pt>
                <c:pt idx="235">
                  <c:v>21</c:v>
                </c:pt>
                <c:pt idx="236">
                  <c:v>23</c:v>
                </c:pt>
                <c:pt idx="237">
                  <c:v>16</c:v>
                </c:pt>
                <c:pt idx="238">
                  <c:v>13</c:v>
                </c:pt>
                <c:pt idx="239">
                  <c:v>5</c:v>
                </c:pt>
                <c:pt idx="240">
                  <c:v>1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2</c:v>
                </c:pt>
                <c:pt idx="263">
                  <c:v>2</c:v>
                </c:pt>
                <c:pt idx="264">
                  <c:v>5</c:v>
                </c:pt>
                <c:pt idx="265">
                  <c:v>7</c:v>
                </c:pt>
                <c:pt idx="266">
                  <c:v>9</c:v>
                </c:pt>
                <c:pt idx="267">
                  <c:v>11</c:v>
                </c:pt>
                <c:pt idx="268">
                  <c:v>14</c:v>
                </c:pt>
                <c:pt idx="269">
                  <c:v>16</c:v>
                </c:pt>
                <c:pt idx="270">
                  <c:v>18</c:v>
                </c:pt>
                <c:pt idx="271">
                  <c:v>22</c:v>
                </c:pt>
                <c:pt idx="272">
                  <c:v>26</c:v>
                </c:pt>
                <c:pt idx="273">
                  <c:v>29</c:v>
                </c:pt>
                <c:pt idx="274">
                  <c:v>31</c:v>
                </c:pt>
                <c:pt idx="275">
                  <c:v>35</c:v>
                </c:pt>
                <c:pt idx="276">
                  <c:v>36</c:v>
                </c:pt>
                <c:pt idx="277">
                  <c:v>38</c:v>
                </c:pt>
                <c:pt idx="278">
                  <c:v>37</c:v>
                </c:pt>
                <c:pt idx="279">
                  <c:v>39</c:v>
                </c:pt>
                <c:pt idx="280">
                  <c:v>36</c:v>
                </c:pt>
                <c:pt idx="281">
                  <c:v>37</c:v>
                </c:pt>
                <c:pt idx="282">
                  <c:v>36</c:v>
                </c:pt>
                <c:pt idx="283">
                  <c:v>37</c:v>
                </c:pt>
                <c:pt idx="284">
                  <c:v>37</c:v>
                </c:pt>
                <c:pt idx="285">
                  <c:v>36</c:v>
                </c:pt>
                <c:pt idx="286">
                  <c:v>36</c:v>
                </c:pt>
                <c:pt idx="287">
                  <c:v>36</c:v>
                </c:pt>
                <c:pt idx="288">
                  <c:v>36</c:v>
                </c:pt>
                <c:pt idx="289">
                  <c:v>37</c:v>
                </c:pt>
                <c:pt idx="290">
                  <c:v>37</c:v>
                </c:pt>
                <c:pt idx="291">
                  <c:v>37</c:v>
                </c:pt>
                <c:pt idx="292">
                  <c:v>36</c:v>
                </c:pt>
                <c:pt idx="293">
                  <c:v>36</c:v>
                </c:pt>
                <c:pt idx="294">
                  <c:v>35</c:v>
                </c:pt>
                <c:pt idx="295">
                  <c:v>36</c:v>
                </c:pt>
                <c:pt idx="296">
                  <c:v>35</c:v>
                </c:pt>
                <c:pt idx="297">
                  <c:v>36</c:v>
                </c:pt>
                <c:pt idx="298">
                  <c:v>36</c:v>
                </c:pt>
                <c:pt idx="299">
                  <c:v>36</c:v>
                </c:pt>
                <c:pt idx="300">
                  <c:v>35</c:v>
                </c:pt>
                <c:pt idx="301">
                  <c:v>37</c:v>
                </c:pt>
                <c:pt idx="302">
                  <c:v>36</c:v>
                </c:pt>
                <c:pt idx="303">
                  <c:v>35</c:v>
                </c:pt>
                <c:pt idx="304">
                  <c:v>36</c:v>
                </c:pt>
                <c:pt idx="305">
                  <c:v>35</c:v>
                </c:pt>
                <c:pt idx="306">
                  <c:v>35</c:v>
                </c:pt>
                <c:pt idx="307">
                  <c:v>36</c:v>
                </c:pt>
                <c:pt idx="308">
                  <c:v>35</c:v>
                </c:pt>
                <c:pt idx="309">
                  <c:v>35</c:v>
                </c:pt>
                <c:pt idx="310">
                  <c:v>35</c:v>
                </c:pt>
                <c:pt idx="311">
                  <c:v>36</c:v>
                </c:pt>
                <c:pt idx="312">
                  <c:v>35</c:v>
                </c:pt>
                <c:pt idx="313">
                  <c:v>35</c:v>
                </c:pt>
                <c:pt idx="314">
                  <c:v>35</c:v>
                </c:pt>
                <c:pt idx="315">
                  <c:v>35</c:v>
                </c:pt>
                <c:pt idx="316">
                  <c:v>35</c:v>
                </c:pt>
                <c:pt idx="317">
                  <c:v>35</c:v>
                </c:pt>
                <c:pt idx="318">
                  <c:v>36</c:v>
                </c:pt>
                <c:pt idx="319">
                  <c:v>35</c:v>
                </c:pt>
                <c:pt idx="320">
                  <c:v>34</c:v>
                </c:pt>
                <c:pt idx="321">
                  <c:v>34</c:v>
                </c:pt>
                <c:pt idx="322">
                  <c:v>33</c:v>
                </c:pt>
                <c:pt idx="323">
                  <c:v>32</c:v>
                </c:pt>
                <c:pt idx="324">
                  <c:v>31</c:v>
                </c:pt>
                <c:pt idx="325">
                  <c:v>29</c:v>
                </c:pt>
                <c:pt idx="326">
                  <c:v>29</c:v>
                </c:pt>
                <c:pt idx="327">
                  <c:v>28</c:v>
                </c:pt>
                <c:pt idx="328">
                  <c:v>26</c:v>
                </c:pt>
                <c:pt idx="329">
                  <c:v>25</c:v>
                </c:pt>
                <c:pt idx="330">
                  <c:v>25</c:v>
                </c:pt>
                <c:pt idx="331">
                  <c:v>25</c:v>
                </c:pt>
                <c:pt idx="332">
                  <c:v>26</c:v>
                </c:pt>
                <c:pt idx="333">
                  <c:v>24</c:v>
                </c:pt>
                <c:pt idx="334">
                  <c:v>13</c:v>
                </c:pt>
                <c:pt idx="335">
                  <c:v>18</c:v>
                </c:pt>
                <c:pt idx="336">
                  <c:v>18</c:v>
                </c:pt>
                <c:pt idx="337">
                  <c:v>21</c:v>
                </c:pt>
                <c:pt idx="338">
                  <c:v>15</c:v>
                </c:pt>
                <c:pt idx="339">
                  <c:v>14</c:v>
                </c:pt>
                <c:pt idx="340">
                  <c:v>16</c:v>
                </c:pt>
                <c:pt idx="341">
                  <c:v>14</c:v>
                </c:pt>
                <c:pt idx="342">
                  <c:v>1</c:v>
                </c:pt>
                <c:pt idx="343">
                  <c:v>7</c:v>
                </c:pt>
                <c:pt idx="344">
                  <c:v>11</c:v>
                </c:pt>
                <c:pt idx="345">
                  <c:v>12</c:v>
                </c:pt>
                <c:pt idx="346">
                  <c:v>11</c:v>
                </c:pt>
                <c:pt idx="347">
                  <c:v>14</c:v>
                </c:pt>
                <c:pt idx="348">
                  <c:v>12</c:v>
                </c:pt>
                <c:pt idx="349">
                  <c:v>14</c:v>
                </c:pt>
                <c:pt idx="350">
                  <c:v>15</c:v>
                </c:pt>
                <c:pt idx="351">
                  <c:v>16</c:v>
                </c:pt>
                <c:pt idx="352">
                  <c:v>13</c:v>
                </c:pt>
                <c:pt idx="353">
                  <c:v>6</c:v>
                </c:pt>
                <c:pt idx="354">
                  <c:v>2</c:v>
                </c:pt>
                <c:pt idx="355">
                  <c:v>8</c:v>
                </c:pt>
                <c:pt idx="356">
                  <c:v>14</c:v>
                </c:pt>
                <c:pt idx="357">
                  <c:v>3</c:v>
                </c:pt>
                <c:pt idx="358">
                  <c:v>4</c:v>
                </c:pt>
                <c:pt idx="359">
                  <c:v>0</c:v>
                </c:pt>
                <c:pt idx="360">
                  <c:v>3</c:v>
                </c:pt>
                <c:pt idx="361">
                  <c:v>2</c:v>
                </c:pt>
                <c:pt idx="362">
                  <c:v>6</c:v>
                </c:pt>
                <c:pt idx="363">
                  <c:v>7</c:v>
                </c:pt>
                <c:pt idx="364">
                  <c:v>11</c:v>
                </c:pt>
                <c:pt idx="365">
                  <c:v>13</c:v>
                </c:pt>
                <c:pt idx="366">
                  <c:v>17</c:v>
                </c:pt>
                <c:pt idx="367">
                  <c:v>19</c:v>
                </c:pt>
                <c:pt idx="368">
                  <c:v>25</c:v>
                </c:pt>
                <c:pt idx="369">
                  <c:v>26</c:v>
                </c:pt>
                <c:pt idx="370">
                  <c:v>29</c:v>
                </c:pt>
                <c:pt idx="371">
                  <c:v>32</c:v>
                </c:pt>
                <c:pt idx="372">
                  <c:v>32</c:v>
                </c:pt>
                <c:pt idx="373">
                  <c:v>35</c:v>
                </c:pt>
                <c:pt idx="374">
                  <c:v>35</c:v>
                </c:pt>
                <c:pt idx="375">
                  <c:v>38</c:v>
                </c:pt>
                <c:pt idx="376">
                  <c:v>37</c:v>
                </c:pt>
                <c:pt idx="377">
                  <c:v>37</c:v>
                </c:pt>
                <c:pt idx="378">
                  <c:v>37</c:v>
                </c:pt>
                <c:pt idx="379">
                  <c:v>37</c:v>
                </c:pt>
                <c:pt idx="380">
                  <c:v>37</c:v>
                </c:pt>
                <c:pt idx="381">
                  <c:v>39</c:v>
                </c:pt>
                <c:pt idx="382">
                  <c:v>37</c:v>
                </c:pt>
                <c:pt idx="383">
                  <c:v>38</c:v>
                </c:pt>
                <c:pt idx="384">
                  <c:v>38</c:v>
                </c:pt>
                <c:pt idx="385">
                  <c:v>38</c:v>
                </c:pt>
                <c:pt idx="386">
                  <c:v>39</c:v>
                </c:pt>
                <c:pt idx="387">
                  <c:v>38</c:v>
                </c:pt>
                <c:pt idx="388">
                  <c:v>36</c:v>
                </c:pt>
                <c:pt idx="389">
                  <c:v>37</c:v>
                </c:pt>
                <c:pt idx="390">
                  <c:v>37</c:v>
                </c:pt>
                <c:pt idx="391">
                  <c:v>36</c:v>
                </c:pt>
                <c:pt idx="392">
                  <c:v>38</c:v>
                </c:pt>
                <c:pt idx="393">
                  <c:v>37</c:v>
                </c:pt>
                <c:pt idx="394">
                  <c:v>38</c:v>
                </c:pt>
                <c:pt idx="395">
                  <c:v>37</c:v>
                </c:pt>
                <c:pt idx="396">
                  <c:v>36</c:v>
                </c:pt>
                <c:pt idx="397">
                  <c:v>36</c:v>
                </c:pt>
                <c:pt idx="398">
                  <c:v>37</c:v>
                </c:pt>
                <c:pt idx="399">
                  <c:v>36</c:v>
                </c:pt>
                <c:pt idx="400">
                  <c:v>37</c:v>
                </c:pt>
                <c:pt idx="401">
                  <c:v>35</c:v>
                </c:pt>
                <c:pt idx="402">
                  <c:v>36</c:v>
                </c:pt>
                <c:pt idx="403">
                  <c:v>35</c:v>
                </c:pt>
                <c:pt idx="404">
                  <c:v>36</c:v>
                </c:pt>
                <c:pt idx="405">
                  <c:v>35</c:v>
                </c:pt>
                <c:pt idx="406">
                  <c:v>35</c:v>
                </c:pt>
                <c:pt idx="407">
                  <c:v>36</c:v>
                </c:pt>
                <c:pt idx="408">
                  <c:v>36</c:v>
                </c:pt>
                <c:pt idx="409">
                  <c:v>35</c:v>
                </c:pt>
                <c:pt idx="410">
                  <c:v>36</c:v>
                </c:pt>
                <c:pt idx="411">
                  <c:v>37</c:v>
                </c:pt>
                <c:pt idx="412">
                  <c:v>35</c:v>
                </c:pt>
                <c:pt idx="413">
                  <c:v>35</c:v>
                </c:pt>
                <c:pt idx="414">
                  <c:v>35</c:v>
                </c:pt>
                <c:pt idx="415">
                  <c:v>35</c:v>
                </c:pt>
                <c:pt idx="416">
                  <c:v>34</c:v>
                </c:pt>
                <c:pt idx="417">
                  <c:v>34</c:v>
                </c:pt>
                <c:pt idx="418">
                  <c:v>34</c:v>
                </c:pt>
                <c:pt idx="419">
                  <c:v>33</c:v>
                </c:pt>
                <c:pt idx="420">
                  <c:v>33</c:v>
                </c:pt>
                <c:pt idx="421">
                  <c:v>31</c:v>
                </c:pt>
                <c:pt idx="422">
                  <c:v>32</c:v>
                </c:pt>
                <c:pt idx="423">
                  <c:v>32</c:v>
                </c:pt>
                <c:pt idx="424">
                  <c:v>31</c:v>
                </c:pt>
                <c:pt idx="425">
                  <c:v>32</c:v>
                </c:pt>
                <c:pt idx="426">
                  <c:v>39</c:v>
                </c:pt>
                <c:pt idx="427">
                  <c:v>36</c:v>
                </c:pt>
                <c:pt idx="428">
                  <c:v>35</c:v>
                </c:pt>
                <c:pt idx="429">
                  <c:v>27</c:v>
                </c:pt>
                <c:pt idx="430">
                  <c:v>22</c:v>
                </c:pt>
                <c:pt idx="431">
                  <c:v>16</c:v>
                </c:pt>
                <c:pt idx="432">
                  <c:v>12</c:v>
                </c:pt>
                <c:pt idx="433">
                  <c:v>10</c:v>
                </c:pt>
                <c:pt idx="434">
                  <c:v>8</c:v>
                </c:pt>
                <c:pt idx="435">
                  <c:v>5</c:v>
                </c:pt>
                <c:pt idx="436">
                  <c:v>1</c:v>
                </c:pt>
                <c:pt idx="437">
                  <c:v>0</c:v>
                </c:pt>
                <c:pt idx="438">
                  <c:v>2</c:v>
                </c:pt>
                <c:pt idx="439">
                  <c:v>0</c:v>
                </c:pt>
                <c:pt idx="440">
                  <c:v>0</c:v>
                </c:pt>
                <c:pt idx="441">
                  <c:v>1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2</c:v>
                </c:pt>
                <c:pt idx="446">
                  <c:v>0</c:v>
                </c:pt>
                <c:pt idx="447">
                  <c:v>2</c:v>
                </c:pt>
                <c:pt idx="448">
                  <c:v>4</c:v>
                </c:pt>
                <c:pt idx="449">
                  <c:v>7</c:v>
                </c:pt>
                <c:pt idx="450">
                  <c:v>12</c:v>
                </c:pt>
                <c:pt idx="451">
                  <c:v>11</c:v>
                </c:pt>
                <c:pt idx="452">
                  <c:v>12</c:v>
                </c:pt>
                <c:pt idx="453">
                  <c:v>15</c:v>
                </c:pt>
                <c:pt idx="454">
                  <c:v>17</c:v>
                </c:pt>
                <c:pt idx="455">
                  <c:v>18</c:v>
                </c:pt>
                <c:pt idx="456">
                  <c:v>22</c:v>
                </c:pt>
                <c:pt idx="457">
                  <c:v>22</c:v>
                </c:pt>
                <c:pt idx="458">
                  <c:v>24</c:v>
                </c:pt>
                <c:pt idx="459">
                  <c:v>28</c:v>
                </c:pt>
                <c:pt idx="460">
                  <c:v>29</c:v>
                </c:pt>
                <c:pt idx="461">
                  <c:v>30</c:v>
                </c:pt>
                <c:pt idx="462">
                  <c:v>32</c:v>
                </c:pt>
                <c:pt idx="463">
                  <c:v>33</c:v>
                </c:pt>
                <c:pt idx="464">
                  <c:v>38</c:v>
                </c:pt>
                <c:pt idx="465">
                  <c:v>38</c:v>
                </c:pt>
                <c:pt idx="466">
                  <c:v>43</c:v>
                </c:pt>
                <c:pt idx="467">
                  <c:v>43</c:v>
                </c:pt>
                <c:pt idx="468">
                  <c:v>40</c:v>
                </c:pt>
                <c:pt idx="469">
                  <c:v>40</c:v>
                </c:pt>
                <c:pt idx="470">
                  <c:v>40</c:v>
                </c:pt>
                <c:pt idx="471">
                  <c:v>39</c:v>
                </c:pt>
                <c:pt idx="472">
                  <c:v>37</c:v>
                </c:pt>
                <c:pt idx="473">
                  <c:v>38</c:v>
                </c:pt>
                <c:pt idx="474">
                  <c:v>39</c:v>
                </c:pt>
                <c:pt idx="475">
                  <c:v>36</c:v>
                </c:pt>
                <c:pt idx="476">
                  <c:v>37</c:v>
                </c:pt>
                <c:pt idx="477">
                  <c:v>37</c:v>
                </c:pt>
                <c:pt idx="478">
                  <c:v>37</c:v>
                </c:pt>
                <c:pt idx="479">
                  <c:v>37</c:v>
                </c:pt>
                <c:pt idx="480">
                  <c:v>38</c:v>
                </c:pt>
                <c:pt idx="481">
                  <c:v>37</c:v>
                </c:pt>
                <c:pt idx="482">
                  <c:v>36</c:v>
                </c:pt>
                <c:pt idx="483">
                  <c:v>36</c:v>
                </c:pt>
                <c:pt idx="484">
                  <c:v>37</c:v>
                </c:pt>
                <c:pt idx="485">
                  <c:v>35</c:v>
                </c:pt>
                <c:pt idx="486">
                  <c:v>35</c:v>
                </c:pt>
                <c:pt idx="487">
                  <c:v>36</c:v>
                </c:pt>
                <c:pt idx="488">
                  <c:v>35</c:v>
                </c:pt>
                <c:pt idx="489">
                  <c:v>35</c:v>
                </c:pt>
                <c:pt idx="490">
                  <c:v>34</c:v>
                </c:pt>
                <c:pt idx="491">
                  <c:v>34</c:v>
                </c:pt>
                <c:pt idx="492">
                  <c:v>34</c:v>
                </c:pt>
                <c:pt idx="493">
                  <c:v>34</c:v>
                </c:pt>
                <c:pt idx="494">
                  <c:v>33</c:v>
                </c:pt>
                <c:pt idx="495">
                  <c:v>34</c:v>
                </c:pt>
                <c:pt idx="496">
                  <c:v>34</c:v>
                </c:pt>
                <c:pt idx="497">
                  <c:v>34</c:v>
                </c:pt>
                <c:pt idx="498">
                  <c:v>34</c:v>
                </c:pt>
                <c:pt idx="499">
                  <c:v>35</c:v>
                </c:pt>
                <c:pt idx="500">
                  <c:v>33</c:v>
                </c:pt>
                <c:pt idx="501">
                  <c:v>33</c:v>
                </c:pt>
                <c:pt idx="502">
                  <c:v>33</c:v>
                </c:pt>
                <c:pt idx="503">
                  <c:v>33</c:v>
                </c:pt>
                <c:pt idx="504">
                  <c:v>33</c:v>
                </c:pt>
                <c:pt idx="505">
                  <c:v>34</c:v>
                </c:pt>
                <c:pt idx="506">
                  <c:v>33</c:v>
                </c:pt>
                <c:pt idx="507">
                  <c:v>33</c:v>
                </c:pt>
                <c:pt idx="508">
                  <c:v>33</c:v>
                </c:pt>
                <c:pt idx="509">
                  <c:v>34</c:v>
                </c:pt>
                <c:pt idx="510">
                  <c:v>33</c:v>
                </c:pt>
                <c:pt idx="511">
                  <c:v>34</c:v>
                </c:pt>
                <c:pt idx="512">
                  <c:v>33</c:v>
                </c:pt>
                <c:pt idx="513">
                  <c:v>34</c:v>
                </c:pt>
                <c:pt idx="514">
                  <c:v>35</c:v>
                </c:pt>
                <c:pt idx="515">
                  <c:v>36</c:v>
                </c:pt>
                <c:pt idx="516">
                  <c:v>34</c:v>
                </c:pt>
                <c:pt idx="517">
                  <c:v>32</c:v>
                </c:pt>
                <c:pt idx="518">
                  <c:v>31</c:v>
                </c:pt>
                <c:pt idx="519">
                  <c:v>31</c:v>
                </c:pt>
                <c:pt idx="520">
                  <c:v>30</c:v>
                </c:pt>
                <c:pt idx="521">
                  <c:v>33</c:v>
                </c:pt>
                <c:pt idx="522">
                  <c:v>33</c:v>
                </c:pt>
                <c:pt idx="523">
                  <c:v>37</c:v>
                </c:pt>
                <c:pt idx="524">
                  <c:v>39</c:v>
                </c:pt>
                <c:pt idx="525">
                  <c:v>38</c:v>
                </c:pt>
                <c:pt idx="526">
                  <c:v>37</c:v>
                </c:pt>
                <c:pt idx="527">
                  <c:v>34</c:v>
                </c:pt>
                <c:pt idx="528">
                  <c:v>30</c:v>
                </c:pt>
                <c:pt idx="529">
                  <c:v>33</c:v>
                </c:pt>
                <c:pt idx="530">
                  <c:v>33</c:v>
                </c:pt>
                <c:pt idx="531">
                  <c:v>33</c:v>
                </c:pt>
                <c:pt idx="532">
                  <c:v>32</c:v>
                </c:pt>
                <c:pt idx="533">
                  <c:v>34</c:v>
                </c:pt>
                <c:pt idx="534">
                  <c:v>35</c:v>
                </c:pt>
                <c:pt idx="535">
                  <c:v>31</c:v>
                </c:pt>
                <c:pt idx="536">
                  <c:v>35</c:v>
                </c:pt>
                <c:pt idx="537">
                  <c:v>43</c:v>
                </c:pt>
                <c:pt idx="538">
                  <c:v>39</c:v>
                </c:pt>
                <c:pt idx="539">
                  <c:v>36</c:v>
                </c:pt>
                <c:pt idx="540">
                  <c:v>38</c:v>
                </c:pt>
                <c:pt idx="541">
                  <c:v>35</c:v>
                </c:pt>
                <c:pt idx="542">
                  <c:v>35</c:v>
                </c:pt>
                <c:pt idx="543">
                  <c:v>40</c:v>
                </c:pt>
                <c:pt idx="544">
                  <c:v>39</c:v>
                </c:pt>
                <c:pt idx="545">
                  <c:v>40</c:v>
                </c:pt>
                <c:pt idx="546">
                  <c:v>38</c:v>
                </c:pt>
                <c:pt idx="547">
                  <c:v>37</c:v>
                </c:pt>
                <c:pt idx="548">
                  <c:v>28</c:v>
                </c:pt>
                <c:pt idx="549">
                  <c:v>37</c:v>
                </c:pt>
                <c:pt idx="550">
                  <c:v>39</c:v>
                </c:pt>
                <c:pt idx="551">
                  <c:v>35</c:v>
                </c:pt>
                <c:pt idx="552">
                  <c:v>46</c:v>
                </c:pt>
                <c:pt idx="553">
                  <c:v>47</c:v>
                </c:pt>
                <c:pt idx="554">
                  <c:v>44</c:v>
                </c:pt>
                <c:pt idx="555">
                  <c:v>46</c:v>
                </c:pt>
                <c:pt idx="556">
                  <c:v>46</c:v>
                </c:pt>
                <c:pt idx="557">
                  <c:v>46</c:v>
                </c:pt>
                <c:pt idx="558">
                  <c:v>46</c:v>
                </c:pt>
                <c:pt idx="559">
                  <c:v>44</c:v>
                </c:pt>
                <c:pt idx="560">
                  <c:v>44</c:v>
                </c:pt>
                <c:pt idx="561">
                  <c:v>43</c:v>
                </c:pt>
                <c:pt idx="562">
                  <c:v>43</c:v>
                </c:pt>
                <c:pt idx="563">
                  <c:v>42</c:v>
                </c:pt>
                <c:pt idx="564">
                  <c:v>39</c:v>
                </c:pt>
                <c:pt idx="565">
                  <c:v>39</c:v>
                </c:pt>
                <c:pt idx="566">
                  <c:v>39</c:v>
                </c:pt>
                <c:pt idx="567">
                  <c:v>38</c:v>
                </c:pt>
                <c:pt idx="568">
                  <c:v>37</c:v>
                </c:pt>
                <c:pt idx="569">
                  <c:v>37</c:v>
                </c:pt>
                <c:pt idx="570">
                  <c:v>37</c:v>
                </c:pt>
                <c:pt idx="571">
                  <c:v>37</c:v>
                </c:pt>
                <c:pt idx="572">
                  <c:v>37</c:v>
                </c:pt>
                <c:pt idx="573">
                  <c:v>37</c:v>
                </c:pt>
                <c:pt idx="574">
                  <c:v>37</c:v>
                </c:pt>
                <c:pt idx="575">
                  <c:v>36</c:v>
                </c:pt>
                <c:pt idx="576">
                  <c:v>36</c:v>
                </c:pt>
                <c:pt idx="577">
                  <c:v>36</c:v>
                </c:pt>
                <c:pt idx="578">
                  <c:v>35</c:v>
                </c:pt>
                <c:pt idx="579">
                  <c:v>36</c:v>
                </c:pt>
                <c:pt idx="580">
                  <c:v>35</c:v>
                </c:pt>
                <c:pt idx="581">
                  <c:v>35</c:v>
                </c:pt>
                <c:pt idx="582">
                  <c:v>35</c:v>
                </c:pt>
                <c:pt idx="583">
                  <c:v>36</c:v>
                </c:pt>
                <c:pt idx="584">
                  <c:v>36</c:v>
                </c:pt>
                <c:pt idx="585">
                  <c:v>36</c:v>
                </c:pt>
                <c:pt idx="586">
                  <c:v>36</c:v>
                </c:pt>
                <c:pt idx="587">
                  <c:v>35</c:v>
                </c:pt>
                <c:pt idx="588">
                  <c:v>36</c:v>
                </c:pt>
                <c:pt idx="589">
                  <c:v>37</c:v>
                </c:pt>
                <c:pt idx="590">
                  <c:v>35</c:v>
                </c:pt>
                <c:pt idx="591">
                  <c:v>34</c:v>
                </c:pt>
                <c:pt idx="592">
                  <c:v>35</c:v>
                </c:pt>
                <c:pt idx="593">
                  <c:v>37</c:v>
                </c:pt>
                <c:pt idx="594">
                  <c:v>35</c:v>
                </c:pt>
                <c:pt idx="595">
                  <c:v>35</c:v>
                </c:pt>
                <c:pt idx="596">
                  <c:v>35</c:v>
                </c:pt>
                <c:pt idx="597">
                  <c:v>35</c:v>
                </c:pt>
                <c:pt idx="598">
                  <c:v>35</c:v>
                </c:pt>
                <c:pt idx="599">
                  <c:v>34</c:v>
                </c:pt>
                <c:pt idx="600">
                  <c:v>35</c:v>
                </c:pt>
                <c:pt idx="601">
                  <c:v>34</c:v>
                </c:pt>
                <c:pt idx="602">
                  <c:v>35</c:v>
                </c:pt>
                <c:pt idx="603">
                  <c:v>34</c:v>
                </c:pt>
                <c:pt idx="604">
                  <c:v>34</c:v>
                </c:pt>
                <c:pt idx="605">
                  <c:v>34</c:v>
                </c:pt>
                <c:pt idx="606">
                  <c:v>35</c:v>
                </c:pt>
                <c:pt idx="607">
                  <c:v>34</c:v>
                </c:pt>
                <c:pt idx="608">
                  <c:v>34</c:v>
                </c:pt>
                <c:pt idx="609">
                  <c:v>33</c:v>
                </c:pt>
                <c:pt idx="610">
                  <c:v>31</c:v>
                </c:pt>
                <c:pt idx="611">
                  <c:v>32</c:v>
                </c:pt>
                <c:pt idx="612">
                  <c:v>32</c:v>
                </c:pt>
                <c:pt idx="613">
                  <c:v>31</c:v>
                </c:pt>
                <c:pt idx="614">
                  <c:v>33</c:v>
                </c:pt>
                <c:pt idx="615">
                  <c:v>32</c:v>
                </c:pt>
                <c:pt idx="616">
                  <c:v>32</c:v>
                </c:pt>
                <c:pt idx="617">
                  <c:v>36</c:v>
                </c:pt>
                <c:pt idx="618">
                  <c:v>34</c:v>
                </c:pt>
                <c:pt idx="619">
                  <c:v>36</c:v>
                </c:pt>
                <c:pt idx="620">
                  <c:v>35</c:v>
                </c:pt>
                <c:pt idx="621">
                  <c:v>37</c:v>
                </c:pt>
                <c:pt idx="622">
                  <c:v>38</c:v>
                </c:pt>
                <c:pt idx="623">
                  <c:v>35</c:v>
                </c:pt>
                <c:pt idx="624">
                  <c:v>32</c:v>
                </c:pt>
                <c:pt idx="625">
                  <c:v>24</c:v>
                </c:pt>
                <c:pt idx="626">
                  <c:v>23</c:v>
                </c:pt>
                <c:pt idx="627">
                  <c:v>22</c:v>
                </c:pt>
                <c:pt idx="628">
                  <c:v>32</c:v>
                </c:pt>
                <c:pt idx="629">
                  <c:v>32</c:v>
                </c:pt>
                <c:pt idx="630">
                  <c:v>32</c:v>
                </c:pt>
                <c:pt idx="631">
                  <c:v>33</c:v>
                </c:pt>
                <c:pt idx="632">
                  <c:v>38</c:v>
                </c:pt>
                <c:pt idx="633">
                  <c:v>39</c:v>
                </c:pt>
                <c:pt idx="634">
                  <c:v>35</c:v>
                </c:pt>
                <c:pt idx="635">
                  <c:v>18</c:v>
                </c:pt>
                <c:pt idx="636">
                  <c:v>22</c:v>
                </c:pt>
                <c:pt idx="637">
                  <c:v>26</c:v>
                </c:pt>
                <c:pt idx="638">
                  <c:v>19</c:v>
                </c:pt>
                <c:pt idx="639">
                  <c:v>32</c:v>
                </c:pt>
                <c:pt idx="640">
                  <c:v>33</c:v>
                </c:pt>
                <c:pt idx="641">
                  <c:v>30</c:v>
                </c:pt>
                <c:pt idx="642">
                  <c:v>19</c:v>
                </c:pt>
                <c:pt idx="643">
                  <c:v>10</c:v>
                </c:pt>
                <c:pt idx="644">
                  <c:v>20</c:v>
                </c:pt>
                <c:pt idx="645">
                  <c:v>25</c:v>
                </c:pt>
                <c:pt idx="646">
                  <c:v>40</c:v>
                </c:pt>
                <c:pt idx="647">
                  <c:v>40</c:v>
                </c:pt>
                <c:pt idx="648">
                  <c:v>41</c:v>
                </c:pt>
                <c:pt idx="649">
                  <c:v>41</c:v>
                </c:pt>
                <c:pt idx="650">
                  <c:v>43</c:v>
                </c:pt>
                <c:pt idx="651">
                  <c:v>43</c:v>
                </c:pt>
                <c:pt idx="652">
                  <c:v>38</c:v>
                </c:pt>
                <c:pt idx="653">
                  <c:v>39</c:v>
                </c:pt>
                <c:pt idx="654">
                  <c:v>41</c:v>
                </c:pt>
                <c:pt idx="655">
                  <c:v>40</c:v>
                </c:pt>
                <c:pt idx="656">
                  <c:v>44</c:v>
                </c:pt>
                <c:pt idx="657">
                  <c:v>42</c:v>
                </c:pt>
                <c:pt idx="658">
                  <c:v>40</c:v>
                </c:pt>
                <c:pt idx="659">
                  <c:v>40</c:v>
                </c:pt>
                <c:pt idx="660">
                  <c:v>41</c:v>
                </c:pt>
                <c:pt idx="661">
                  <c:v>39</c:v>
                </c:pt>
                <c:pt idx="662">
                  <c:v>39</c:v>
                </c:pt>
                <c:pt idx="663">
                  <c:v>38</c:v>
                </c:pt>
                <c:pt idx="664">
                  <c:v>36</c:v>
                </c:pt>
                <c:pt idx="665">
                  <c:v>38</c:v>
                </c:pt>
                <c:pt idx="666">
                  <c:v>39</c:v>
                </c:pt>
                <c:pt idx="667">
                  <c:v>36</c:v>
                </c:pt>
                <c:pt idx="668">
                  <c:v>38</c:v>
                </c:pt>
                <c:pt idx="669">
                  <c:v>36</c:v>
                </c:pt>
                <c:pt idx="670">
                  <c:v>37</c:v>
                </c:pt>
                <c:pt idx="671">
                  <c:v>37</c:v>
                </c:pt>
                <c:pt idx="672">
                  <c:v>38</c:v>
                </c:pt>
                <c:pt idx="673">
                  <c:v>36</c:v>
                </c:pt>
                <c:pt idx="674">
                  <c:v>38</c:v>
                </c:pt>
                <c:pt idx="675">
                  <c:v>36</c:v>
                </c:pt>
                <c:pt idx="676">
                  <c:v>36</c:v>
                </c:pt>
                <c:pt idx="677">
                  <c:v>36</c:v>
                </c:pt>
                <c:pt idx="678">
                  <c:v>36</c:v>
                </c:pt>
                <c:pt idx="679">
                  <c:v>36</c:v>
                </c:pt>
                <c:pt idx="680">
                  <c:v>36</c:v>
                </c:pt>
                <c:pt idx="681">
                  <c:v>35</c:v>
                </c:pt>
                <c:pt idx="682">
                  <c:v>36</c:v>
                </c:pt>
                <c:pt idx="683">
                  <c:v>35</c:v>
                </c:pt>
                <c:pt idx="684">
                  <c:v>35</c:v>
                </c:pt>
                <c:pt idx="685">
                  <c:v>34</c:v>
                </c:pt>
                <c:pt idx="686">
                  <c:v>34</c:v>
                </c:pt>
                <c:pt idx="687">
                  <c:v>33</c:v>
                </c:pt>
                <c:pt idx="688">
                  <c:v>33</c:v>
                </c:pt>
                <c:pt idx="689">
                  <c:v>34</c:v>
                </c:pt>
                <c:pt idx="690">
                  <c:v>34</c:v>
                </c:pt>
                <c:pt idx="691">
                  <c:v>34</c:v>
                </c:pt>
                <c:pt idx="692">
                  <c:v>34</c:v>
                </c:pt>
                <c:pt idx="693">
                  <c:v>33</c:v>
                </c:pt>
                <c:pt idx="694">
                  <c:v>34</c:v>
                </c:pt>
                <c:pt idx="695">
                  <c:v>34</c:v>
                </c:pt>
                <c:pt idx="696">
                  <c:v>35</c:v>
                </c:pt>
                <c:pt idx="697">
                  <c:v>33</c:v>
                </c:pt>
                <c:pt idx="698">
                  <c:v>34</c:v>
                </c:pt>
                <c:pt idx="699">
                  <c:v>34</c:v>
                </c:pt>
                <c:pt idx="700">
                  <c:v>33</c:v>
                </c:pt>
                <c:pt idx="701">
                  <c:v>32</c:v>
                </c:pt>
                <c:pt idx="702">
                  <c:v>33</c:v>
                </c:pt>
                <c:pt idx="703">
                  <c:v>33</c:v>
                </c:pt>
                <c:pt idx="704">
                  <c:v>33</c:v>
                </c:pt>
                <c:pt idx="705">
                  <c:v>31</c:v>
                </c:pt>
                <c:pt idx="706">
                  <c:v>31</c:v>
                </c:pt>
                <c:pt idx="707">
                  <c:v>32</c:v>
                </c:pt>
                <c:pt idx="708">
                  <c:v>33</c:v>
                </c:pt>
                <c:pt idx="709">
                  <c:v>31</c:v>
                </c:pt>
                <c:pt idx="710">
                  <c:v>30</c:v>
                </c:pt>
                <c:pt idx="711">
                  <c:v>29</c:v>
                </c:pt>
                <c:pt idx="712">
                  <c:v>29</c:v>
                </c:pt>
                <c:pt idx="713">
                  <c:v>29</c:v>
                </c:pt>
                <c:pt idx="714">
                  <c:v>29</c:v>
                </c:pt>
                <c:pt idx="715">
                  <c:v>29</c:v>
                </c:pt>
                <c:pt idx="716">
                  <c:v>28</c:v>
                </c:pt>
                <c:pt idx="717">
                  <c:v>29</c:v>
                </c:pt>
                <c:pt idx="718">
                  <c:v>32</c:v>
                </c:pt>
                <c:pt idx="719">
                  <c:v>32</c:v>
                </c:pt>
                <c:pt idx="720">
                  <c:v>33</c:v>
                </c:pt>
                <c:pt idx="721">
                  <c:v>32</c:v>
                </c:pt>
                <c:pt idx="722">
                  <c:v>31</c:v>
                </c:pt>
                <c:pt idx="723">
                  <c:v>35</c:v>
                </c:pt>
                <c:pt idx="724">
                  <c:v>31</c:v>
                </c:pt>
                <c:pt idx="725">
                  <c:v>21</c:v>
                </c:pt>
                <c:pt idx="726">
                  <c:v>28</c:v>
                </c:pt>
                <c:pt idx="727">
                  <c:v>17</c:v>
                </c:pt>
                <c:pt idx="728">
                  <c:v>30</c:v>
                </c:pt>
                <c:pt idx="729">
                  <c:v>25</c:v>
                </c:pt>
                <c:pt idx="730">
                  <c:v>12</c:v>
                </c:pt>
                <c:pt idx="731">
                  <c:v>9</c:v>
                </c:pt>
                <c:pt idx="732">
                  <c:v>17</c:v>
                </c:pt>
                <c:pt idx="733">
                  <c:v>27</c:v>
                </c:pt>
                <c:pt idx="734">
                  <c:v>33</c:v>
                </c:pt>
                <c:pt idx="735">
                  <c:v>40</c:v>
                </c:pt>
                <c:pt idx="736">
                  <c:v>39</c:v>
                </c:pt>
                <c:pt idx="737">
                  <c:v>26</c:v>
                </c:pt>
                <c:pt idx="738">
                  <c:v>40</c:v>
                </c:pt>
                <c:pt idx="739">
                  <c:v>34</c:v>
                </c:pt>
                <c:pt idx="740">
                  <c:v>19</c:v>
                </c:pt>
                <c:pt idx="741">
                  <c:v>17</c:v>
                </c:pt>
                <c:pt idx="742">
                  <c:v>42</c:v>
                </c:pt>
                <c:pt idx="743">
                  <c:v>22</c:v>
                </c:pt>
                <c:pt idx="744">
                  <c:v>28</c:v>
                </c:pt>
                <c:pt idx="745">
                  <c:v>32</c:v>
                </c:pt>
                <c:pt idx="746">
                  <c:v>28</c:v>
                </c:pt>
                <c:pt idx="747">
                  <c:v>34</c:v>
                </c:pt>
                <c:pt idx="748">
                  <c:v>40</c:v>
                </c:pt>
                <c:pt idx="749">
                  <c:v>41</c:v>
                </c:pt>
                <c:pt idx="750">
                  <c:v>44</c:v>
                </c:pt>
                <c:pt idx="751">
                  <c:v>45</c:v>
                </c:pt>
                <c:pt idx="752">
                  <c:v>44</c:v>
                </c:pt>
                <c:pt idx="753">
                  <c:v>42</c:v>
                </c:pt>
                <c:pt idx="754">
                  <c:v>39</c:v>
                </c:pt>
                <c:pt idx="755">
                  <c:v>38</c:v>
                </c:pt>
                <c:pt idx="756">
                  <c:v>39</c:v>
                </c:pt>
                <c:pt idx="757">
                  <c:v>40</c:v>
                </c:pt>
                <c:pt idx="758">
                  <c:v>40</c:v>
                </c:pt>
                <c:pt idx="759">
                  <c:v>39</c:v>
                </c:pt>
                <c:pt idx="760">
                  <c:v>39</c:v>
                </c:pt>
                <c:pt idx="761">
                  <c:v>39</c:v>
                </c:pt>
                <c:pt idx="762">
                  <c:v>38</c:v>
                </c:pt>
                <c:pt idx="763">
                  <c:v>40</c:v>
                </c:pt>
                <c:pt idx="764">
                  <c:v>39</c:v>
                </c:pt>
                <c:pt idx="765">
                  <c:v>39</c:v>
                </c:pt>
                <c:pt idx="766">
                  <c:v>39</c:v>
                </c:pt>
                <c:pt idx="767">
                  <c:v>40</c:v>
                </c:pt>
                <c:pt idx="768">
                  <c:v>39</c:v>
                </c:pt>
                <c:pt idx="769">
                  <c:v>40</c:v>
                </c:pt>
                <c:pt idx="770">
                  <c:v>39</c:v>
                </c:pt>
                <c:pt idx="771">
                  <c:v>39</c:v>
                </c:pt>
                <c:pt idx="772">
                  <c:v>37</c:v>
                </c:pt>
                <c:pt idx="773">
                  <c:v>37</c:v>
                </c:pt>
                <c:pt idx="774">
                  <c:v>37</c:v>
                </c:pt>
                <c:pt idx="775">
                  <c:v>37</c:v>
                </c:pt>
                <c:pt idx="776">
                  <c:v>37</c:v>
                </c:pt>
                <c:pt idx="777">
                  <c:v>37</c:v>
                </c:pt>
                <c:pt idx="778">
                  <c:v>36</c:v>
                </c:pt>
                <c:pt idx="779">
                  <c:v>36</c:v>
                </c:pt>
                <c:pt idx="780">
                  <c:v>37</c:v>
                </c:pt>
                <c:pt idx="781">
                  <c:v>36</c:v>
                </c:pt>
                <c:pt idx="782">
                  <c:v>36</c:v>
                </c:pt>
                <c:pt idx="783">
                  <c:v>36</c:v>
                </c:pt>
                <c:pt idx="784">
                  <c:v>36</c:v>
                </c:pt>
                <c:pt idx="785">
                  <c:v>35</c:v>
                </c:pt>
                <c:pt idx="786">
                  <c:v>36</c:v>
                </c:pt>
                <c:pt idx="787">
                  <c:v>35</c:v>
                </c:pt>
                <c:pt idx="788">
                  <c:v>34</c:v>
                </c:pt>
                <c:pt idx="789">
                  <c:v>35</c:v>
                </c:pt>
                <c:pt idx="790">
                  <c:v>36</c:v>
                </c:pt>
                <c:pt idx="791">
                  <c:v>34</c:v>
                </c:pt>
                <c:pt idx="792">
                  <c:v>34</c:v>
                </c:pt>
                <c:pt idx="793">
                  <c:v>33</c:v>
                </c:pt>
                <c:pt idx="794">
                  <c:v>33</c:v>
                </c:pt>
                <c:pt idx="795">
                  <c:v>33</c:v>
                </c:pt>
                <c:pt idx="796">
                  <c:v>33</c:v>
                </c:pt>
                <c:pt idx="797">
                  <c:v>33</c:v>
                </c:pt>
                <c:pt idx="798">
                  <c:v>33</c:v>
                </c:pt>
                <c:pt idx="799">
                  <c:v>34</c:v>
                </c:pt>
                <c:pt idx="800">
                  <c:v>33</c:v>
                </c:pt>
                <c:pt idx="801">
                  <c:v>33</c:v>
                </c:pt>
                <c:pt idx="802">
                  <c:v>33</c:v>
                </c:pt>
                <c:pt idx="803">
                  <c:v>32</c:v>
                </c:pt>
                <c:pt idx="804">
                  <c:v>32</c:v>
                </c:pt>
                <c:pt idx="805">
                  <c:v>32</c:v>
                </c:pt>
                <c:pt idx="806">
                  <c:v>31</c:v>
                </c:pt>
                <c:pt idx="807">
                  <c:v>27</c:v>
                </c:pt>
                <c:pt idx="808">
                  <c:v>27</c:v>
                </c:pt>
                <c:pt idx="809">
                  <c:v>32</c:v>
                </c:pt>
                <c:pt idx="810">
                  <c:v>27</c:v>
                </c:pt>
                <c:pt idx="811">
                  <c:v>26</c:v>
                </c:pt>
                <c:pt idx="812">
                  <c:v>21</c:v>
                </c:pt>
                <c:pt idx="813">
                  <c:v>26</c:v>
                </c:pt>
                <c:pt idx="814">
                  <c:v>21</c:v>
                </c:pt>
                <c:pt idx="815">
                  <c:v>22</c:v>
                </c:pt>
                <c:pt idx="816">
                  <c:v>21</c:v>
                </c:pt>
                <c:pt idx="817">
                  <c:v>8</c:v>
                </c:pt>
                <c:pt idx="818">
                  <c:v>10</c:v>
                </c:pt>
                <c:pt idx="819">
                  <c:v>11</c:v>
                </c:pt>
                <c:pt idx="820">
                  <c:v>26</c:v>
                </c:pt>
                <c:pt idx="821">
                  <c:v>10</c:v>
                </c:pt>
                <c:pt idx="822">
                  <c:v>8</c:v>
                </c:pt>
                <c:pt idx="823">
                  <c:v>23</c:v>
                </c:pt>
                <c:pt idx="824">
                  <c:v>12</c:v>
                </c:pt>
                <c:pt idx="825">
                  <c:v>3</c:v>
                </c:pt>
                <c:pt idx="826">
                  <c:v>7</c:v>
                </c:pt>
                <c:pt idx="827">
                  <c:v>8</c:v>
                </c:pt>
                <c:pt idx="828">
                  <c:v>8</c:v>
                </c:pt>
                <c:pt idx="829">
                  <c:v>2</c:v>
                </c:pt>
                <c:pt idx="830">
                  <c:v>9</c:v>
                </c:pt>
                <c:pt idx="831">
                  <c:v>13</c:v>
                </c:pt>
                <c:pt idx="832">
                  <c:v>10</c:v>
                </c:pt>
                <c:pt idx="833">
                  <c:v>7</c:v>
                </c:pt>
                <c:pt idx="834">
                  <c:v>12</c:v>
                </c:pt>
                <c:pt idx="835">
                  <c:v>13</c:v>
                </c:pt>
                <c:pt idx="836">
                  <c:v>12</c:v>
                </c:pt>
                <c:pt idx="837">
                  <c:v>13</c:v>
                </c:pt>
                <c:pt idx="838">
                  <c:v>22</c:v>
                </c:pt>
                <c:pt idx="839">
                  <c:v>28</c:v>
                </c:pt>
                <c:pt idx="840">
                  <c:v>28</c:v>
                </c:pt>
                <c:pt idx="841">
                  <c:v>39</c:v>
                </c:pt>
                <c:pt idx="842">
                  <c:v>32</c:v>
                </c:pt>
                <c:pt idx="843">
                  <c:v>29</c:v>
                </c:pt>
                <c:pt idx="844">
                  <c:v>27</c:v>
                </c:pt>
                <c:pt idx="845">
                  <c:v>25</c:v>
                </c:pt>
                <c:pt idx="846">
                  <c:v>30</c:v>
                </c:pt>
                <c:pt idx="847">
                  <c:v>31</c:v>
                </c:pt>
                <c:pt idx="848">
                  <c:v>33</c:v>
                </c:pt>
                <c:pt idx="849">
                  <c:v>36</c:v>
                </c:pt>
                <c:pt idx="850">
                  <c:v>42</c:v>
                </c:pt>
                <c:pt idx="851">
                  <c:v>42</c:v>
                </c:pt>
                <c:pt idx="852">
                  <c:v>41</c:v>
                </c:pt>
                <c:pt idx="853">
                  <c:v>41</c:v>
                </c:pt>
                <c:pt idx="854">
                  <c:v>41</c:v>
                </c:pt>
                <c:pt idx="855">
                  <c:v>39</c:v>
                </c:pt>
                <c:pt idx="856">
                  <c:v>40</c:v>
                </c:pt>
                <c:pt idx="857">
                  <c:v>40</c:v>
                </c:pt>
                <c:pt idx="858">
                  <c:v>40</c:v>
                </c:pt>
                <c:pt idx="859">
                  <c:v>40</c:v>
                </c:pt>
                <c:pt idx="860">
                  <c:v>40</c:v>
                </c:pt>
                <c:pt idx="861">
                  <c:v>38</c:v>
                </c:pt>
                <c:pt idx="862">
                  <c:v>39</c:v>
                </c:pt>
                <c:pt idx="863">
                  <c:v>39</c:v>
                </c:pt>
                <c:pt idx="864">
                  <c:v>39</c:v>
                </c:pt>
                <c:pt idx="865">
                  <c:v>40</c:v>
                </c:pt>
                <c:pt idx="866">
                  <c:v>39</c:v>
                </c:pt>
                <c:pt idx="867">
                  <c:v>39</c:v>
                </c:pt>
                <c:pt idx="868">
                  <c:v>38</c:v>
                </c:pt>
                <c:pt idx="869">
                  <c:v>38</c:v>
                </c:pt>
                <c:pt idx="870">
                  <c:v>39</c:v>
                </c:pt>
                <c:pt idx="871">
                  <c:v>38</c:v>
                </c:pt>
                <c:pt idx="872">
                  <c:v>38</c:v>
                </c:pt>
                <c:pt idx="873">
                  <c:v>38</c:v>
                </c:pt>
                <c:pt idx="874">
                  <c:v>38</c:v>
                </c:pt>
                <c:pt idx="875">
                  <c:v>37</c:v>
                </c:pt>
                <c:pt idx="876">
                  <c:v>37</c:v>
                </c:pt>
                <c:pt idx="877">
                  <c:v>37</c:v>
                </c:pt>
                <c:pt idx="878">
                  <c:v>36</c:v>
                </c:pt>
                <c:pt idx="879">
                  <c:v>37</c:v>
                </c:pt>
                <c:pt idx="880">
                  <c:v>38</c:v>
                </c:pt>
                <c:pt idx="881">
                  <c:v>37</c:v>
                </c:pt>
                <c:pt idx="882">
                  <c:v>37</c:v>
                </c:pt>
                <c:pt idx="883">
                  <c:v>37</c:v>
                </c:pt>
                <c:pt idx="884">
                  <c:v>37</c:v>
                </c:pt>
                <c:pt idx="885">
                  <c:v>38</c:v>
                </c:pt>
                <c:pt idx="886">
                  <c:v>36</c:v>
                </c:pt>
                <c:pt idx="887">
                  <c:v>37</c:v>
                </c:pt>
                <c:pt idx="888">
                  <c:v>36</c:v>
                </c:pt>
                <c:pt idx="889">
                  <c:v>37</c:v>
                </c:pt>
                <c:pt idx="890">
                  <c:v>36</c:v>
                </c:pt>
                <c:pt idx="891">
                  <c:v>38</c:v>
                </c:pt>
                <c:pt idx="892">
                  <c:v>37</c:v>
                </c:pt>
                <c:pt idx="893">
                  <c:v>37</c:v>
                </c:pt>
                <c:pt idx="894">
                  <c:v>36</c:v>
                </c:pt>
                <c:pt idx="895">
                  <c:v>37</c:v>
                </c:pt>
                <c:pt idx="896">
                  <c:v>37</c:v>
                </c:pt>
                <c:pt idx="897">
                  <c:v>35</c:v>
                </c:pt>
                <c:pt idx="898">
                  <c:v>35</c:v>
                </c:pt>
                <c:pt idx="899">
                  <c:v>33</c:v>
                </c:pt>
                <c:pt idx="900">
                  <c:v>32</c:v>
                </c:pt>
                <c:pt idx="901">
                  <c:v>34</c:v>
                </c:pt>
                <c:pt idx="902">
                  <c:v>32</c:v>
                </c:pt>
                <c:pt idx="903">
                  <c:v>29</c:v>
                </c:pt>
                <c:pt idx="904">
                  <c:v>27</c:v>
                </c:pt>
                <c:pt idx="905">
                  <c:v>25</c:v>
                </c:pt>
                <c:pt idx="906">
                  <c:v>24</c:v>
                </c:pt>
                <c:pt idx="907">
                  <c:v>26</c:v>
                </c:pt>
                <c:pt idx="908">
                  <c:v>23</c:v>
                </c:pt>
                <c:pt idx="909">
                  <c:v>16</c:v>
                </c:pt>
                <c:pt idx="910">
                  <c:v>14</c:v>
                </c:pt>
                <c:pt idx="911">
                  <c:v>11</c:v>
                </c:pt>
                <c:pt idx="912">
                  <c:v>0</c:v>
                </c:pt>
                <c:pt idx="913">
                  <c:v>25</c:v>
                </c:pt>
                <c:pt idx="914">
                  <c:v>0</c:v>
                </c:pt>
                <c:pt idx="915">
                  <c:v>3</c:v>
                </c:pt>
                <c:pt idx="916">
                  <c:v>18</c:v>
                </c:pt>
                <c:pt idx="917">
                  <c:v>10</c:v>
                </c:pt>
                <c:pt idx="918">
                  <c:v>19</c:v>
                </c:pt>
                <c:pt idx="919">
                  <c:v>14</c:v>
                </c:pt>
                <c:pt idx="920">
                  <c:v>19</c:v>
                </c:pt>
                <c:pt idx="921">
                  <c:v>0</c:v>
                </c:pt>
                <c:pt idx="922">
                  <c:v>9</c:v>
                </c:pt>
                <c:pt idx="923">
                  <c:v>11</c:v>
                </c:pt>
                <c:pt idx="924">
                  <c:v>0</c:v>
                </c:pt>
                <c:pt idx="925">
                  <c:v>0</c:v>
                </c:pt>
                <c:pt idx="926">
                  <c:v>1</c:v>
                </c:pt>
                <c:pt idx="927">
                  <c:v>3</c:v>
                </c:pt>
                <c:pt idx="928">
                  <c:v>8</c:v>
                </c:pt>
                <c:pt idx="929">
                  <c:v>6</c:v>
                </c:pt>
                <c:pt idx="930">
                  <c:v>0</c:v>
                </c:pt>
                <c:pt idx="931">
                  <c:v>0</c:v>
                </c:pt>
                <c:pt idx="932">
                  <c:v>2</c:v>
                </c:pt>
                <c:pt idx="933">
                  <c:v>1</c:v>
                </c:pt>
                <c:pt idx="934">
                  <c:v>4</c:v>
                </c:pt>
                <c:pt idx="935">
                  <c:v>16</c:v>
                </c:pt>
                <c:pt idx="936">
                  <c:v>23</c:v>
                </c:pt>
                <c:pt idx="937">
                  <c:v>24</c:v>
                </c:pt>
                <c:pt idx="938">
                  <c:v>10</c:v>
                </c:pt>
                <c:pt idx="939">
                  <c:v>13</c:v>
                </c:pt>
                <c:pt idx="940">
                  <c:v>16</c:v>
                </c:pt>
                <c:pt idx="941">
                  <c:v>23</c:v>
                </c:pt>
                <c:pt idx="942">
                  <c:v>31</c:v>
                </c:pt>
                <c:pt idx="943">
                  <c:v>33</c:v>
                </c:pt>
                <c:pt idx="944">
                  <c:v>35</c:v>
                </c:pt>
                <c:pt idx="945">
                  <c:v>35</c:v>
                </c:pt>
                <c:pt idx="946">
                  <c:v>36</c:v>
                </c:pt>
                <c:pt idx="947">
                  <c:v>39</c:v>
                </c:pt>
                <c:pt idx="948">
                  <c:v>38</c:v>
                </c:pt>
                <c:pt idx="949">
                  <c:v>39</c:v>
                </c:pt>
                <c:pt idx="950">
                  <c:v>40</c:v>
                </c:pt>
                <c:pt idx="951">
                  <c:v>38</c:v>
                </c:pt>
                <c:pt idx="952">
                  <c:v>37</c:v>
                </c:pt>
                <c:pt idx="953">
                  <c:v>36</c:v>
                </c:pt>
                <c:pt idx="954">
                  <c:v>37</c:v>
                </c:pt>
                <c:pt idx="955">
                  <c:v>36</c:v>
                </c:pt>
                <c:pt idx="956">
                  <c:v>35</c:v>
                </c:pt>
                <c:pt idx="957">
                  <c:v>35</c:v>
                </c:pt>
                <c:pt idx="958">
                  <c:v>37</c:v>
                </c:pt>
                <c:pt idx="959">
                  <c:v>36</c:v>
                </c:pt>
                <c:pt idx="960">
                  <c:v>36</c:v>
                </c:pt>
                <c:pt idx="961">
                  <c:v>37</c:v>
                </c:pt>
                <c:pt idx="962">
                  <c:v>35</c:v>
                </c:pt>
                <c:pt idx="963">
                  <c:v>36</c:v>
                </c:pt>
                <c:pt idx="964">
                  <c:v>35</c:v>
                </c:pt>
                <c:pt idx="965">
                  <c:v>37</c:v>
                </c:pt>
                <c:pt idx="966">
                  <c:v>37</c:v>
                </c:pt>
                <c:pt idx="967">
                  <c:v>35</c:v>
                </c:pt>
                <c:pt idx="968">
                  <c:v>36</c:v>
                </c:pt>
                <c:pt idx="969">
                  <c:v>35</c:v>
                </c:pt>
                <c:pt idx="970">
                  <c:v>36</c:v>
                </c:pt>
                <c:pt idx="971">
                  <c:v>35</c:v>
                </c:pt>
                <c:pt idx="972">
                  <c:v>35</c:v>
                </c:pt>
                <c:pt idx="973">
                  <c:v>35</c:v>
                </c:pt>
                <c:pt idx="974">
                  <c:v>34</c:v>
                </c:pt>
                <c:pt idx="975">
                  <c:v>36</c:v>
                </c:pt>
                <c:pt idx="976">
                  <c:v>36</c:v>
                </c:pt>
                <c:pt idx="977">
                  <c:v>34</c:v>
                </c:pt>
                <c:pt idx="978">
                  <c:v>35</c:v>
                </c:pt>
                <c:pt idx="979">
                  <c:v>35</c:v>
                </c:pt>
                <c:pt idx="980">
                  <c:v>34</c:v>
                </c:pt>
                <c:pt idx="981">
                  <c:v>35</c:v>
                </c:pt>
                <c:pt idx="982">
                  <c:v>35</c:v>
                </c:pt>
                <c:pt idx="983">
                  <c:v>34</c:v>
                </c:pt>
                <c:pt idx="984">
                  <c:v>34</c:v>
                </c:pt>
                <c:pt idx="985">
                  <c:v>35</c:v>
                </c:pt>
                <c:pt idx="986">
                  <c:v>34</c:v>
                </c:pt>
                <c:pt idx="987">
                  <c:v>34</c:v>
                </c:pt>
                <c:pt idx="988">
                  <c:v>34</c:v>
                </c:pt>
                <c:pt idx="989">
                  <c:v>35</c:v>
                </c:pt>
                <c:pt idx="990">
                  <c:v>35</c:v>
                </c:pt>
                <c:pt idx="991">
                  <c:v>35</c:v>
                </c:pt>
                <c:pt idx="992">
                  <c:v>33</c:v>
                </c:pt>
                <c:pt idx="993">
                  <c:v>34</c:v>
                </c:pt>
                <c:pt idx="994">
                  <c:v>33</c:v>
                </c:pt>
                <c:pt idx="995">
                  <c:v>31</c:v>
                </c:pt>
                <c:pt idx="996">
                  <c:v>30</c:v>
                </c:pt>
                <c:pt idx="997">
                  <c:v>32</c:v>
                </c:pt>
                <c:pt idx="998">
                  <c:v>30</c:v>
                </c:pt>
                <c:pt idx="999">
                  <c:v>26</c:v>
                </c:pt>
                <c:pt idx="1000">
                  <c:v>25</c:v>
                </c:pt>
                <c:pt idx="1001">
                  <c:v>22</c:v>
                </c:pt>
                <c:pt idx="1002">
                  <c:v>24</c:v>
                </c:pt>
                <c:pt idx="1003">
                  <c:v>22</c:v>
                </c:pt>
                <c:pt idx="1004">
                  <c:v>22</c:v>
                </c:pt>
                <c:pt idx="1005">
                  <c:v>21</c:v>
                </c:pt>
                <c:pt idx="1006">
                  <c:v>17</c:v>
                </c:pt>
                <c:pt idx="1007">
                  <c:v>0</c:v>
                </c:pt>
                <c:pt idx="1008">
                  <c:v>7</c:v>
                </c:pt>
                <c:pt idx="1009">
                  <c:v>7</c:v>
                </c:pt>
                <c:pt idx="1010">
                  <c:v>4</c:v>
                </c:pt>
                <c:pt idx="1011">
                  <c:v>13</c:v>
                </c:pt>
                <c:pt idx="1012">
                  <c:v>19</c:v>
                </c:pt>
                <c:pt idx="1013">
                  <c:v>3</c:v>
                </c:pt>
                <c:pt idx="1014">
                  <c:v>6</c:v>
                </c:pt>
                <c:pt idx="1015">
                  <c:v>10</c:v>
                </c:pt>
                <c:pt idx="1016">
                  <c:v>5</c:v>
                </c:pt>
                <c:pt idx="1017">
                  <c:v>7</c:v>
                </c:pt>
                <c:pt idx="1018">
                  <c:v>3</c:v>
                </c:pt>
                <c:pt idx="1019">
                  <c:v>5</c:v>
                </c:pt>
                <c:pt idx="1020">
                  <c:v>4</c:v>
                </c:pt>
                <c:pt idx="1021">
                  <c:v>11</c:v>
                </c:pt>
                <c:pt idx="1022">
                  <c:v>4</c:v>
                </c:pt>
                <c:pt idx="1023">
                  <c:v>6</c:v>
                </c:pt>
                <c:pt idx="1024">
                  <c:v>2</c:v>
                </c:pt>
                <c:pt idx="1025">
                  <c:v>2</c:v>
                </c:pt>
                <c:pt idx="1026">
                  <c:v>0</c:v>
                </c:pt>
                <c:pt idx="1027">
                  <c:v>2</c:v>
                </c:pt>
                <c:pt idx="1028">
                  <c:v>0</c:v>
                </c:pt>
                <c:pt idx="1029">
                  <c:v>0</c:v>
                </c:pt>
                <c:pt idx="1030">
                  <c:v>1</c:v>
                </c:pt>
                <c:pt idx="1031">
                  <c:v>0</c:v>
                </c:pt>
                <c:pt idx="1032">
                  <c:v>13</c:v>
                </c:pt>
                <c:pt idx="1033">
                  <c:v>10</c:v>
                </c:pt>
                <c:pt idx="1034">
                  <c:v>13</c:v>
                </c:pt>
                <c:pt idx="1035">
                  <c:v>18</c:v>
                </c:pt>
                <c:pt idx="1036">
                  <c:v>16</c:v>
                </c:pt>
                <c:pt idx="1037">
                  <c:v>23</c:v>
                </c:pt>
                <c:pt idx="1038">
                  <c:v>19</c:v>
                </c:pt>
                <c:pt idx="1039">
                  <c:v>23</c:v>
                </c:pt>
                <c:pt idx="1040">
                  <c:v>25</c:v>
                </c:pt>
                <c:pt idx="1041">
                  <c:v>29</c:v>
                </c:pt>
                <c:pt idx="1042">
                  <c:v>31</c:v>
                </c:pt>
                <c:pt idx="1043">
                  <c:v>34</c:v>
                </c:pt>
                <c:pt idx="1044">
                  <c:v>34</c:v>
                </c:pt>
                <c:pt idx="1045">
                  <c:v>37</c:v>
                </c:pt>
                <c:pt idx="1046">
                  <c:v>40</c:v>
                </c:pt>
                <c:pt idx="1047">
                  <c:v>39</c:v>
                </c:pt>
                <c:pt idx="1048">
                  <c:v>39</c:v>
                </c:pt>
                <c:pt idx="1049">
                  <c:v>40</c:v>
                </c:pt>
                <c:pt idx="1050">
                  <c:v>40</c:v>
                </c:pt>
                <c:pt idx="1051">
                  <c:v>39</c:v>
                </c:pt>
                <c:pt idx="1052">
                  <c:v>40</c:v>
                </c:pt>
                <c:pt idx="1053">
                  <c:v>37</c:v>
                </c:pt>
                <c:pt idx="1054">
                  <c:v>39</c:v>
                </c:pt>
                <c:pt idx="1055">
                  <c:v>40</c:v>
                </c:pt>
                <c:pt idx="1056">
                  <c:v>40</c:v>
                </c:pt>
                <c:pt idx="1057">
                  <c:v>39</c:v>
                </c:pt>
                <c:pt idx="1058">
                  <c:v>39</c:v>
                </c:pt>
                <c:pt idx="1059">
                  <c:v>38</c:v>
                </c:pt>
                <c:pt idx="1060">
                  <c:v>38</c:v>
                </c:pt>
                <c:pt idx="1061">
                  <c:v>39</c:v>
                </c:pt>
                <c:pt idx="1062">
                  <c:v>37</c:v>
                </c:pt>
                <c:pt idx="1063">
                  <c:v>37</c:v>
                </c:pt>
                <c:pt idx="1064">
                  <c:v>36</c:v>
                </c:pt>
                <c:pt idx="1065">
                  <c:v>35</c:v>
                </c:pt>
                <c:pt idx="1066">
                  <c:v>35</c:v>
                </c:pt>
                <c:pt idx="1067">
                  <c:v>35</c:v>
                </c:pt>
                <c:pt idx="1068">
                  <c:v>35</c:v>
                </c:pt>
                <c:pt idx="1069">
                  <c:v>35</c:v>
                </c:pt>
                <c:pt idx="1070">
                  <c:v>35</c:v>
                </c:pt>
                <c:pt idx="1071">
                  <c:v>35</c:v>
                </c:pt>
                <c:pt idx="1072">
                  <c:v>35</c:v>
                </c:pt>
                <c:pt idx="1073">
                  <c:v>35</c:v>
                </c:pt>
                <c:pt idx="1074">
                  <c:v>34</c:v>
                </c:pt>
                <c:pt idx="1075">
                  <c:v>34</c:v>
                </c:pt>
                <c:pt idx="1076">
                  <c:v>35</c:v>
                </c:pt>
                <c:pt idx="1077">
                  <c:v>34</c:v>
                </c:pt>
                <c:pt idx="1078">
                  <c:v>34</c:v>
                </c:pt>
                <c:pt idx="1079">
                  <c:v>34</c:v>
                </c:pt>
                <c:pt idx="1080">
                  <c:v>34</c:v>
                </c:pt>
                <c:pt idx="1081">
                  <c:v>34</c:v>
                </c:pt>
                <c:pt idx="1082">
                  <c:v>34</c:v>
                </c:pt>
                <c:pt idx="1083">
                  <c:v>33</c:v>
                </c:pt>
                <c:pt idx="1084">
                  <c:v>34</c:v>
                </c:pt>
                <c:pt idx="1085">
                  <c:v>34</c:v>
                </c:pt>
                <c:pt idx="1086">
                  <c:v>34</c:v>
                </c:pt>
                <c:pt idx="1087">
                  <c:v>34</c:v>
                </c:pt>
                <c:pt idx="1088">
                  <c:v>33</c:v>
                </c:pt>
                <c:pt idx="1089">
                  <c:v>34</c:v>
                </c:pt>
                <c:pt idx="1090">
                  <c:v>32</c:v>
                </c:pt>
                <c:pt idx="1091">
                  <c:v>33</c:v>
                </c:pt>
                <c:pt idx="1092">
                  <c:v>35</c:v>
                </c:pt>
                <c:pt idx="1093">
                  <c:v>34</c:v>
                </c:pt>
                <c:pt idx="1094">
                  <c:v>34</c:v>
                </c:pt>
                <c:pt idx="1095">
                  <c:v>32</c:v>
                </c:pt>
                <c:pt idx="1096">
                  <c:v>29</c:v>
                </c:pt>
                <c:pt idx="1097">
                  <c:v>33</c:v>
                </c:pt>
                <c:pt idx="1098">
                  <c:v>33</c:v>
                </c:pt>
                <c:pt idx="1099">
                  <c:v>31</c:v>
                </c:pt>
                <c:pt idx="1100">
                  <c:v>28</c:v>
                </c:pt>
                <c:pt idx="1101">
                  <c:v>22</c:v>
                </c:pt>
                <c:pt idx="1102">
                  <c:v>14</c:v>
                </c:pt>
                <c:pt idx="1103">
                  <c:v>12</c:v>
                </c:pt>
                <c:pt idx="1104">
                  <c:v>12</c:v>
                </c:pt>
                <c:pt idx="1105">
                  <c:v>7</c:v>
                </c:pt>
                <c:pt idx="1106">
                  <c:v>4</c:v>
                </c:pt>
                <c:pt idx="1107">
                  <c:v>5</c:v>
                </c:pt>
                <c:pt idx="1108">
                  <c:v>3</c:v>
                </c:pt>
                <c:pt idx="1109">
                  <c:v>0</c:v>
                </c:pt>
                <c:pt idx="1110">
                  <c:v>3</c:v>
                </c:pt>
                <c:pt idx="1111">
                  <c:v>1</c:v>
                </c:pt>
                <c:pt idx="1112">
                  <c:v>2</c:v>
                </c:pt>
                <c:pt idx="1113">
                  <c:v>1</c:v>
                </c:pt>
                <c:pt idx="1114">
                  <c:v>0</c:v>
                </c:pt>
                <c:pt idx="1115">
                  <c:v>0</c:v>
                </c:pt>
                <c:pt idx="1116">
                  <c:v>1</c:v>
                </c:pt>
                <c:pt idx="1117">
                  <c:v>0</c:v>
                </c:pt>
                <c:pt idx="1118">
                  <c:v>1</c:v>
                </c:pt>
                <c:pt idx="1119">
                  <c:v>0</c:v>
                </c:pt>
                <c:pt idx="1120">
                  <c:v>10</c:v>
                </c:pt>
                <c:pt idx="1121">
                  <c:v>13</c:v>
                </c:pt>
                <c:pt idx="1122">
                  <c:v>12</c:v>
                </c:pt>
                <c:pt idx="1123">
                  <c:v>16</c:v>
                </c:pt>
                <c:pt idx="1124">
                  <c:v>17</c:v>
                </c:pt>
                <c:pt idx="1125">
                  <c:v>17</c:v>
                </c:pt>
                <c:pt idx="1126">
                  <c:v>19</c:v>
                </c:pt>
                <c:pt idx="1127">
                  <c:v>29</c:v>
                </c:pt>
                <c:pt idx="1128">
                  <c:v>28</c:v>
                </c:pt>
                <c:pt idx="1129">
                  <c:v>29</c:v>
                </c:pt>
                <c:pt idx="1130">
                  <c:v>41</c:v>
                </c:pt>
                <c:pt idx="1131">
                  <c:v>45</c:v>
                </c:pt>
                <c:pt idx="1132">
                  <c:v>43</c:v>
                </c:pt>
                <c:pt idx="1133">
                  <c:v>44</c:v>
                </c:pt>
                <c:pt idx="1134">
                  <c:v>40</c:v>
                </c:pt>
                <c:pt idx="1135">
                  <c:v>39</c:v>
                </c:pt>
                <c:pt idx="1136">
                  <c:v>36</c:v>
                </c:pt>
                <c:pt idx="1137">
                  <c:v>39</c:v>
                </c:pt>
                <c:pt idx="1138">
                  <c:v>36</c:v>
                </c:pt>
                <c:pt idx="1139">
                  <c:v>35</c:v>
                </c:pt>
                <c:pt idx="1140">
                  <c:v>37</c:v>
                </c:pt>
                <c:pt idx="1141">
                  <c:v>38</c:v>
                </c:pt>
                <c:pt idx="1142">
                  <c:v>39</c:v>
                </c:pt>
                <c:pt idx="1143">
                  <c:v>38</c:v>
                </c:pt>
                <c:pt idx="1144">
                  <c:v>36</c:v>
                </c:pt>
                <c:pt idx="1145">
                  <c:v>38</c:v>
                </c:pt>
                <c:pt idx="1146">
                  <c:v>37</c:v>
                </c:pt>
                <c:pt idx="1147">
                  <c:v>36</c:v>
                </c:pt>
                <c:pt idx="1148">
                  <c:v>37</c:v>
                </c:pt>
                <c:pt idx="1149">
                  <c:v>37</c:v>
                </c:pt>
                <c:pt idx="1150">
                  <c:v>38</c:v>
                </c:pt>
                <c:pt idx="1151">
                  <c:v>36</c:v>
                </c:pt>
                <c:pt idx="1152">
                  <c:v>35</c:v>
                </c:pt>
                <c:pt idx="1153">
                  <c:v>37</c:v>
                </c:pt>
                <c:pt idx="1154">
                  <c:v>35</c:v>
                </c:pt>
                <c:pt idx="1155">
                  <c:v>36</c:v>
                </c:pt>
                <c:pt idx="1156">
                  <c:v>35</c:v>
                </c:pt>
                <c:pt idx="1157">
                  <c:v>36</c:v>
                </c:pt>
                <c:pt idx="1158">
                  <c:v>35</c:v>
                </c:pt>
                <c:pt idx="1159">
                  <c:v>35</c:v>
                </c:pt>
                <c:pt idx="1160">
                  <c:v>35</c:v>
                </c:pt>
                <c:pt idx="1161">
                  <c:v>35</c:v>
                </c:pt>
                <c:pt idx="1162">
                  <c:v>35</c:v>
                </c:pt>
                <c:pt idx="1163">
                  <c:v>34</c:v>
                </c:pt>
                <c:pt idx="1164">
                  <c:v>35</c:v>
                </c:pt>
                <c:pt idx="1165">
                  <c:v>35</c:v>
                </c:pt>
                <c:pt idx="1166">
                  <c:v>36</c:v>
                </c:pt>
                <c:pt idx="1167">
                  <c:v>34</c:v>
                </c:pt>
                <c:pt idx="1168">
                  <c:v>34</c:v>
                </c:pt>
                <c:pt idx="1169">
                  <c:v>35</c:v>
                </c:pt>
                <c:pt idx="1170">
                  <c:v>34</c:v>
                </c:pt>
                <c:pt idx="1171">
                  <c:v>34</c:v>
                </c:pt>
                <c:pt idx="1172">
                  <c:v>34</c:v>
                </c:pt>
                <c:pt idx="1173">
                  <c:v>35</c:v>
                </c:pt>
                <c:pt idx="1174">
                  <c:v>34</c:v>
                </c:pt>
                <c:pt idx="1175">
                  <c:v>34</c:v>
                </c:pt>
                <c:pt idx="1176">
                  <c:v>34</c:v>
                </c:pt>
                <c:pt idx="1177">
                  <c:v>35</c:v>
                </c:pt>
                <c:pt idx="1178">
                  <c:v>34</c:v>
                </c:pt>
                <c:pt idx="1179">
                  <c:v>34</c:v>
                </c:pt>
                <c:pt idx="1180">
                  <c:v>33</c:v>
                </c:pt>
                <c:pt idx="1181">
                  <c:v>34</c:v>
                </c:pt>
                <c:pt idx="1182">
                  <c:v>33</c:v>
                </c:pt>
                <c:pt idx="1183">
                  <c:v>34</c:v>
                </c:pt>
                <c:pt idx="1184">
                  <c:v>33</c:v>
                </c:pt>
                <c:pt idx="1185">
                  <c:v>33</c:v>
                </c:pt>
                <c:pt idx="1186">
                  <c:v>32</c:v>
                </c:pt>
                <c:pt idx="1187">
                  <c:v>32</c:v>
                </c:pt>
                <c:pt idx="1188">
                  <c:v>35</c:v>
                </c:pt>
                <c:pt idx="1189">
                  <c:v>32</c:v>
                </c:pt>
                <c:pt idx="1190">
                  <c:v>32</c:v>
                </c:pt>
                <c:pt idx="1191">
                  <c:v>31</c:v>
                </c:pt>
                <c:pt idx="1192">
                  <c:v>27</c:v>
                </c:pt>
                <c:pt idx="1193">
                  <c:v>29</c:v>
                </c:pt>
                <c:pt idx="1194">
                  <c:v>30</c:v>
                </c:pt>
                <c:pt idx="1195">
                  <c:v>28</c:v>
                </c:pt>
                <c:pt idx="1196">
                  <c:v>26</c:v>
                </c:pt>
                <c:pt idx="1197">
                  <c:v>19</c:v>
                </c:pt>
                <c:pt idx="1198">
                  <c:v>16</c:v>
                </c:pt>
                <c:pt idx="1199">
                  <c:v>11</c:v>
                </c:pt>
                <c:pt idx="1200">
                  <c:v>8</c:v>
                </c:pt>
                <c:pt idx="1201">
                  <c:v>6</c:v>
                </c:pt>
                <c:pt idx="1202">
                  <c:v>3</c:v>
                </c:pt>
                <c:pt idx="1203">
                  <c:v>3</c:v>
                </c:pt>
                <c:pt idx="1204">
                  <c:v>1</c:v>
                </c:pt>
                <c:pt idx="1205">
                  <c:v>0</c:v>
                </c:pt>
                <c:pt idx="1206">
                  <c:v>1</c:v>
                </c:pt>
                <c:pt idx="1207">
                  <c:v>0</c:v>
                </c:pt>
                <c:pt idx="1208">
                  <c:v>1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2</c:v>
                </c:pt>
                <c:pt idx="1213">
                  <c:v>0</c:v>
                </c:pt>
                <c:pt idx="1214">
                  <c:v>1</c:v>
                </c:pt>
                <c:pt idx="1215">
                  <c:v>2</c:v>
                </c:pt>
                <c:pt idx="1216">
                  <c:v>3</c:v>
                </c:pt>
                <c:pt idx="1217">
                  <c:v>3</c:v>
                </c:pt>
                <c:pt idx="1218">
                  <c:v>7</c:v>
                </c:pt>
                <c:pt idx="1219">
                  <c:v>9</c:v>
                </c:pt>
                <c:pt idx="1220">
                  <c:v>9</c:v>
                </c:pt>
                <c:pt idx="1221">
                  <c:v>11</c:v>
                </c:pt>
                <c:pt idx="1222">
                  <c:v>14</c:v>
                </c:pt>
                <c:pt idx="1223">
                  <c:v>17</c:v>
                </c:pt>
                <c:pt idx="1224">
                  <c:v>23</c:v>
                </c:pt>
                <c:pt idx="1225">
                  <c:v>24</c:v>
                </c:pt>
                <c:pt idx="1226">
                  <c:v>26</c:v>
                </c:pt>
                <c:pt idx="1227">
                  <c:v>25</c:v>
                </c:pt>
                <c:pt idx="1228">
                  <c:v>28</c:v>
                </c:pt>
                <c:pt idx="1229">
                  <c:v>28</c:v>
                </c:pt>
                <c:pt idx="1230">
                  <c:v>29</c:v>
                </c:pt>
                <c:pt idx="1231">
                  <c:v>32</c:v>
                </c:pt>
                <c:pt idx="1232">
                  <c:v>38</c:v>
                </c:pt>
                <c:pt idx="1233">
                  <c:v>39</c:v>
                </c:pt>
                <c:pt idx="1234">
                  <c:v>39</c:v>
                </c:pt>
                <c:pt idx="1235">
                  <c:v>44</c:v>
                </c:pt>
                <c:pt idx="1236">
                  <c:v>42</c:v>
                </c:pt>
                <c:pt idx="1237">
                  <c:v>40</c:v>
                </c:pt>
                <c:pt idx="1238">
                  <c:v>39</c:v>
                </c:pt>
                <c:pt idx="1239">
                  <c:v>38</c:v>
                </c:pt>
                <c:pt idx="1240">
                  <c:v>35</c:v>
                </c:pt>
                <c:pt idx="1241">
                  <c:v>33</c:v>
                </c:pt>
                <c:pt idx="1242">
                  <c:v>34</c:v>
                </c:pt>
                <c:pt idx="1243">
                  <c:v>33</c:v>
                </c:pt>
                <c:pt idx="1244">
                  <c:v>34</c:v>
                </c:pt>
                <c:pt idx="1245">
                  <c:v>34</c:v>
                </c:pt>
                <c:pt idx="1246">
                  <c:v>36</c:v>
                </c:pt>
                <c:pt idx="1247">
                  <c:v>34</c:v>
                </c:pt>
                <c:pt idx="1248">
                  <c:v>34</c:v>
                </c:pt>
                <c:pt idx="1249">
                  <c:v>34</c:v>
                </c:pt>
                <c:pt idx="1250">
                  <c:v>34</c:v>
                </c:pt>
                <c:pt idx="1251">
                  <c:v>35</c:v>
                </c:pt>
                <c:pt idx="1252">
                  <c:v>33</c:v>
                </c:pt>
                <c:pt idx="1253">
                  <c:v>34</c:v>
                </c:pt>
                <c:pt idx="1254">
                  <c:v>32</c:v>
                </c:pt>
                <c:pt idx="1255">
                  <c:v>33</c:v>
                </c:pt>
                <c:pt idx="1256">
                  <c:v>33</c:v>
                </c:pt>
                <c:pt idx="1257">
                  <c:v>34</c:v>
                </c:pt>
                <c:pt idx="1258">
                  <c:v>32</c:v>
                </c:pt>
                <c:pt idx="1259">
                  <c:v>34</c:v>
                </c:pt>
                <c:pt idx="1260">
                  <c:v>32</c:v>
                </c:pt>
                <c:pt idx="1261">
                  <c:v>33</c:v>
                </c:pt>
                <c:pt idx="1262">
                  <c:v>34</c:v>
                </c:pt>
                <c:pt idx="1263">
                  <c:v>32</c:v>
                </c:pt>
                <c:pt idx="1264">
                  <c:v>34</c:v>
                </c:pt>
                <c:pt idx="1265">
                  <c:v>32</c:v>
                </c:pt>
                <c:pt idx="1266">
                  <c:v>33</c:v>
                </c:pt>
                <c:pt idx="1267">
                  <c:v>33</c:v>
                </c:pt>
                <c:pt idx="1268">
                  <c:v>33</c:v>
                </c:pt>
                <c:pt idx="1269">
                  <c:v>33</c:v>
                </c:pt>
                <c:pt idx="1270">
                  <c:v>33</c:v>
                </c:pt>
                <c:pt idx="1271">
                  <c:v>32</c:v>
                </c:pt>
                <c:pt idx="1272">
                  <c:v>33</c:v>
                </c:pt>
                <c:pt idx="1273">
                  <c:v>33</c:v>
                </c:pt>
                <c:pt idx="1274">
                  <c:v>33</c:v>
                </c:pt>
                <c:pt idx="1275">
                  <c:v>32</c:v>
                </c:pt>
                <c:pt idx="1276">
                  <c:v>32</c:v>
                </c:pt>
                <c:pt idx="1277">
                  <c:v>33</c:v>
                </c:pt>
                <c:pt idx="1278">
                  <c:v>33</c:v>
                </c:pt>
                <c:pt idx="1279">
                  <c:v>34</c:v>
                </c:pt>
                <c:pt idx="1280">
                  <c:v>33</c:v>
                </c:pt>
                <c:pt idx="1281">
                  <c:v>32</c:v>
                </c:pt>
                <c:pt idx="1282">
                  <c:v>31</c:v>
                </c:pt>
                <c:pt idx="1283">
                  <c:v>32</c:v>
                </c:pt>
                <c:pt idx="1284">
                  <c:v>35</c:v>
                </c:pt>
                <c:pt idx="1285">
                  <c:v>34</c:v>
                </c:pt>
                <c:pt idx="1286">
                  <c:v>32</c:v>
                </c:pt>
                <c:pt idx="1287">
                  <c:v>30</c:v>
                </c:pt>
                <c:pt idx="1288">
                  <c:v>29</c:v>
                </c:pt>
                <c:pt idx="1289">
                  <c:v>28</c:v>
                </c:pt>
                <c:pt idx="1290">
                  <c:v>30</c:v>
                </c:pt>
                <c:pt idx="1291">
                  <c:v>29</c:v>
                </c:pt>
                <c:pt idx="1292">
                  <c:v>23</c:v>
                </c:pt>
                <c:pt idx="1293">
                  <c:v>21</c:v>
                </c:pt>
                <c:pt idx="1294">
                  <c:v>16</c:v>
                </c:pt>
                <c:pt idx="1295">
                  <c:v>12</c:v>
                </c:pt>
                <c:pt idx="1296">
                  <c:v>10</c:v>
                </c:pt>
                <c:pt idx="1297">
                  <c:v>7</c:v>
                </c:pt>
                <c:pt idx="1298">
                  <c:v>4</c:v>
                </c:pt>
                <c:pt idx="1299">
                  <c:v>2</c:v>
                </c:pt>
                <c:pt idx="1300">
                  <c:v>1</c:v>
                </c:pt>
                <c:pt idx="1301">
                  <c:v>0</c:v>
                </c:pt>
                <c:pt idx="1302">
                  <c:v>1</c:v>
                </c:pt>
                <c:pt idx="1303">
                  <c:v>1</c:v>
                </c:pt>
                <c:pt idx="1304">
                  <c:v>0</c:v>
                </c:pt>
                <c:pt idx="1305">
                  <c:v>1</c:v>
                </c:pt>
                <c:pt idx="1306">
                  <c:v>0</c:v>
                </c:pt>
                <c:pt idx="1307">
                  <c:v>1</c:v>
                </c:pt>
                <c:pt idx="1308">
                  <c:v>0</c:v>
                </c:pt>
                <c:pt idx="1309">
                  <c:v>1</c:v>
                </c:pt>
                <c:pt idx="1310">
                  <c:v>1</c:v>
                </c:pt>
                <c:pt idx="1311">
                  <c:v>2</c:v>
                </c:pt>
                <c:pt idx="1312">
                  <c:v>3</c:v>
                </c:pt>
                <c:pt idx="1313">
                  <c:v>5</c:v>
                </c:pt>
                <c:pt idx="1314">
                  <c:v>7</c:v>
                </c:pt>
                <c:pt idx="1315">
                  <c:v>10</c:v>
                </c:pt>
                <c:pt idx="1316">
                  <c:v>10</c:v>
                </c:pt>
                <c:pt idx="1317">
                  <c:v>14</c:v>
                </c:pt>
                <c:pt idx="1318">
                  <c:v>15</c:v>
                </c:pt>
                <c:pt idx="1319">
                  <c:v>18</c:v>
                </c:pt>
                <c:pt idx="1320">
                  <c:v>20</c:v>
                </c:pt>
                <c:pt idx="1321">
                  <c:v>24</c:v>
                </c:pt>
                <c:pt idx="1322">
                  <c:v>26</c:v>
                </c:pt>
                <c:pt idx="1323">
                  <c:v>28</c:v>
                </c:pt>
                <c:pt idx="1324">
                  <c:v>33</c:v>
                </c:pt>
                <c:pt idx="1325">
                  <c:v>33</c:v>
                </c:pt>
                <c:pt idx="1326">
                  <c:v>34</c:v>
                </c:pt>
                <c:pt idx="1327">
                  <c:v>37</c:v>
                </c:pt>
                <c:pt idx="1328">
                  <c:v>41</c:v>
                </c:pt>
                <c:pt idx="1329">
                  <c:v>41</c:v>
                </c:pt>
                <c:pt idx="1330">
                  <c:v>38</c:v>
                </c:pt>
                <c:pt idx="1331">
                  <c:v>42</c:v>
                </c:pt>
                <c:pt idx="1332">
                  <c:v>41</c:v>
                </c:pt>
                <c:pt idx="1333">
                  <c:v>41</c:v>
                </c:pt>
                <c:pt idx="1334">
                  <c:v>40</c:v>
                </c:pt>
                <c:pt idx="1335">
                  <c:v>39</c:v>
                </c:pt>
                <c:pt idx="1336">
                  <c:v>39</c:v>
                </c:pt>
                <c:pt idx="1337">
                  <c:v>38</c:v>
                </c:pt>
                <c:pt idx="1338">
                  <c:v>38</c:v>
                </c:pt>
                <c:pt idx="1339">
                  <c:v>37</c:v>
                </c:pt>
                <c:pt idx="1340">
                  <c:v>40</c:v>
                </c:pt>
                <c:pt idx="1341">
                  <c:v>38</c:v>
                </c:pt>
                <c:pt idx="1342">
                  <c:v>38</c:v>
                </c:pt>
                <c:pt idx="1343">
                  <c:v>38</c:v>
                </c:pt>
                <c:pt idx="1344">
                  <c:v>39</c:v>
                </c:pt>
                <c:pt idx="1345">
                  <c:v>38</c:v>
                </c:pt>
                <c:pt idx="1346">
                  <c:v>38</c:v>
                </c:pt>
                <c:pt idx="1347">
                  <c:v>38</c:v>
                </c:pt>
                <c:pt idx="1348">
                  <c:v>38</c:v>
                </c:pt>
                <c:pt idx="1349">
                  <c:v>37</c:v>
                </c:pt>
                <c:pt idx="1350">
                  <c:v>38</c:v>
                </c:pt>
                <c:pt idx="1351">
                  <c:v>38</c:v>
                </c:pt>
                <c:pt idx="1352">
                  <c:v>38</c:v>
                </c:pt>
                <c:pt idx="1353">
                  <c:v>37</c:v>
                </c:pt>
                <c:pt idx="1354">
                  <c:v>37</c:v>
                </c:pt>
                <c:pt idx="1355">
                  <c:v>37</c:v>
                </c:pt>
                <c:pt idx="1356">
                  <c:v>36</c:v>
                </c:pt>
                <c:pt idx="1357">
                  <c:v>37</c:v>
                </c:pt>
                <c:pt idx="1358">
                  <c:v>37</c:v>
                </c:pt>
                <c:pt idx="1359">
                  <c:v>37</c:v>
                </c:pt>
                <c:pt idx="1360">
                  <c:v>37</c:v>
                </c:pt>
                <c:pt idx="1361">
                  <c:v>37</c:v>
                </c:pt>
                <c:pt idx="1362">
                  <c:v>37</c:v>
                </c:pt>
                <c:pt idx="1363">
                  <c:v>37</c:v>
                </c:pt>
                <c:pt idx="1364">
                  <c:v>36</c:v>
                </c:pt>
                <c:pt idx="1365">
                  <c:v>38</c:v>
                </c:pt>
                <c:pt idx="1366">
                  <c:v>36</c:v>
                </c:pt>
                <c:pt idx="1367">
                  <c:v>36</c:v>
                </c:pt>
                <c:pt idx="1368">
                  <c:v>37</c:v>
                </c:pt>
                <c:pt idx="1369">
                  <c:v>37</c:v>
                </c:pt>
                <c:pt idx="1370">
                  <c:v>36</c:v>
                </c:pt>
                <c:pt idx="1371">
                  <c:v>36</c:v>
                </c:pt>
                <c:pt idx="1372">
                  <c:v>37</c:v>
                </c:pt>
                <c:pt idx="1373">
                  <c:v>36</c:v>
                </c:pt>
                <c:pt idx="1374">
                  <c:v>37</c:v>
                </c:pt>
                <c:pt idx="1375">
                  <c:v>38</c:v>
                </c:pt>
                <c:pt idx="1376">
                  <c:v>36</c:v>
                </c:pt>
                <c:pt idx="1377">
                  <c:v>36</c:v>
                </c:pt>
                <c:pt idx="1378">
                  <c:v>36</c:v>
                </c:pt>
                <c:pt idx="1379">
                  <c:v>36</c:v>
                </c:pt>
                <c:pt idx="1380">
                  <c:v>38</c:v>
                </c:pt>
                <c:pt idx="1381">
                  <c:v>35</c:v>
                </c:pt>
                <c:pt idx="1382">
                  <c:v>34</c:v>
                </c:pt>
                <c:pt idx="1383">
                  <c:v>33</c:v>
                </c:pt>
                <c:pt idx="1384">
                  <c:v>31</c:v>
                </c:pt>
                <c:pt idx="1385">
                  <c:v>32</c:v>
                </c:pt>
                <c:pt idx="1386">
                  <c:v>29</c:v>
                </c:pt>
                <c:pt idx="1387">
                  <c:v>29</c:v>
                </c:pt>
                <c:pt idx="1388">
                  <c:v>27</c:v>
                </c:pt>
                <c:pt idx="1389">
                  <c:v>18</c:v>
                </c:pt>
                <c:pt idx="1390">
                  <c:v>7</c:v>
                </c:pt>
                <c:pt idx="1391">
                  <c:v>3</c:v>
                </c:pt>
                <c:pt idx="1392">
                  <c:v>3</c:v>
                </c:pt>
                <c:pt idx="1393">
                  <c:v>1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1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1</c:v>
                </c:pt>
                <c:pt idx="1411">
                  <c:v>0</c:v>
                </c:pt>
                <c:pt idx="1412">
                  <c:v>0</c:v>
                </c:pt>
                <c:pt idx="1413">
                  <c:v>1</c:v>
                </c:pt>
                <c:pt idx="1414">
                  <c:v>3</c:v>
                </c:pt>
                <c:pt idx="1415">
                  <c:v>6</c:v>
                </c:pt>
                <c:pt idx="1416">
                  <c:v>7</c:v>
                </c:pt>
                <c:pt idx="1417">
                  <c:v>13</c:v>
                </c:pt>
                <c:pt idx="1418">
                  <c:v>14</c:v>
                </c:pt>
                <c:pt idx="1419">
                  <c:v>17</c:v>
                </c:pt>
                <c:pt idx="1420">
                  <c:v>22</c:v>
                </c:pt>
                <c:pt idx="1421">
                  <c:v>22</c:v>
                </c:pt>
                <c:pt idx="1422">
                  <c:v>26</c:v>
                </c:pt>
                <c:pt idx="1423">
                  <c:v>29</c:v>
                </c:pt>
                <c:pt idx="1424">
                  <c:v>33</c:v>
                </c:pt>
                <c:pt idx="1425">
                  <c:v>36</c:v>
                </c:pt>
                <c:pt idx="1426">
                  <c:v>37</c:v>
                </c:pt>
                <c:pt idx="1427">
                  <c:v>39</c:v>
                </c:pt>
                <c:pt idx="1428">
                  <c:v>40</c:v>
                </c:pt>
                <c:pt idx="1429">
                  <c:v>39</c:v>
                </c:pt>
                <c:pt idx="1430">
                  <c:v>40</c:v>
                </c:pt>
                <c:pt idx="1431">
                  <c:v>38</c:v>
                </c:pt>
                <c:pt idx="1432">
                  <c:v>36</c:v>
                </c:pt>
                <c:pt idx="1433">
                  <c:v>36</c:v>
                </c:pt>
                <c:pt idx="1434">
                  <c:v>36</c:v>
                </c:pt>
                <c:pt idx="1435">
                  <c:v>38</c:v>
                </c:pt>
                <c:pt idx="1436">
                  <c:v>36</c:v>
                </c:pt>
                <c:pt idx="1437">
                  <c:v>37</c:v>
                </c:pt>
                <c:pt idx="1438">
                  <c:v>37</c:v>
                </c:pt>
                <c:pt idx="1439">
                  <c:v>38</c:v>
                </c:pt>
                <c:pt idx="1440">
                  <c:v>37</c:v>
                </c:pt>
                <c:pt idx="1441">
                  <c:v>36</c:v>
                </c:pt>
                <c:pt idx="1442">
                  <c:v>36</c:v>
                </c:pt>
                <c:pt idx="1443">
                  <c:v>36</c:v>
                </c:pt>
                <c:pt idx="1444">
                  <c:v>35</c:v>
                </c:pt>
                <c:pt idx="1445">
                  <c:v>36</c:v>
                </c:pt>
                <c:pt idx="1446">
                  <c:v>35</c:v>
                </c:pt>
                <c:pt idx="1447">
                  <c:v>35</c:v>
                </c:pt>
                <c:pt idx="1448">
                  <c:v>35</c:v>
                </c:pt>
                <c:pt idx="1449">
                  <c:v>35</c:v>
                </c:pt>
                <c:pt idx="1450">
                  <c:v>35</c:v>
                </c:pt>
                <c:pt idx="1451">
                  <c:v>35</c:v>
                </c:pt>
                <c:pt idx="1452">
                  <c:v>36</c:v>
                </c:pt>
                <c:pt idx="1453">
                  <c:v>35</c:v>
                </c:pt>
                <c:pt idx="1454">
                  <c:v>36</c:v>
                </c:pt>
                <c:pt idx="1455">
                  <c:v>36</c:v>
                </c:pt>
                <c:pt idx="1456">
                  <c:v>35</c:v>
                </c:pt>
                <c:pt idx="1457">
                  <c:v>36</c:v>
                </c:pt>
                <c:pt idx="1458">
                  <c:v>35</c:v>
                </c:pt>
                <c:pt idx="1459">
                  <c:v>35</c:v>
                </c:pt>
                <c:pt idx="1460">
                  <c:v>36</c:v>
                </c:pt>
                <c:pt idx="1461">
                  <c:v>35</c:v>
                </c:pt>
                <c:pt idx="1462">
                  <c:v>36</c:v>
                </c:pt>
                <c:pt idx="1463">
                  <c:v>35</c:v>
                </c:pt>
                <c:pt idx="1464">
                  <c:v>35</c:v>
                </c:pt>
                <c:pt idx="1465">
                  <c:v>35</c:v>
                </c:pt>
                <c:pt idx="1466">
                  <c:v>35</c:v>
                </c:pt>
                <c:pt idx="1467">
                  <c:v>34</c:v>
                </c:pt>
                <c:pt idx="1468">
                  <c:v>35</c:v>
                </c:pt>
                <c:pt idx="1469">
                  <c:v>35</c:v>
                </c:pt>
                <c:pt idx="1470">
                  <c:v>36</c:v>
                </c:pt>
                <c:pt idx="1471">
                  <c:v>35</c:v>
                </c:pt>
                <c:pt idx="1472">
                  <c:v>35</c:v>
                </c:pt>
                <c:pt idx="1473">
                  <c:v>36</c:v>
                </c:pt>
                <c:pt idx="1474">
                  <c:v>34</c:v>
                </c:pt>
                <c:pt idx="1475">
                  <c:v>36</c:v>
                </c:pt>
                <c:pt idx="1476">
                  <c:v>35</c:v>
                </c:pt>
                <c:pt idx="1477">
                  <c:v>32</c:v>
                </c:pt>
                <c:pt idx="1478">
                  <c:v>32</c:v>
                </c:pt>
                <c:pt idx="1479">
                  <c:v>32</c:v>
                </c:pt>
                <c:pt idx="1480">
                  <c:v>30</c:v>
                </c:pt>
                <c:pt idx="1481">
                  <c:v>30</c:v>
                </c:pt>
                <c:pt idx="1482">
                  <c:v>33</c:v>
                </c:pt>
                <c:pt idx="1483">
                  <c:v>33</c:v>
                </c:pt>
                <c:pt idx="1484">
                  <c:v>32</c:v>
                </c:pt>
                <c:pt idx="1485">
                  <c:v>30</c:v>
                </c:pt>
                <c:pt idx="1486">
                  <c:v>18</c:v>
                </c:pt>
                <c:pt idx="1487">
                  <c:v>13</c:v>
                </c:pt>
                <c:pt idx="1488">
                  <c:v>9</c:v>
                </c:pt>
                <c:pt idx="1489">
                  <c:v>8</c:v>
                </c:pt>
                <c:pt idx="1490">
                  <c:v>5</c:v>
                </c:pt>
                <c:pt idx="1491">
                  <c:v>4</c:v>
                </c:pt>
                <c:pt idx="1492">
                  <c:v>1</c:v>
                </c:pt>
                <c:pt idx="1493">
                  <c:v>1</c:v>
                </c:pt>
                <c:pt idx="1494">
                  <c:v>1</c:v>
                </c:pt>
                <c:pt idx="1495">
                  <c:v>0</c:v>
                </c:pt>
                <c:pt idx="1496">
                  <c:v>0</c:v>
                </c:pt>
                <c:pt idx="1497">
                  <c:v>1</c:v>
                </c:pt>
                <c:pt idx="1498">
                  <c:v>0</c:v>
                </c:pt>
                <c:pt idx="1499">
                  <c:v>0</c:v>
                </c:pt>
                <c:pt idx="1500">
                  <c:v>1</c:v>
                </c:pt>
                <c:pt idx="1501">
                  <c:v>1</c:v>
                </c:pt>
                <c:pt idx="1502">
                  <c:v>3</c:v>
                </c:pt>
                <c:pt idx="1503">
                  <c:v>3</c:v>
                </c:pt>
                <c:pt idx="1504">
                  <c:v>5</c:v>
                </c:pt>
                <c:pt idx="1505">
                  <c:v>4</c:v>
                </c:pt>
                <c:pt idx="1506">
                  <c:v>4</c:v>
                </c:pt>
                <c:pt idx="1507">
                  <c:v>10</c:v>
                </c:pt>
                <c:pt idx="1508">
                  <c:v>8</c:v>
                </c:pt>
                <c:pt idx="1509">
                  <c:v>11</c:v>
                </c:pt>
                <c:pt idx="1510">
                  <c:v>15</c:v>
                </c:pt>
                <c:pt idx="1511">
                  <c:v>15</c:v>
                </c:pt>
                <c:pt idx="1512">
                  <c:v>16</c:v>
                </c:pt>
                <c:pt idx="1513">
                  <c:v>22</c:v>
                </c:pt>
                <c:pt idx="1514">
                  <c:v>21</c:v>
                </c:pt>
                <c:pt idx="1515">
                  <c:v>23</c:v>
                </c:pt>
                <c:pt idx="1516">
                  <c:v>27</c:v>
                </c:pt>
                <c:pt idx="1517">
                  <c:v>28</c:v>
                </c:pt>
                <c:pt idx="1518">
                  <c:v>31</c:v>
                </c:pt>
                <c:pt idx="1519">
                  <c:v>33</c:v>
                </c:pt>
                <c:pt idx="1520">
                  <c:v>36</c:v>
                </c:pt>
                <c:pt idx="1521">
                  <c:v>34</c:v>
                </c:pt>
                <c:pt idx="1522">
                  <c:v>38</c:v>
                </c:pt>
                <c:pt idx="1523">
                  <c:v>40</c:v>
                </c:pt>
                <c:pt idx="1524">
                  <c:v>42</c:v>
                </c:pt>
                <c:pt idx="1525">
                  <c:v>41</c:v>
                </c:pt>
                <c:pt idx="1526">
                  <c:v>42</c:v>
                </c:pt>
                <c:pt idx="1527">
                  <c:v>41</c:v>
                </c:pt>
                <c:pt idx="1528">
                  <c:v>39</c:v>
                </c:pt>
                <c:pt idx="1529">
                  <c:v>38</c:v>
                </c:pt>
                <c:pt idx="1530">
                  <c:v>37</c:v>
                </c:pt>
                <c:pt idx="1531">
                  <c:v>38</c:v>
                </c:pt>
                <c:pt idx="1532">
                  <c:v>37</c:v>
                </c:pt>
                <c:pt idx="1533">
                  <c:v>38</c:v>
                </c:pt>
                <c:pt idx="1534">
                  <c:v>37</c:v>
                </c:pt>
                <c:pt idx="1535">
                  <c:v>37</c:v>
                </c:pt>
                <c:pt idx="1536">
                  <c:v>38</c:v>
                </c:pt>
                <c:pt idx="1537">
                  <c:v>37</c:v>
                </c:pt>
                <c:pt idx="1538">
                  <c:v>36</c:v>
                </c:pt>
                <c:pt idx="1539">
                  <c:v>37</c:v>
                </c:pt>
                <c:pt idx="1540">
                  <c:v>37</c:v>
                </c:pt>
                <c:pt idx="1541">
                  <c:v>36</c:v>
                </c:pt>
                <c:pt idx="1542">
                  <c:v>36</c:v>
                </c:pt>
                <c:pt idx="1543">
                  <c:v>36</c:v>
                </c:pt>
                <c:pt idx="1544">
                  <c:v>35</c:v>
                </c:pt>
                <c:pt idx="1545">
                  <c:v>36</c:v>
                </c:pt>
                <c:pt idx="1546">
                  <c:v>36</c:v>
                </c:pt>
                <c:pt idx="1547">
                  <c:v>35</c:v>
                </c:pt>
                <c:pt idx="1548">
                  <c:v>36</c:v>
                </c:pt>
                <c:pt idx="1549">
                  <c:v>36</c:v>
                </c:pt>
                <c:pt idx="1550">
                  <c:v>34</c:v>
                </c:pt>
                <c:pt idx="1551">
                  <c:v>36</c:v>
                </c:pt>
                <c:pt idx="1552">
                  <c:v>36</c:v>
                </c:pt>
                <c:pt idx="1553">
                  <c:v>36</c:v>
                </c:pt>
                <c:pt idx="1554">
                  <c:v>36</c:v>
                </c:pt>
                <c:pt idx="1555">
                  <c:v>35</c:v>
                </c:pt>
                <c:pt idx="1556">
                  <c:v>35</c:v>
                </c:pt>
                <c:pt idx="1557">
                  <c:v>37</c:v>
                </c:pt>
                <c:pt idx="1558">
                  <c:v>35</c:v>
                </c:pt>
                <c:pt idx="1559">
                  <c:v>37</c:v>
                </c:pt>
                <c:pt idx="1560">
                  <c:v>35</c:v>
                </c:pt>
                <c:pt idx="1561">
                  <c:v>36</c:v>
                </c:pt>
                <c:pt idx="1562">
                  <c:v>36</c:v>
                </c:pt>
                <c:pt idx="1563">
                  <c:v>34</c:v>
                </c:pt>
                <c:pt idx="1564">
                  <c:v>34</c:v>
                </c:pt>
                <c:pt idx="1565">
                  <c:v>35</c:v>
                </c:pt>
                <c:pt idx="1566">
                  <c:v>34</c:v>
                </c:pt>
                <c:pt idx="1567">
                  <c:v>34</c:v>
                </c:pt>
                <c:pt idx="1568">
                  <c:v>34</c:v>
                </c:pt>
                <c:pt idx="1569">
                  <c:v>35</c:v>
                </c:pt>
                <c:pt idx="1570">
                  <c:v>32</c:v>
                </c:pt>
                <c:pt idx="1571">
                  <c:v>33</c:v>
                </c:pt>
                <c:pt idx="1572">
                  <c:v>31</c:v>
                </c:pt>
                <c:pt idx="1573">
                  <c:v>31</c:v>
                </c:pt>
                <c:pt idx="1574">
                  <c:v>28</c:v>
                </c:pt>
                <c:pt idx="1575">
                  <c:v>28</c:v>
                </c:pt>
                <c:pt idx="1576">
                  <c:v>24</c:v>
                </c:pt>
                <c:pt idx="1577">
                  <c:v>20</c:v>
                </c:pt>
                <c:pt idx="1578">
                  <c:v>18</c:v>
                </c:pt>
                <c:pt idx="1579">
                  <c:v>19</c:v>
                </c:pt>
                <c:pt idx="1580">
                  <c:v>14</c:v>
                </c:pt>
                <c:pt idx="1581">
                  <c:v>9</c:v>
                </c:pt>
                <c:pt idx="1582">
                  <c:v>3</c:v>
                </c:pt>
                <c:pt idx="1583">
                  <c:v>1</c:v>
                </c:pt>
                <c:pt idx="1584">
                  <c:v>1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1</c:v>
                </c:pt>
                <c:pt idx="1607">
                  <c:v>3</c:v>
                </c:pt>
                <c:pt idx="1608">
                  <c:v>6</c:v>
                </c:pt>
                <c:pt idx="1609">
                  <c:v>10</c:v>
                </c:pt>
                <c:pt idx="1610">
                  <c:v>13</c:v>
                </c:pt>
                <c:pt idx="1611">
                  <c:v>14</c:v>
                </c:pt>
                <c:pt idx="1612">
                  <c:v>17</c:v>
                </c:pt>
                <c:pt idx="1613">
                  <c:v>19</c:v>
                </c:pt>
                <c:pt idx="1614">
                  <c:v>21</c:v>
                </c:pt>
                <c:pt idx="1615">
                  <c:v>23</c:v>
                </c:pt>
                <c:pt idx="1616">
                  <c:v>33</c:v>
                </c:pt>
                <c:pt idx="1617">
                  <c:v>30</c:v>
                </c:pt>
                <c:pt idx="1618">
                  <c:v>34</c:v>
                </c:pt>
                <c:pt idx="1619">
                  <c:v>35</c:v>
                </c:pt>
                <c:pt idx="1620">
                  <c:v>37</c:v>
                </c:pt>
                <c:pt idx="1621">
                  <c:v>38</c:v>
                </c:pt>
                <c:pt idx="1622">
                  <c:v>38</c:v>
                </c:pt>
                <c:pt idx="1623">
                  <c:v>36</c:v>
                </c:pt>
                <c:pt idx="1624">
                  <c:v>36</c:v>
                </c:pt>
                <c:pt idx="1625">
                  <c:v>35</c:v>
                </c:pt>
                <c:pt idx="1626">
                  <c:v>35</c:v>
                </c:pt>
                <c:pt idx="1627">
                  <c:v>37</c:v>
                </c:pt>
                <c:pt idx="1628">
                  <c:v>35</c:v>
                </c:pt>
                <c:pt idx="1629">
                  <c:v>35</c:v>
                </c:pt>
                <c:pt idx="1630">
                  <c:v>35</c:v>
                </c:pt>
                <c:pt idx="1631">
                  <c:v>36</c:v>
                </c:pt>
                <c:pt idx="1632">
                  <c:v>35</c:v>
                </c:pt>
                <c:pt idx="1633">
                  <c:v>36</c:v>
                </c:pt>
                <c:pt idx="1634">
                  <c:v>37</c:v>
                </c:pt>
                <c:pt idx="1635">
                  <c:v>35</c:v>
                </c:pt>
                <c:pt idx="1636">
                  <c:v>35</c:v>
                </c:pt>
                <c:pt idx="1637">
                  <c:v>36</c:v>
                </c:pt>
                <c:pt idx="1638">
                  <c:v>35</c:v>
                </c:pt>
                <c:pt idx="1639">
                  <c:v>34</c:v>
                </c:pt>
                <c:pt idx="1640">
                  <c:v>35</c:v>
                </c:pt>
                <c:pt idx="1641">
                  <c:v>36</c:v>
                </c:pt>
                <c:pt idx="1642">
                  <c:v>35</c:v>
                </c:pt>
                <c:pt idx="1643">
                  <c:v>36</c:v>
                </c:pt>
                <c:pt idx="1644">
                  <c:v>35</c:v>
                </c:pt>
                <c:pt idx="1645">
                  <c:v>34</c:v>
                </c:pt>
                <c:pt idx="1646">
                  <c:v>35</c:v>
                </c:pt>
                <c:pt idx="1647">
                  <c:v>35</c:v>
                </c:pt>
                <c:pt idx="1648">
                  <c:v>36</c:v>
                </c:pt>
                <c:pt idx="1649">
                  <c:v>35</c:v>
                </c:pt>
                <c:pt idx="1650">
                  <c:v>36</c:v>
                </c:pt>
                <c:pt idx="1651">
                  <c:v>35</c:v>
                </c:pt>
                <c:pt idx="1652">
                  <c:v>35</c:v>
                </c:pt>
                <c:pt idx="1653">
                  <c:v>36</c:v>
                </c:pt>
                <c:pt idx="1654">
                  <c:v>34</c:v>
                </c:pt>
                <c:pt idx="1655">
                  <c:v>36</c:v>
                </c:pt>
                <c:pt idx="1656">
                  <c:v>35</c:v>
                </c:pt>
                <c:pt idx="1657">
                  <c:v>35</c:v>
                </c:pt>
                <c:pt idx="1658">
                  <c:v>35</c:v>
                </c:pt>
                <c:pt idx="1659">
                  <c:v>35</c:v>
                </c:pt>
                <c:pt idx="1660">
                  <c:v>35</c:v>
                </c:pt>
                <c:pt idx="1661">
                  <c:v>35</c:v>
                </c:pt>
                <c:pt idx="1662">
                  <c:v>36</c:v>
                </c:pt>
                <c:pt idx="1663">
                  <c:v>35</c:v>
                </c:pt>
                <c:pt idx="1664">
                  <c:v>36</c:v>
                </c:pt>
                <c:pt idx="1665">
                  <c:v>35</c:v>
                </c:pt>
                <c:pt idx="1666">
                  <c:v>32</c:v>
                </c:pt>
                <c:pt idx="1667">
                  <c:v>33</c:v>
                </c:pt>
                <c:pt idx="1668">
                  <c:v>32</c:v>
                </c:pt>
                <c:pt idx="1669">
                  <c:v>34</c:v>
                </c:pt>
                <c:pt idx="1670">
                  <c:v>29</c:v>
                </c:pt>
                <c:pt idx="1671">
                  <c:v>27</c:v>
                </c:pt>
                <c:pt idx="1672">
                  <c:v>28</c:v>
                </c:pt>
                <c:pt idx="1673">
                  <c:v>26</c:v>
                </c:pt>
                <c:pt idx="1674">
                  <c:v>23</c:v>
                </c:pt>
                <c:pt idx="1675">
                  <c:v>20</c:v>
                </c:pt>
                <c:pt idx="1676">
                  <c:v>8</c:v>
                </c:pt>
                <c:pt idx="1677">
                  <c:v>11</c:v>
                </c:pt>
                <c:pt idx="1678">
                  <c:v>21</c:v>
                </c:pt>
                <c:pt idx="1679">
                  <c:v>14</c:v>
                </c:pt>
                <c:pt idx="1680">
                  <c:v>18</c:v>
                </c:pt>
                <c:pt idx="1681">
                  <c:v>18</c:v>
                </c:pt>
                <c:pt idx="1682">
                  <c:v>26</c:v>
                </c:pt>
                <c:pt idx="1683">
                  <c:v>27</c:v>
                </c:pt>
                <c:pt idx="1684">
                  <c:v>23</c:v>
                </c:pt>
                <c:pt idx="1685">
                  <c:v>24</c:v>
                </c:pt>
                <c:pt idx="1686">
                  <c:v>24</c:v>
                </c:pt>
                <c:pt idx="1687">
                  <c:v>17</c:v>
                </c:pt>
                <c:pt idx="1688">
                  <c:v>27</c:v>
                </c:pt>
                <c:pt idx="1689">
                  <c:v>26</c:v>
                </c:pt>
                <c:pt idx="1690">
                  <c:v>23</c:v>
                </c:pt>
                <c:pt idx="1691">
                  <c:v>29</c:v>
                </c:pt>
                <c:pt idx="1692">
                  <c:v>28</c:v>
                </c:pt>
                <c:pt idx="1693">
                  <c:v>26</c:v>
                </c:pt>
                <c:pt idx="1694">
                  <c:v>28</c:v>
                </c:pt>
                <c:pt idx="1695">
                  <c:v>29</c:v>
                </c:pt>
                <c:pt idx="1696">
                  <c:v>28</c:v>
                </c:pt>
                <c:pt idx="1697">
                  <c:v>25</c:v>
                </c:pt>
                <c:pt idx="1698">
                  <c:v>21</c:v>
                </c:pt>
                <c:pt idx="1699">
                  <c:v>24</c:v>
                </c:pt>
                <c:pt idx="1700">
                  <c:v>27</c:v>
                </c:pt>
                <c:pt idx="1701">
                  <c:v>29</c:v>
                </c:pt>
                <c:pt idx="1702">
                  <c:v>28</c:v>
                </c:pt>
                <c:pt idx="1703">
                  <c:v>23</c:v>
                </c:pt>
                <c:pt idx="1704">
                  <c:v>20</c:v>
                </c:pt>
                <c:pt idx="1705">
                  <c:v>22</c:v>
                </c:pt>
                <c:pt idx="1706">
                  <c:v>20</c:v>
                </c:pt>
                <c:pt idx="1707">
                  <c:v>17</c:v>
                </c:pt>
                <c:pt idx="1708">
                  <c:v>16</c:v>
                </c:pt>
                <c:pt idx="1709">
                  <c:v>16</c:v>
                </c:pt>
                <c:pt idx="1710">
                  <c:v>18</c:v>
                </c:pt>
                <c:pt idx="1711">
                  <c:v>21</c:v>
                </c:pt>
                <c:pt idx="1712">
                  <c:v>26</c:v>
                </c:pt>
                <c:pt idx="1713">
                  <c:v>30</c:v>
                </c:pt>
                <c:pt idx="1714">
                  <c:v>32</c:v>
                </c:pt>
                <c:pt idx="1715">
                  <c:v>36</c:v>
                </c:pt>
                <c:pt idx="1716">
                  <c:v>36</c:v>
                </c:pt>
                <c:pt idx="1717">
                  <c:v>35</c:v>
                </c:pt>
                <c:pt idx="1718">
                  <c:v>37</c:v>
                </c:pt>
                <c:pt idx="1719">
                  <c:v>38</c:v>
                </c:pt>
                <c:pt idx="1720">
                  <c:v>35</c:v>
                </c:pt>
                <c:pt idx="1721">
                  <c:v>38</c:v>
                </c:pt>
                <c:pt idx="1722">
                  <c:v>38</c:v>
                </c:pt>
                <c:pt idx="1723">
                  <c:v>38</c:v>
                </c:pt>
                <c:pt idx="1724">
                  <c:v>37</c:v>
                </c:pt>
                <c:pt idx="1725">
                  <c:v>37</c:v>
                </c:pt>
                <c:pt idx="1726">
                  <c:v>37</c:v>
                </c:pt>
                <c:pt idx="1727">
                  <c:v>37</c:v>
                </c:pt>
                <c:pt idx="1728">
                  <c:v>39</c:v>
                </c:pt>
                <c:pt idx="1729">
                  <c:v>38</c:v>
                </c:pt>
                <c:pt idx="1730">
                  <c:v>37</c:v>
                </c:pt>
                <c:pt idx="1731">
                  <c:v>40</c:v>
                </c:pt>
                <c:pt idx="1732">
                  <c:v>37</c:v>
                </c:pt>
                <c:pt idx="1733">
                  <c:v>37</c:v>
                </c:pt>
                <c:pt idx="1734">
                  <c:v>35</c:v>
                </c:pt>
                <c:pt idx="1735">
                  <c:v>36</c:v>
                </c:pt>
                <c:pt idx="1736">
                  <c:v>36</c:v>
                </c:pt>
                <c:pt idx="1737">
                  <c:v>35</c:v>
                </c:pt>
                <c:pt idx="1738">
                  <c:v>35</c:v>
                </c:pt>
                <c:pt idx="1739">
                  <c:v>35</c:v>
                </c:pt>
                <c:pt idx="1740">
                  <c:v>35</c:v>
                </c:pt>
                <c:pt idx="1741">
                  <c:v>35</c:v>
                </c:pt>
                <c:pt idx="1742">
                  <c:v>35</c:v>
                </c:pt>
                <c:pt idx="1743">
                  <c:v>36</c:v>
                </c:pt>
                <c:pt idx="1744">
                  <c:v>35</c:v>
                </c:pt>
                <c:pt idx="1745">
                  <c:v>36</c:v>
                </c:pt>
                <c:pt idx="1746">
                  <c:v>35</c:v>
                </c:pt>
                <c:pt idx="1747">
                  <c:v>34</c:v>
                </c:pt>
                <c:pt idx="1748">
                  <c:v>35</c:v>
                </c:pt>
                <c:pt idx="1749">
                  <c:v>35</c:v>
                </c:pt>
                <c:pt idx="1750">
                  <c:v>35</c:v>
                </c:pt>
                <c:pt idx="1751">
                  <c:v>34</c:v>
                </c:pt>
                <c:pt idx="1752">
                  <c:v>35</c:v>
                </c:pt>
                <c:pt idx="1753">
                  <c:v>34</c:v>
                </c:pt>
                <c:pt idx="1754">
                  <c:v>35</c:v>
                </c:pt>
                <c:pt idx="1755">
                  <c:v>35</c:v>
                </c:pt>
                <c:pt idx="1756">
                  <c:v>35</c:v>
                </c:pt>
                <c:pt idx="1757">
                  <c:v>34</c:v>
                </c:pt>
                <c:pt idx="1758">
                  <c:v>35</c:v>
                </c:pt>
                <c:pt idx="1759">
                  <c:v>34</c:v>
                </c:pt>
                <c:pt idx="1760">
                  <c:v>35</c:v>
                </c:pt>
                <c:pt idx="1761">
                  <c:v>34</c:v>
                </c:pt>
                <c:pt idx="1762">
                  <c:v>33</c:v>
                </c:pt>
                <c:pt idx="1763">
                  <c:v>34</c:v>
                </c:pt>
                <c:pt idx="1764">
                  <c:v>36</c:v>
                </c:pt>
                <c:pt idx="1765">
                  <c:v>31</c:v>
                </c:pt>
                <c:pt idx="1766">
                  <c:v>30</c:v>
                </c:pt>
                <c:pt idx="1767">
                  <c:v>36</c:v>
                </c:pt>
                <c:pt idx="1768">
                  <c:v>31</c:v>
                </c:pt>
                <c:pt idx="1769">
                  <c:v>29</c:v>
                </c:pt>
                <c:pt idx="1770">
                  <c:v>31</c:v>
                </c:pt>
                <c:pt idx="1771">
                  <c:v>28</c:v>
                </c:pt>
                <c:pt idx="1772">
                  <c:v>29</c:v>
                </c:pt>
                <c:pt idx="1773">
                  <c:v>25</c:v>
                </c:pt>
                <c:pt idx="1774">
                  <c:v>23</c:v>
                </c:pt>
                <c:pt idx="1775">
                  <c:v>15</c:v>
                </c:pt>
                <c:pt idx="1776">
                  <c:v>8</c:v>
                </c:pt>
                <c:pt idx="1777">
                  <c:v>18</c:v>
                </c:pt>
                <c:pt idx="1778">
                  <c:v>13</c:v>
                </c:pt>
                <c:pt idx="1779">
                  <c:v>14</c:v>
                </c:pt>
                <c:pt idx="1780">
                  <c:v>28</c:v>
                </c:pt>
                <c:pt idx="1781">
                  <c:v>22</c:v>
                </c:pt>
                <c:pt idx="1782">
                  <c:v>8</c:v>
                </c:pt>
                <c:pt idx="1783">
                  <c:v>20</c:v>
                </c:pt>
                <c:pt idx="1784">
                  <c:v>12</c:v>
                </c:pt>
                <c:pt idx="1785">
                  <c:v>11</c:v>
                </c:pt>
                <c:pt idx="1786">
                  <c:v>18</c:v>
                </c:pt>
                <c:pt idx="1787">
                  <c:v>13</c:v>
                </c:pt>
                <c:pt idx="1788">
                  <c:v>25</c:v>
                </c:pt>
                <c:pt idx="1789">
                  <c:v>20</c:v>
                </c:pt>
                <c:pt idx="1790">
                  <c:v>21</c:v>
                </c:pt>
                <c:pt idx="1791">
                  <c:v>27</c:v>
                </c:pt>
                <c:pt idx="1792">
                  <c:v>22</c:v>
                </c:pt>
                <c:pt idx="1793">
                  <c:v>28</c:v>
                </c:pt>
                <c:pt idx="1794">
                  <c:v>21</c:v>
                </c:pt>
                <c:pt idx="1795">
                  <c:v>12</c:v>
                </c:pt>
                <c:pt idx="1796">
                  <c:v>22</c:v>
                </c:pt>
                <c:pt idx="1797">
                  <c:v>19</c:v>
                </c:pt>
                <c:pt idx="1798">
                  <c:v>27</c:v>
                </c:pt>
                <c:pt idx="1799">
                  <c:v>31</c:v>
                </c:pt>
                <c:pt idx="1800">
                  <c:v>36</c:v>
                </c:pt>
                <c:pt idx="1801">
                  <c:v>33</c:v>
                </c:pt>
                <c:pt idx="1802">
                  <c:v>32</c:v>
                </c:pt>
                <c:pt idx="1803">
                  <c:v>36</c:v>
                </c:pt>
                <c:pt idx="1804">
                  <c:v>29</c:v>
                </c:pt>
                <c:pt idx="1805">
                  <c:v>35</c:v>
                </c:pt>
                <c:pt idx="1806">
                  <c:v>35</c:v>
                </c:pt>
                <c:pt idx="1807">
                  <c:v>33</c:v>
                </c:pt>
                <c:pt idx="1808">
                  <c:v>37</c:v>
                </c:pt>
                <c:pt idx="1809">
                  <c:v>38</c:v>
                </c:pt>
                <c:pt idx="1810">
                  <c:v>37</c:v>
                </c:pt>
                <c:pt idx="1811">
                  <c:v>39</c:v>
                </c:pt>
                <c:pt idx="1812">
                  <c:v>40</c:v>
                </c:pt>
                <c:pt idx="1813">
                  <c:v>39</c:v>
                </c:pt>
                <c:pt idx="1814">
                  <c:v>37</c:v>
                </c:pt>
                <c:pt idx="1815">
                  <c:v>38</c:v>
                </c:pt>
                <c:pt idx="1816">
                  <c:v>36</c:v>
                </c:pt>
                <c:pt idx="1817">
                  <c:v>36</c:v>
                </c:pt>
                <c:pt idx="1818">
                  <c:v>37</c:v>
                </c:pt>
                <c:pt idx="1819">
                  <c:v>36</c:v>
                </c:pt>
                <c:pt idx="1820">
                  <c:v>36</c:v>
                </c:pt>
                <c:pt idx="1821">
                  <c:v>36</c:v>
                </c:pt>
                <c:pt idx="1822">
                  <c:v>35</c:v>
                </c:pt>
                <c:pt idx="1823">
                  <c:v>34</c:v>
                </c:pt>
                <c:pt idx="1824">
                  <c:v>35</c:v>
                </c:pt>
                <c:pt idx="1825">
                  <c:v>35</c:v>
                </c:pt>
                <c:pt idx="1826">
                  <c:v>35</c:v>
                </c:pt>
                <c:pt idx="1827">
                  <c:v>34</c:v>
                </c:pt>
                <c:pt idx="1828">
                  <c:v>34</c:v>
                </c:pt>
                <c:pt idx="1829">
                  <c:v>34</c:v>
                </c:pt>
                <c:pt idx="1830">
                  <c:v>33</c:v>
                </c:pt>
                <c:pt idx="1831">
                  <c:v>34</c:v>
                </c:pt>
                <c:pt idx="1832">
                  <c:v>34</c:v>
                </c:pt>
                <c:pt idx="1833">
                  <c:v>34</c:v>
                </c:pt>
                <c:pt idx="1834">
                  <c:v>34</c:v>
                </c:pt>
                <c:pt idx="1835">
                  <c:v>33</c:v>
                </c:pt>
                <c:pt idx="1836">
                  <c:v>34</c:v>
                </c:pt>
                <c:pt idx="1837">
                  <c:v>33</c:v>
                </c:pt>
                <c:pt idx="1838">
                  <c:v>33</c:v>
                </c:pt>
                <c:pt idx="1839">
                  <c:v>33</c:v>
                </c:pt>
                <c:pt idx="1840">
                  <c:v>34</c:v>
                </c:pt>
                <c:pt idx="1841">
                  <c:v>33</c:v>
                </c:pt>
                <c:pt idx="1842">
                  <c:v>34</c:v>
                </c:pt>
                <c:pt idx="1843">
                  <c:v>33</c:v>
                </c:pt>
                <c:pt idx="1844">
                  <c:v>33</c:v>
                </c:pt>
                <c:pt idx="1845">
                  <c:v>33</c:v>
                </c:pt>
                <c:pt idx="1846">
                  <c:v>33</c:v>
                </c:pt>
                <c:pt idx="1847">
                  <c:v>33</c:v>
                </c:pt>
                <c:pt idx="1848">
                  <c:v>34</c:v>
                </c:pt>
                <c:pt idx="1849">
                  <c:v>33</c:v>
                </c:pt>
                <c:pt idx="1850">
                  <c:v>33</c:v>
                </c:pt>
                <c:pt idx="1851">
                  <c:v>34</c:v>
                </c:pt>
                <c:pt idx="1852">
                  <c:v>33</c:v>
                </c:pt>
                <c:pt idx="1853">
                  <c:v>32</c:v>
                </c:pt>
                <c:pt idx="1854">
                  <c:v>33</c:v>
                </c:pt>
                <c:pt idx="1855">
                  <c:v>32</c:v>
                </c:pt>
                <c:pt idx="1856">
                  <c:v>34</c:v>
                </c:pt>
                <c:pt idx="1857">
                  <c:v>33</c:v>
                </c:pt>
                <c:pt idx="1858">
                  <c:v>32</c:v>
                </c:pt>
                <c:pt idx="1859">
                  <c:v>34</c:v>
                </c:pt>
                <c:pt idx="1860">
                  <c:v>34</c:v>
                </c:pt>
                <c:pt idx="1861">
                  <c:v>33</c:v>
                </c:pt>
                <c:pt idx="1862">
                  <c:v>33</c:v>
                </c:pt>
                <c:pt idx="1863">
                  <c:v>32</c:v>
                </c:pt>
                <c:pt idx="1864">
                  <c:v>30</c:v>
                </c:pt>
                <c:pt idx="1865">
                  <c:v>33</c:v>
                </c:pt>
                <c:pt idx="1866">
                  <c:v>28</c:v>
                </c:pt>
                <c:pt idx="1867">
                  <c:v>25</c:v>
                </c:pt>
                <c:pt idx="1868">
                  <c:v>21</c:v>
                </c:pt>
                <c:pt idx="1869">
                  <c:v>15</c:v>
                </c:pt>
                <c:pt idx="1870">
                  <c:v>11</c:v>
                </c:pt>
                <c:pt idx="1871">
                  <c:v>8</c:v>
                </c:pt>
                <c:pt idx="1872">
                  <c:v>6</c:v>
                </c:pt>
                <c:pt idx="1873">
                  <c:v>4</c:v>
                </c:pt>
                <c:pt idx="1874">
                  <c:v>2</c:v>
                </c:pt>
                <c:pt idx="1875">
                  <c:v>1</c:v>
                </c:pt>
                <c:pt idx="1876">
                  <c:v>0</c:v>
                </c:pt>
                <c:pt idx="1877">
                  <c:v>1</c:v>
                </c:pt>
                <c:pt idx="1878">
                  <c:v>1</c:v>
                </c:pt>
                <c:pt idx="1879">
                  <c:v>1</c:v>
                </c:pt>
                <c:pt idx="1880">
                  <c:v>0</c:v>
                </c:pt>
                <c:pt idx="1881">
                  <c:v>1</c:v>
                </c:pt>
                <c:pt idx="1882">
                  <c:v>0</c:v>
                </c:pt>
                <c:pt idx="1883">
                  <c:v>1</c:v>
                </c:pt>
                <c:pt idx="1884">
                  <c:v>1</c:v>
                </c:pt>
                <c:pt idx="1885">
                  <c:v>1</c:v>
                </c:pt>
                <c:pt idx="1886">
                  <c:v>3</c:v>
                </c:pt>
                <c:pt idx="1887">
                  <c:v>5</c:v>
                </c:pt>
                <c:pt idx="1888">
                  <c:v>6</c:v>
                </c:pt>
                <c:pt idx="1889">
                  <c:v>8</c:v>
                </c:pt>
                <c:pt idx="1890">
                  <c:v>8</c:v>
                </c:pt>
                <c:pt idx="1891">
                  <c:v>11</c:v>
                </c:pt>
                <c:pt idx="1892">
                  <c:v>12</c:v>
                </c:pt>
                <c:pt idx="1893">
                  <c:v>14</c:v>
                </c:pt>
                <c:pt idx="1894">
                  <c:v>15</c:v>
                </c:pt>
                <c:pt idx="1895">
                  <c:v>19</c:v>
                </c:pt>
                <c:pt idx="1896">
                  <c:v>17</c:v>
                </c:pt>
                <c:pt idx="1897">
                  <c:v>19</c:v>
                </c:pt>
                <c:pt idx="1898">
                  <c:v>21</c:v>
                </c:pt>
                <c:pt idx="1899">
                  <c:v>24</c:v>
                </c:pt>
                <c:pt idx="1900">
                  <c:v>25</c:v>
                </c:pt>
                <c:pt idx="1901">
                  <c:v>27</c:v>
                </c:pt>
                <c:pt idx="1902">
                  <c:v>30</c:v>
                </c:pt>
                <c:pt idx="1903">
                  <c:v>32</c:v>
                </c:pt>
                <c:pt idx="1904">
                  <c:v>37</c:v>
                </c:pt>
                <c:pt idx="1905">
                  <c:v>38</c:v>
                </c:pt>
                <c:pt idx="1906">
                  <c:v>39</c:v>
                </c:pt>
                <c:pt idx="1907">
                  <c:v>41</c:v>
                </c:pt>
                <c:pt idx="1908">
                  <c:v>41</c:v>
                </c:pt>
                <c:pt idx="1909">
                  <c:v>41</c:v>
                </c:pt>
                <c:pt idx="1910">
                  <c:v>40</c:v>
                </c:pt>
                <c:pt idx="1911">
                  <c:v>40</c:v>
                </c:pt>
                <c:pt idx="1912">
                  <c:v>38</c:v>
                </c:pt>
                <c:pt idx="1913">
                  <c:v>38</c:v>
                </c:pt>
                <c:pt idx="1914">
                  <c:v>38</c:v>
                </c:pt>
                <c:pt idx="1915">
                  <c:v>37</c:v>
                </c:pt>
                <c:pt idx="1916">
                  <c:v>37</c:v>
                </c:pt>
                <c:pt idx="1917">
                  <c:v>38</c:v>
                </c:pt>
                <c:pt idx="1918">
                  <c:v>37</c:v>
                </c:pt>
                <c:pt idx="1919">
                  <c:v>38</c:v>
                </c:pt>
                <c:pt idx="1920">
                  <c:v>37</c:v>
                </c:pt>
                <c:pt idx="1921">
                  <c:v>39</c:v>
                </c:pt>
                <c:pt idx="1922">
                  <c:v>38</c:v>
                </c:pt>
                <c:pt idx="1923">
                  <c:v>40</c:v>
                </c:pt>
                <c:pt idx="1924">
                  <c:v>37</c:v>
                </c:pt>
                <c:pt idx="1925">
                  <c:v>36</c:v>
                </c:pt>
                <c:pt idx="1926">
                  <c:v>36</c:v>
                </c:pt>
                <c:pt idx="1927">
                  <c:v>36</c:v>
                </c:pt>
                <c:pt idx="1928">
                  <c:v>35</c:v>
                </c:pt>
                <c:pt idx="1929">
                  <c:v>37</c:v>
                </c:pt>
                <c:pt idx="1930">
                  <c:v>36</c:v>
                </c:pt>
                <c:pt idx="1931">
                  <c:v>36</c:v>
                </c:pt>
                <c:pt idx="1932">
                  <c:v>36</c:v>
                </c:pt>
                <c:pt idx="1933">
                  <c:v>36</c:v>
                </c:pt>
                <c:pt idx="1934">
                  <c:v>35</c:v>
                </c:pt>
                <c:pt idx="1935">
                  <c:v>37</c:v>
                </c:pt>
                <c:pt idx="1936">
                  <c:v>36</c:v>
                </c:pt>
                <c:pt idx="1937">
                  <c:v>37</c:v>
                </c:pt>
                <c:pt idx="1938">
                  <c:v>35</c:v>
                </c:pt>
                <c:pt idx="1939">
                  <c:v>37</c:v>
                </c:pt>
                <c:pt idx="1940">
                  <c:v>36</c:v>
                </c:pt>
                <c:pt idx="1941">
                  <c:v>36</c:v>
                </c:pt>
                <c:pt idx="1942">
                  <c:v>36</c:v>
                </c:pt>
                <c:pt idx="1943">
                  <c:v>36</c:v>
                </c:pt>
                <c:pt idx="1944">
                  <c:v>37</c:v>
                </c:pt>
                <c:pt idx="1945">
                  <c:v>36</c:v>
                </c:pt>
                <c:pt idx="1946">
                  <c:v>36</c:v>
                </c:pt>
                <c:pt idx="1947">
                  <c:v>37</c:v>
                </c:pt>
                <c:pt idx="1948">
                  <c:v>36</c:v>
                </c:pt>
                <c:pt idx="1949">
                  <c:v>36</c:v>
                </c:pt>
                <c:pt idx="1950">
                  <c:v>35</c:v>
                </c:pt>
                <c:pt idx="1951">
                  <c:v>37</c:v>
                </c:pt>
                <c:pt idx="1952">
                  <c:v>35</c:v>
                </c:pt>
                <c:pt idx="1953">
                  <c:v>37</c:v>
                </c:pt>
                <c:pt idx="1954">
                  <c:v>36</c:v>
                </c:pt>
                <c:pt idx="1955">
                  <c:v>36</c:v>
                </c:pt>
                <c:pt idx="1956">
                  <c:v>36</c:v>
                </c:pt>
                <c:pt idx="1957">
                  <c:v>35</c:v>
                </c:pt>
                <c:pt idx="1958">
                  <c:v>35</c:v>
                </c:pt>
                <c:pt idx="1959">
                  <c:v>33</c:v>
                </c:pt>
                <c:pt idx="1960">
                  <c:v>35</c:v>
                </c:pt>
                <c:pt idx="1961">
                  <c:v>33</c:v>
                </c:pt>
                <c:pt idx="1962">
                  <c:v>28</c:v>
                </c:pt>
                <c:pt idx="1963">
                  <c:v>26</c:v>
                </c:pt>
                <c:pt idx="1964">
                  <c:v>23</c:v>
                </c:pt>
                <c:pt idx="1965">
                  <c:v>19</c:v>
                </c:pt>
                <c:pt idx="1966">
                  <c:v>16</c:v>
                </c:pt>
                <c:pt idx="1967">
                  <c:v>11</c:v>
                </c:pt>
                <c:pt idx="1968">
                  <c:v>10</c:v>
                </c:pt>
                <c:pt idx="1969">
                  <c:v>6</c:v>
                </c:pt>
                <c:pt idx="1970">
                  <c:v>3</c:v>
                </c:pt>
                <c:pt idx="1971">
                  <c:v>4</c:v>
                </c:pt>
                <c:pt idx="1972">
                  <c:v>2</c:v>
                </c:pt>
                <c:pt idx="1973">
                  <c:v>1</c:v>
                </c:pt>
                <c:pt idx="1974">
                  <c:v>1</c:v>
                </c:pt>
                <c:pt idx="1975">
                  <c:v>1</c:v>
                </c:pt>
                <c:pt idx="1976">
                  <c:v>0</c:v>
                </c:pt>
                <c:pt idx="1977">
                  <c:v>1</c:v>
                </c:pt>
                <c:pt idx="1978">
                  <c:v>0</c:v>
                </c:pt>
                <c:pt idx="1979">
                  <c:v>2</c:v>
                </c:pt>
                <c:pt idx="1980">
                  <c:v>2</c:v>
                </c:pt>
                <c:pt idx="1981">
                  <c:v>3</c:v>
                </c:pt>
                <c:pt idx="1982">
                  <c:v>4</c:v>
                </c:pt>
                <c:pt idx="1983">
                  <c:v>4</c:v>
                </c:pt>
                <c:pt idx="1984">
                  <c:v>7</c:v>
                </c:pt>
                <c:pt idx="1985">
                  <c:v>8</c:v>
                </c:pt>
                <c:pt idx="1986">
                  <c:v>9</c:v>
                </c:pt>
                <c:pt idx="1987">
                  <c:v>11</c:v>
                </c:pt>
                <c:pt idx="1988">
                  <c:v>13</c:v>
                </c:pt>
                <c:pt idx="1989">
                  <c:v>14</c:v>
                </c:pt>
                <c:pt idx="1990">
                  <c:v>20</c:v>
                </c:pt>
                <c:pt idx="1991">
                  <c:v>20</c:v>
                </c:pt>
                <c:pt idx="1992">
                  <c:v>22</c:v>
                </c:pt>
                <c:pt idx="1993">
                  <c:v>24</c:v>
                </c:pt>
                <c:pt idx="1994">
                  <c:v>25</c:v>
                </c:pt>
                <c:pt idx="1995">
                  <c:v>25</c:v>
                </c:pt>
                <c:pt idx="1996">
                  <c:v>28</c:v>
                </c:pt>
                <c:pt idx="1997">
                  <c:v>29</c:v>
                </c:pt>
                <c:pt idx="1998">
                  <c:v>30</c:v>
                </c:pt>
                <c:pt idx="1999">
                  <c:v>32</c:v>
                </c:pt>
                <c:pt idx="2000">
                  <c:v>33</c:v>
                </c:pt>
                <c:pt idx="2001">
                  <c:v>35</c:v>
                </c:pt>
                <c:pt idx="2002">
                  <c:v>37</c:v>
                </c:pt>
                <c:pt idx="2003">
                  <c:v>40</c:v>
                </c:pt>
                <c:pt idx="2004">
                  <c:v>41</c:v>
                </c:pt>
                <c:pt idx="2005">
                  <c:v>39</c:v>
                </c:pt>
                <c:pt idx="2006">
                  <c:v>39</c:v>
                </c:pt>
                <c:pt idx="2007">
                  <c:v>38</c:v>
                </c:pt>
                <c:pt idx="2008">
                  <c:v>38</c:v>
                </c:pt>
                <c:pt idx="2009">
                  <c:v>38</c:v>
                </c:pt>
                <c:pt idx="2010">
                  <c:v>38</c:v>
                </c:pt>
                <c:pt idx="2011">
                  <c:v>37</c:v>
                </c:pt>
                <c:pt idx="2012">
                  <c:v>38</c:v>
                </c:pt>
                <c:pt idx="2013">
                  <c:v>38</c:v>
                </c:pt>
                <c:pt idx="2014">
                  <c:v>39</c:v>
                </c:pt>
                <c:pt idx="2015">
                  <c:v>40</c:v>
                </c:pt>
                <c:pt idx="2016">
                  <c:v>39</c:v>
                </c:pt>
                <c:pt idx="2017">
                  <c:v>39</c:v>
                </c:pt>
                <c:pt idx="2018">
                  <c:v>40</c:v>
                </c:pt>
                <c:pt idx="2019">
                  <c:v>40</c:v>
                </c:pt>
                <c:pt idx="2020">
                  <c:v>39</c:v>
                </c:pt>
                <c:pt idx="2021">
                  <c:v>38</c:v>
                </c:pt>
                <c:pt idx="2022">
                  <c:v>38</c:v>
                </c:pt>
                <c:pt idx="2023">
                  <c:v>38</c:v>
                </c:pt>
                <c:pt idx="2024">
                  <c:v>37</c:v>
                </c:pt>
                <c:pt idx="2025">
                  <c:v>37</c:v>
                </c:pt>
                <c:pt idx="2026">
                  <c:v>38</c:v>
                </c:pt>
                <c:pt idx="2027">
                  <c:v>36</c:v>
                </c:pt>
                <c:pt idx="2028">
                  <c:v>38</c:v>
                </c:pt>
                <c:pt idx="2029">
                  <c:v>37</c:v>
                </c:pt>
                <c:pt idx="2030">
                  <c:v>36</c:v>
                </c:pt>
                <c:pt idx="2031">
                  <c:v>36</c:v>
                </c:pt>
                <c:pt idx="2032">
                  <c:v>37</c:v>
                </c:pt>
                <c:pt idx="2033">
                  <c:v>37</c:v>
                </c:pt>
                <c:pt idx="2034">
                  <c:v>36</c:v>
                </c:pt>
                <c:pt idx="2035">
                  <c:v>37</c:v>
                </c:pt>
                <c:pt idx="2036">
                  <c:v>37</c:v>
                </c:pt>
                <c:pt idx="2037">
                  <c:v>36</c:v>
                </c:pt>
                <c:pt idx="2038">
                  <c:v>36</c:v>
                </c:pt>
                <c:pt idx="2039">
                  <c:v>36</c:v>
                </c:pt>
                <c:pt idx="2040">
                  <c:v>36</c:v>
                </c:pt>
                <c:pt idx="2041">
                  <c:v>36</c:v>
                </c:pt>
                <c:pt idx="2042">
                  <c:v>36</c:v>
                </c:pt>
                <c:pt idx="2043">
                  <c:v>35</c:v>
                </c:pt>
                <c:pt idx="2044">
                  <c:v>36</c:v>
                </c:pt>
                <c:pt idx="2045">
                  <c:v>37</c:v>
                </c:pt>
                <c:pt idx="2046">
                  <c:v>36</c:v>
                </c:pt>
                <c:pt idx="2047">
                  <c:v>36</c:v>
                </c:pt>
                <c:pt idx="2048">
                  <c:v>35</c:v>
                </c:pt>
                <c:pt idx="2049">
                  <c:v>35</c:v>
                </c:pt>
                <c:pt idx="2050">
                  <c:v>35</c:v>
                </c:pt>
                <c:pt idx="2051">
                  <c:v>35</c:v>
                </c:pt>
                <c:pt idx="2052">
                  <c:v>35</c:v>
                </c:pt>
                <c:pt idx="2053">
                  <c:v>36</c:v>
                </c:pt>
                <c:pt idx="2054">
                  <c:v>34</c:v>
                </c:pt>
                <c:pt idx="2055">
                  <c:v>35</c:v>
                </c:pt>
                <c:pt idx="2056">
                  <c:v>33</c:v>
                </c:pt>
                <c:pt idx="2057">
                  <c:v>34</c:v>
                </c:pt>
                <c:pt idx="2058">
                  <c:v>31</c:v>
                </c:pt>
                <c:pt idx="2059">
                  <c:v>30</c:v>
                </c:pt>
                <c:pt idx="2060">
                  <c:v>27</c:v>
                </c:pt>
                <c:pt idx="2061">
                  <c:v>27</c:v>
                </c:pt>
                <c:pt idx="2062">
                  <c:v>23</c:v>
                </c:pt>
                <c:pt idx="2063">
                  <c:v>20</c:v>
                </c:pt>
                <c:pt idx="2064">
                  <c:v>18</c:v>
                </c:pt>
                <c:pt idx="2065">
                  <c:v>14</c:v>
                </c:pt>
                <c:pt idx="2066">
                  <c:v>11</c:v>
                </c:pt>
                <c:pt idx="2067">
                  <c:v>11</c:v>
                </c:pt>
                <c:pt idx="2068">
                  <c:v>6</c:v>
                </c:pt>
                <c:pt idx="2069">
                  <c:v>7</c:v>
                </c:pt>
                <c:pt idx="2070">
                  <c:v>5</c:v>
                </c:pt>
                <c:pt idx="2071">
                  <c:v>4</c:v>
                </c:pt>
                <c:pt idx="2072">
                  <c:v>3</c:v>
                </c:pt>
                <c:pt idx="2073">
                  <c:v>1</c:v>
                </c:pt>
                <c:pt idx="2074">
                  <c:v>31</c:v>
                </c:pt>
                <c:pt idx="2075">
                  <c:v>3</c:v>
                </c:pt>
                <c:pt idx="2076">
                  <c:v>17</c:v>
                </c:pt>
                <c:pt idx="2077">
                  <c:v>34</c:v>
                </c:pt>
                <c:pt idx="2078">
                  <c:v>11</c:v>
                </c:pt>
                <c:pt idx="2079">
                  <c:v>14</c:v>
                </c:pt>
                <c:pt idx="2080">
                  <c:v>36</c:v>
                </c:pt>
                <c:pt idx="2081">
                  <c:v>39</c:v>
                </c:pt>
                <c:pt idx="2082">
                  <c:v>41</c:v>
                </c:pt>
                <c:pt idx="2083">
                  <c:v>46</c:v>
                </c:pt>
                <c:pt idx="2084">
                  <c:v>43</c:v>
                </c:pt>
                <c:pt idx="2085">
                  <c:v>33</c:v>
                </c:pt>
                <c:pt idx="2086">
                  <c:v>27</c:v>
                </c:pt>
                <c:pt idx="2087">
                  <c:v>21</c:v>
                </c:pt>
                <c:pt idx="2088">
                  <c:v>18</c:v>
                </c:pt>
                <c:pt idx="2089">
                  <c:v>21</c:v>
                </c:pt>
                <c:pt idx="2090">
                  <c:v>26</c:v>
                </c:pt>
                <c:pt idx="2091">
                  <c:v>29</c:v>
                </c:pt>
                <c:pt idx="2092">
                  <c:v>31</c:v>
                </c:pt>
                <c:pt idx="2093">
                  <c:v>30</c:v>
                </c:pt>
                <c:pt idx="2094">
                  <c:v>33</c:v>
                </c:pt>
                <c:pt idx="2095">
                  <c:v>34</c:v>
                </c:pt>
                <c:pt idx="2096">
                  <c:v>37</c:v>
                </c:pt>
                <c:pt idx="2097">
                  <c:v>39</c:v>
                </c:pt>
                <c:pt idx="2098">
                  <c:v>41</c:v>
                </c:pt>
                <c:pt idx="2099">
                  <c:v>45</c:v>
                </c:pt>
                <c:pt idx="2100">
                  <c:v>43</c:v>
                </c:pt>
                <c:pt idx="2101">
                  <c:v>41</c:v>
                </c:pt>
                <c:pt idx="2102">
                  <c:v>39</c:v>
                </c:pt>
                <c:pt idx="2103">
                  <c:v>37</c:v>
                </c:pt>
                <c:pt idx="2104">
                  <c:v>38</c:v>
                </c:pt>
                <c:pt idx="2105">
                  <c:v>37</c:v>
                </c:pt>
                <c:pt idx="2106">
                  <c:v>38</c:v>
                </c:pt>
                <c:pt idx="2107">
                  <c:v>38</c:v>
                </c:pt>
                <c:pt idx="2108">
                  <c:v>35</c:v>
                </c:pt>
                <c:pt idx="2109">
                  <c:v>37</c:v>
                </c:pt>
                <c:pt idx="2110">
                  <c:v>37</c:v>
                </c:pt>
                <c:pt idx="2111">
                  <c:v>38</c:v>
                </c:pt>
                <c:pt idx="2112">
                  <c:v>37</c:v>
                </c:pt>
                <c:pt idx="2113">
                  <c:v>36</c:v>
                </c:pt>
                <c:pt idx="2114">
                  <c:v>36</c:v>
                </c:pt>
                <c:pt idx="2115">
                  <c:v>35</c:v>
                </c:pt>
                <c:pt idx="2116">
                  <c:v>35</c:v>
                </c:pt>
                <c:pt idx="2117">
                  <c:v>34</c:v>
                </c:pt>
                <c:pt idx="2118">
                  <c:v>35</c:v>
                </c:pt>
                <c:pt idx="2119">
                  <c:v>35</c:v>
                </c:pt>
                <c:pt idx="2120">
                  <c:v>35</c:v>
                </c:pt>
                <c:pt idx="2121">
                  <c:v>35</c:v>
                </c:pt>
                <c:pt idx="2122">
                  <c:v>34</c:v>
                </c:pt>
                <c:pt idx="2123">
                  <c:v>35</c:v>
                </c:pt>
                <c:pt idx="2124">
                  <c:v>34</c:v>
                </c:pt>
                <c:pt idx="2125">
                  <c:v>35</c:v>
                </c:pt>
                <c:pt idx="2126">
                  <c:v>34</c:v>
                </c:pt>
                <c:pt idx="2127">
                  <c:v>34</c:v>
                </c:pt>
                <c:pt idx="2128">
                  <c:v>35</c:v>
                </c:pt>
                <c:pt idx="2129">
                  <c:v>34</c:v>
                </c:pt>
                <c:pt idx="2130">
                  <c:v>34</c:v>
                </c:pt>
                <c:pt idx="2131">
                  <c:v>35</c:v>
                </c:pt>
                <c:pt idx="2132">
                  <c:v>34</c:v>
                </c:pt>
                <c:pt idx="2133">
                  <c:v>35</c:v>
                </c:pt>
                <c:pt idx="2134">
                  <c:v>34</c:v>
                </c:pt>
                <c:pt idx="2135">
                  <c:v>35</c:v>
                </c:pt>
                <c:pt idx="2136">
                  <c:v>36</c:v>
                </c:pt>
                <c:pt idx="2137">
                  <c:v>35</c:v>
                </c:pt>
                <c:pt idx="2138">
                  <c:v>34</c:v>
                </c:pt>
                <c:pt idx="2139">
                  <c:v>34</c:v>
                </c:pt>
                <c:pt idx="2140">
                  <c:v>34</c:v>
                </c:pt>
                <c:pt idx="2141">
                  <c:v>35</c:v>
                </c:pt>
                <c:pt idx="2142">
                  <c:v>34</c:v>
                </c:pt>
                <c:pt idx="2143">
                  <c:v>34</c:v>
                </c:pt>
                <c:pt idx="2144">
                  <c:v>35</c:v>
                </c:pt>
                <c:pt idx="2145">
                  <c:v>33</c:v>
                </c:pt>
                <c:pt idx="2146">
                  <c:v>34</c:v>
                </c:pt>
                <c:pt idx="2147">
                  <c:v>35</c:v>
                </c:pt>
                <c:pt idx="2148">
                  <c:v>35</c:v>
                </c:pt>
                <c:pt idx="2149">
                  <c:v>34</c:v>
                </c:pt>
                <c:pt idx="2150">
                  <c:v>32</c:v>
                </c:pt>
                <c:pt idx="2151">
                  <c:v>32</c:v>
                </c:pt>
                <c:pt idx="2152">
                  <c:v>32</c:v>
                </c:pt>
                <c:pt idx="2153">
                  <c:v>31</c:v>
                </c:pt>
                <c:pt idx="2154">
                  <c:v>29</c:v>
                </c:pt>
                <c:pt idx="2155">
                  <c:v>24</c:v>
                </c:pt>
                <c:pt idx="2156">
                  <c:v>21</c:v>
                </c:pt>
                <c:pt idx="2157">
                  <c:v>18</c:v>
                </c:pt>
                <c:pt idx="2158">
                  <c:v>18</c:v>
                </c:pt>
                <c:pt idx="2159">
                  <c:v>13</c:v>
                </c:pt>
                <c:pt idx="2160">
                  <c:v>10</c:v>
                </c:pt>
                <c:pt idx="2161">
                  <c:v>10</c:v>
                </c:pt>
                <c:pt idx="2162">
                  <c:v>8</c:v>
                </c:pt>
                <c:pt idx="2163">
                  <c:v>3</c:v>
                </c:pt>
                <c:pt idx="2164">
                  <c:v>5</c:v>
                </c:pt>
                <c:pt idx="2165">
                  <c:v>4</c:v>
                </c:pt>
                <c:pt idx="2166">
                  <c:v>1</c:v>
                </c:pt>
                <c:pt idx="2167">
                  <c:v>1</c:v>
                </c:pt>
                <c:pt idx="2168">
                  <c:v>1</c:v>
                </c:pt>
                <c:pt idx="2169">
                  <c:v>1</c:v>
                </c:pt>
                <c:pt idx="2170">
                  <c:v>1</c:v>
                </c:pt>
                <c:pt idx="2171">
                  <c:v>1</c:v>
                </c:pt>
                <c:pt idx="2172">
                  <c:v>2</c:v>
                </c:pt>
                <c:pt idx="2173">
                  <c:v>2</c:v>
                </c:pt>
                <c:pt idx="2174">
                  <c:v>8</c:v>
                </c:pt>
                <c:pt idx="2175">
                  <c:v>9</c:v>
                </c:pt>
                <c:pt idx="2176">
                  <c:v>12</c:v>
                </c:pt>
                <c:pt idx="2177">
                  <c:v>11</c:v>
                </c:pt>
                <c:pt idx="2178">
                  <c:v>16</c:v>
                </c:pt>
                <c:pt idx="2179">
                  <c:v>19</c:v>
                </c:pt>
                <c:pt idx="2180">
                  <c:v>19</c:v>
                </c:pt>
                <c:pt idx="2181">
                  <c:v>21</c:v>
                </c:pt>
                <c:pt idx="2182">
                  <c:v>24</c:v>
                </c:pt>
                <c:pt idx="2183">
                  <c:v>25</c:v>
                </c:pt>
                <c:pt idx="2184">
                  <c:v>26</c:v>
                </c:pt>
                <c:pt idx="2185">
                  <c:v>25</c:v>
                </c:pt>
                <c:pt idx="2186">
                  <c:v>27</c:v>
                </c:pt>
                <c:pt idx="2187">
                  <c:v>30</c:v>
                </c:pt>
                <c:pt idx="2188">
                  <c:v>32</c:v>
                </c:pt>
                <c:pt idx="2189">
                  <c:v>29</c:v>
                </c:pt>
                <c:pt idx="2190">
                  <c:v>31</c:v>
                </c:pt>
                <c:pt idx="2191">
                  <c:v>31</c:v>
                </c:pt>
                <c:pt idx="2192">
                  <c:v>36</c:v>
                </c:pt>
                <c:pt idx="2193">
                  <c:v>35</c:v>
                </c:pt>
                <c:pt idx="2194">
                  <c:v>35</c:v>
                </c:pt>
                <c:pt idx="2195">
                  <c:v>38</c:v>
                </c:pt>
                <c:pt idx="2196">
                  <c:v>37</c:v>
                </c:pt>
                <c:pt idx="2197">
                  <c:v>37</c:v>
                </c:pt>
                <c:pt idx="2198">
                  <c:v>38</c:v>
                </c:pt>
                <c:pt idx="2199">
                  <c:v>37</c:v>
                </c:pt>
                <c:pt idx="2200">
                  <c:v>36</c:v>
                </c:pt>
                <c:pt idx="2201">
                  <c:v>36</c:v>
                </c:pt>
                <c:pt idx="2202">
                  <c:v>35</c:v>
                </c:pt>
                <c:pt idx="2203">
                  <c:v>36</c:v>
                </c:pt>
                <c:pt idx="2204">
                  <c:v>36</c:v>
                </c:pt>
                <c:pt idx="2205">
                  <c:v>36</c:v>
                </c:pt>
                <c:pt idx="2206">
                  <c:v>36</c:v>
                </c:pt>
                <c:pt idx="2207">
                  <c:v>35</c:v>
                </c:pt>
                <c:pt idx="2208">
                  <c:v>36</c:v>
                </c:pt>
                <c:pt idx="2209">
                  <c:v>36</c:v>
                </c:pt>
                <c:pt idx="2210">
                  <c:v>35</c:v>
                </c:pt>
                <c:pt idx="2211">
                  <c:v>34</c:v>
                </c:pt>
                <c:pt idx="2212">
                  <c:v>34</c:v>
                </c:pt>
                <c:pt idx="2213">
                  <c:v>34</c:v>
                </c:pt>
                <c:pt idx="2214">
                  <c:v>33</c:v>
                </c:pt>
                <c:pt idx="2215">
                  <c:v>34</c:v>
                </c:pt>
                <c:pt idx="2216">
                  <c:v>34</c:v>
                </c:pt>
                <c:pt idx="2217">
                  <c:v>34</c:v>
                </c:pt>
                <c:pt idx="2218">
                  <c:v>34</c:v>
                </c:pt>
                <c:pt idx="2219">
                  <c:v>33</c:v>
                </c:pt>
                <c:pt idx="2220">
                  <c:v>34</c:v>
                </c:pt>
                <c:pt idx="2221">
                  <c:v>34</c:v>
                </c:pt>
                <c:pt idx="2222">
                  <c:v>34</c:v>
                </c:pt>
                <c:pt idx="2223">
                  <c:v>33</c:v>
                </c:pt>
                <c:pt idx="2224">
                  <c:v>34</c:v>
                </c:pt>
                <c:pt idx="2225">
                  <c:v>35</c:v>
                </c:pt>
                <c:pt idx="2226">
                  <c:v>34</c:v>
                </c:pt>
                <c:pt idx="2227">
                  <c:v>34</c:v>
                </c:pt>
                <c:pt idx="2228">
                  <c:v>33</c:v>
                </c:pt>
                <c:pt idx="2229">
                  <c:v>34</c:v>
                </c:pt>
                <c:pt idx="2230">
                  <c:v>34</c:v>
                </c:pt>
                <c:pt idx="2231">
                  <c:v>33</c:v>
                </c:pt>
                <c:pt idx="2232">
                  <c:v>34</c:v>
                </c:pt>
                <c:pt idx="2233">
                  <c:v>34</c:v>
                </c:pt>
                <c:pt idx="2234">
                  <c:v>34</c:v>
                </c:pt>
                <c:pt idx="2235">
                  <c:v>34</c:v>
                </c:pt>
                <c:pt idx="2236">
                  <c:v>34</c:v>
                </c:pt>
                <c:pt idx="2237">
                  <c:v>34</c:v>
                </c:pt>
                <c:pt idx="2238">
                  <c:v>35</c:v>
                </c:pt>
                <c:pt idx="2239">
                  <c:v>35</c:v>
                </c:pt>
                <c:pt idx="2240">
                  <c:v>35</c:v>
                </c:pt>
                <c:pt idx="2241">
                  <c:v>34</c:v>
                </c:pt>
                <c:pt idx="2242">
                  <c:v>33</c:v>
                </c:pt>
                <c:pt idx="2243">
                  <c:v>35</c:v>
                </c:pt>
                <c:pt idx="2244">
                  <c:v>34</c:v>
                </c:pt>
                <c:pt idx="2245">
                  <c:v>33</c:v>
                </c:pt>
                <c:pt idx="2246">
                  <c:v>34</c:v>
                </c:pt>
                <c:pt idx="2247">
                  <c:v>33</c:v>
                </c:pt>
                <c:pt idx="2248">
                  <c:v>33</c:v>
                </c:pt>
                <c:pt idx="2249">
                  <c:v>31</c:v>
                </c:pt>
                <c:pt idx="2250">
                  <c:v>32</c:v>
                </c:pt>
                <c:pt idx="2251">
                  <c:v>29</c:v>
                </c:pt>
                <c:pt idx="2252">
                  <c:v>29</c:v>
                </c:pt>
                <c:pt idx="2253">
                  <c:v>26</c:v>
                </c:pt>
                <c:pt idx="2254">
                  <c:v>12</c:v>
                </c:pt>
                <c:pt idx="2255">
                  <c:v>3</c:v>
                </c:pt>
                <c:pt idx="2256">
                  <c:v>5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2</c:v>
                </c:pt>
                <c:pt idx="2276">
                  <c:v>1</c:v>
                </c:pt>
                <c:pt idx="2277">
                  <c:v>2</c:v>
                </c:pt>
                <c:pt idx="2278">
                  <c:v>1</c:v>
                </c:pt>
                <c:pt idx="2279">
                  <c:v>3</c:v>
                </c:pt>
                <c:pt idx="2280">
                  <c:v>6</c:v>
                </c:pt>
                <c:pt idx="2281">
                  <c:v>11</c:v>
                </c:pt>
                <c:pt idx="2282">
                  <c:v>10</c:v>
                </c:pt>
                <c:pt idx="2283">
                  <c:v>26</c:v>
                </c:pt>
                <c:pt idx="2284">
                  <c:v>23</c:v>
                </c:pt>
                <c:pt idx="2285">
                  <c:v>27</c:v>
                </c:pt>
                <c:pt idx="2286">
                  <c:v>30</c:v>
                </c:pt>
                <c:pt idx="2287">
                  <c:v>33</c:v>
                </c:pt>
                <c:pt idx="2288">
                  <c:v>33</c:v>
                </c:pt>
                <c:pt idx="2289">
                  <c:v>34</c:v>
                </c:pt>
                <c:pt idx="2290">
                  <c:v>34</c:v>
                </c:pt>
                <c:pt idx="2291">
                  <c:v>37</c:v>
                </c:pt>
                <c:pt idx="2292">
                  <c:v>40</c:v>
                </c:pt>
                <c:pt idx="2293">
                  <c:v>40</c:v>
                </c:pt>
                <c:pt idx="2294">
                  <c:v>38</c:v>
                </c:pt>
                <c:pt idx="2295">
                  <c:v>38</c:v>
                </c:pt>
                <c:pt idx="2296">
                  <c:v>37</c:v>
                </c:pt>
                <c:pt idx="2297">
                  <c:v>36</c:v>
                </c:pt>
                <c:pt idx="2298">
                  <c:v>36</c:v>
                </c:pt>
                <c:pt idx="2299">
                  <c:v>37</c:v>
                </c:pt>
                <c:pt idx="2300">
                  <c:v>35</c:v>
                </c:pt>
                <c:pt idx="2301">
                  <c:v>36</c:v>
                </c:pt>
                <c:pt idx="2302">
                  <c:v>36</c:v>
                </c:pt>
                <c:pt idx="2303">
                  <c:v>36</c:v>
                </c:pt>
                <c:pt idx="2304">
                  <c:v>34</c:v>
                </c:pt>
                <c:pt idx="2305">
                  <c:v>35</c:v>
                </c:pt>
                <c:pt idx="2306">
                  <c:v>33</c:v>
                </c:pt>
                <c:pt idx="2307">
                  <c:v>35</c:v>
                </c:pt>
                <c:pt idx="2308">
                  <c:v>34</c:v>
                </c:pt>
                <c:pt idx="2309">
                  <c:v>34</c:v>
                </c:pt>
                <c:pt idx="2310">
                  <c:v>35</c:v>
                </c:pt>
                <c:pt idx="2311">
                  <c:v>34</c:v>
                </c:pt>
                <c:pt idx="2312">
                  <c:v>34</c:v>
                </c:pt>
                <c:pt idx="2313">
                  <c:v>34</c:v>
                </c:pt>
                <c:pt idx="2314">
                  <c:v>34</c:v>
                </c:pt>
                <c:pt idx="2315">
                  <c:v>34</c:v>
                </c:pt>
                <c:pt idx="2316">
                  <c:v>33</c:v>
                </c:pt>
                <c:pt idx="2317">
                  <c:v>35</c:v>
                </c:pt>
                <c:pt idx="2318">
                  <c:v>36</c:v>
                </c:pt>
                <c:pt idx="2319">
                  <c:v>34</c:v>
                </c:pt>
                <c:pt idx="2320">
                  <c:v>34</c:v>
                </c:pt>
                <c:pt idx="2321">
                  <c:v>34</c:v>
                </c:pt>
                <c:pt idx="2322">
                  <c:v>34</c:v>
                </c:pt>
                <c:pt idx="2323">
                  <c:v>34</c:v>
                </c:pt>
                <c:pt idx="2324">
                  <c:v>34</c:v>
                </c:pt>
                <c:pt idx="2325">
                  <c:v>34</c:v>
                </c:pt>
                <c:pt idx="2326">
                  <c:v>35</c:v>
                </c:pt>
                <c:pt idx="2327">
                  <c:v>33</c:v>
                </c:pt>
                <c:pt idx="2328">
                  <c:v>34</c:v>
                </c:pt>
                <c:pt idx="2329">
                  <c:v>34</c:v>
                </c:pt>
                <c:pt idx="2330">
                  <c:v>34</c:v>
                </c:pt>
                <c:pt idx="2331">
                  <c:v>33</c:v>
                </c:pt>
                <c:pt idx="2332">
                  <c:v>34</c:v>
                </c:pt>
                <c:pt idx="2333">
                  <c:v>34</c:v>
                </c:pt>
                <c:pt idx="2334">
                  <c:v>34</c:v>
                </c:pt>
                <c:pt idx="2335">
                  <c:v>34</c:v>
                </c:pt>
                <c:pt idx="2336">
                  <c:v>35</c:v>
                </c:pt>
                <c:pt idx="2337">
                  <c:v>34</c:v>
                </c:pt>
                <c:pt idx="2338">
                  <c:v>33</c:v>
                </c:pt>
                <c:pt idx="2339">
                  <c:v>34</c:v>
                </c:pt>
                <c:pt idx="2340">
                  <c:v>34</c:v>
                </c:pt>
                <c:pt idx="2341">
                  <c:v>33</c:v>
                </c:pt>
                <c:pt idx="2342">
                  <c:v>32</c:v>
                </c:pt>
                <c:pt idx="2343">
                  <c:v>32</c:v>
                </c:pt>
                <c:pt idx="2344">
                  <c:v>32</c:v>
                </c:pt>
                <c:pt idx="2345">
                  <c:v>32</c:v>
                </c:pt>
                <c:pt idx="2346">
                  <c:v>26</c:v>
                </c:pt>
                <c:pt idx="2347">
                  <c:v>23</c:v>
                </c:pt>
                <c:pt idx="2348">
                  <c:v>23</c:v>
                </c:pt>
                <c:pt idx="2349">
                  <c:v>17</c:v>
                </c:pt>
                <c:pt idx="2350">
                  <c:v>17</c:v>
                </c:pt>
                <c:pt idx="2351">
                  <c:v>4</c:v>
                </c:pt>
                <c:pt idx="2352">
                  <c:v>3</c:v>
                </c:pt>
                <c:pt idx="2353">
                  <c:v>13</c:v>
                </c:pt>
                <c:pt idx="2354">
                  <c:v>9</c:v>
                </c:pt>
                <c:pt idx="2355">
                  <c:v>1</c:v>
                </c:pt>
                <c:pt idx="2356">
                  <c:v>7</c:v>
                </c:pt>
                <c:pt idx="2357">
                  <c:v>10</c:v>
                </c:pt>
                <c:pt idx="2358">
                  <c:v>0</c:v>
                </c:pt>
                <c:pt idx="2359">
                  <c:v>1</c:v>
                </c:pt>
                <c:pt idx="2360">
                  <c:v>12</c:v>
                </c:pt>
                <c:pt idx="2361">
                  <c:v>6</c:v>
                </c:pt>
                <c:pt idx="2362">
                  <c:v>12</c:v>
                </c:pt>
                <c:pt idx="2363">
                  <c:v>7</c:v>
                </c:pt>
                <c:pt idx="2364">
                  <c:v>10</c:v>
                </c:pt>
                <c:pt idx="2365">
                  <c:v>1</c:v>
                </c:pt>
                <c:pt idx="2366">
                  <c:v>1</c:v>
                </c:pt>
                <c:pt idx="2367">
                  <c:v>12</c:v>
                </c:pt>
                <c:pt idx="2368">
                  <c:v>23</c:v>
                </c:pt>
                <c:pt idx="2369">
                  <c:v>25</c:v>
                </c:pt>
                <c:pt idx="2370">
                  <c:v>13</c:v>
                </c:pt>
                <c:pt idx="2371">
                  <c:v>7</c:v>
                </c:pt>
                <c:pt idx="2372">
                  <c:v>14</c:v>
                </c:pt>
                <c:pt idx="2373">
                  <c:v>21</c:v>
                </c:pt>
                <c:pt idx="2374">
                  <c:v>21</c:v>
                </c:pt>
                <c:pt idx="2375">
                  <c:v>15</c:v>
                </c:pt>
                <c:pt idx="2376">
                  <c:v>14</c:v>
                </c:pt>
                <c:pt idx="2377">
                  <c:v>15</c:v>
                </c:pt>
                <c:pt idx="2378">
                  <c:v>24</c:v>
                </c:pt>
                <c:pt idx="2379">
                  <c:v>26</c:v>
                </c:pt>
                <c:pt idx="2380">
                  <c:v>25</c:v>
                </c:pt>
                <c:pt idx="2381">
                  <c:v>26</c:v>
                </c:pt>
                <c:pt idx="2382">
                  <c:v>22</c:v>
                </c:pt>
                <c:pt idx="2383">
                  <c:v>29</c:v>
                </c:pt>
                <c:pt idx="2384">
                  <c:v>31</c:v>
                </c:pt>
                <c:pt idx="2385">
                  <c:v>30</c:v>
                </c:pt>
                <c:pt idx="2386">
                  <c:v>32</c:v>
                </c:pt>
                <c:pt idx="2387">
                  <c:v>35</c:v>
                </c:pt>
                <c:pt idx="2388">
                  <c:v>35</c:v>
                </c:pt>
                <c:pt idx="2389">
                  <c:v>34</c:v>
                </c:pt>
                <c:pt idx="2390">
                  <c:v>33</c:v>
                </c:pt>
                <c:pt idx="2391">
                  <c:v>33</c:v>
                </c:pt>
                <c:pt idx="2392">
                  <c:v>32</c:v>
                </c:pt>
                <c:pt idx="2393">
                  <c:v>34</c:v>
                </c:pt>
                <c:pt idx="2394">
                  <c:v>34</c:v>
                </c:pt>
                <c:pt idx="2395">
                  <c:v>34</c:v>
                </c:pt>
                <c:pt idx="2396">
                  <c:v>33</c:v>
                </c:pt>
                <c:pt idx="2397">
                  <c:v>34</c:v>
                </c:pt>
                <c:pt idx="2398">
                  <c:v>34</c:v>
                </c:pt>
                <c:pt idx="2399">
                  <c:v>34</c:v>
                </c:pt>
                <c:pt idx="2400">
                  <c:v>34</c:v>
                </c:pt>
                <c:pt idx="2401">
                  <c:v>31</c:v>
                </c:pt>
                <c:pt idx="2402">
                  <c:v>33</c:v>
                </c:pt>
                <c:pt idx="2403">
                  <c:v>32</c:v>
                </c:pt>
                <c:pt idx="2404">
                  <c:v>32</c:v>
                </c:pt>
                <c:pt idx="2405">
                  <c:v>32</c:v>
                </c:pt>
                <c:pt idx="2406">
                  <c:v>33</c:v>
                </c:pt>
                <c:pt idx="2407">
                  <c:v>31</c:v>
                </c:pt>
                <c:pt idx="2408">
                  <c:v>32</c:v>
                </c:pt>
                <c:pt idx="2409">
                  <c:v>32</c:v>
                </c:pt>
                <c:pt idx="2410">
                  <c:v>32</c:v>
                </c:pt>
                <c:pt idx="2411">
                  <c:v>31</c:v>
                </c:pt>
                <c:pt idx="2412">
                  <c:v>32</c:v>
                </c:pt>
                <c:pt idx="2413">
                  <c:v>31</c:v>
                </c:pt>
                <c:pt idx="2414">
                  <c:v>33</c:v>
                </c:pt>
                <c:pt idx="2415">
                  <c:v>32</c:v>
                </c:pt>
                <c:pt idx="2416">
                  <c:v>31</c:v>
                </c:pt>
                <c:pt idx="2417">
                  <c:v>32</c:v>
                </c:pt>
                <c:pt idx="2418">
                  <c:v>32</c:v>
                </c:pt>
                <c:pt idx="2419">
                  <c:v>31</c:v>
                </c:pt>
                <c:pt idx="2420">
                  <c:v>32</c:v>
                </c:pt>
                <c:pt idx="2421">
                  <c:v>33</c:v>
                </c:pt>
                <c:pt idx="2422">
                  <c:v>31</c:v>
                </c:pt>
                <c:pt idx="2423">
                  <c:v>32</c:v>
                </c:pt>
                <c:pt idx="2424">
                  <c:v>31</c:v>
                </c:pt>
                <c:pt idx="2425">
                  <c:v>32</c:v>
                </c:pt>
                <c:pt idx="2426">
                  <c:v>31</c:v>
                </c:pt>
                <c:pt idx="2427">
                  <c:v>31</c:v>
                </c:pt>
                <c:pt idx="2428">
                  <c:v>32</c:v>
                </c:pt>
                <c:pt idx="2429">
                  <c:v>32</c:v>
                </c:pt>
                <c:pt idx="2430">
                  <c:v>32</c:v>
                </c:pt>
                <c:pt idx="2431">
                  <c:v>32</c:v>
                </c:pt>
                <c:pt idx="2432">
                  <c:v>32</c:v>
                </c:pt>
                <c:pt idx="2433">
                  <c:v>32</c:v>
                </c:pt>
                <c:pt idx="2434">
                  <c:v>31</c:v>
                </c:pt>
                <c:pt idx="2435">
                  <c:v>33</c:v>
                </c:pt>
                <c:pt idx="2436">
                  <c:v>33</c:v>
                </c:pt>
                <c:pt idx="2437">
                  <c:v>32</c:v>
                </c:pt>
                <c:pt idx="2438">
                  <c:v>32</c:v>
                </c:pt>
                <c:pt idx="2439">
                  <c:v>33</c:v>
                </c:pt>
                <c:pt idx="2440">
                  <c:v>35</c:v>
                </c:pt>
                <c:pt idx="2441">
                  <c:v>37</c:v>
                </c:pt>
                <c:pt idx="2442">
                  <c:v>34</c:v>
                </c:pt>
                <c:pt idx="2443">
                  <c:v>31</c:v>
                </c:pt>
                <c:pt idx="2444">
                  <c:v>27</c:v>
                </c:pt>
                <c:pt idx="2445">
                  <c:v>17</c:v>
                </c:pt>
                <c:pt idx="2446">
                  <c:v>22</c:v>
                </c:pt>
                <c:pt idx="2447">
                  <c:v>29</c:v>
                </c:pt>
                <c:pt idx="2448">
                  <c:v>24</c:v>
                </c:pt>
                <c:pt idx="2449">
                  <c:v>25</c:v>
                </c:pt>
                <c:pt idx="2450">
                  <c:v>9</c:v>
                </c:pt>
                <c:pt idx="2451">
                  <c:v>4</c:v>
                </c:pt>
                <c:pt idx="2452">
                  <c:v>3</c:v>
                </c:pt>
                <c:pt idx="2453">
                  <c:v>3</c:v>
                </c:pt>
                <c:pt idx="2454">
                  <c:v>13</c:v>
                </c:pt>
                <c:pt idx="2455">
                  <c:v>17</c:v>
                </c:pt>
                <c:pt idx="2456">
                  <c:v>7</c:v>
                </c:pt>
                <c:pt idx="2457">
                  <c:v>3</c:v>
                </c:pt>
                <c:pt idx="2458">
                  <c:v>5</c:v>
                </c:pt>
                <c:pt idx="2459">
                  <c:v>1</c:v>
                </c:pt>
                <c:pt idx="2460">
                  <c:v>3</c:v>
                </c:pt>
                <c:pt idx="2461">
                  <c:v>11</c:v>
                </c:pt>
                <c:pt idx="2462">
                  <c:v>9</c:v>
                </c:pt>
                <c:pt idx="2463">
                  <c:v>24</c:v>
                </c:pt>
                <c:pt idx="2464">
                  <c:v>41</c:v>
                </c:pt>
                <c:pt idx="2465">
                  <c:v>35</c:v>
                </c:pt>
                <c:pt idx="2466">
                  <c:v>23</c:v>
                </c:pt>
                <c:pt idx="2467">
                  <c:v>21</c:v>
                </c:pt>
                <c:pt idx="2468">
                  <c:v>24</c:v>
                </c:pt>
                <c:pt idx="2469">
                  <c:v>28</c:v>
                </c:pt>
                <c:pt idx="2470">
                  <c:v>25</c:v>
                </c:pt>
                <c:pt idx="2471">
                  <c:v>31</c:v>
                </c:pt>
                <c:pt idx="2472">
                  <c:v>33</c:v>
                </c:pt>
                <c:pt idx="2473">
                  <c:v>34</c:v>
                </c:pt>
                <c:pt idx="2474">
                  <c:v>33</c:v>
                </c:pt>
                <c:pt idx="2475">
                  <c:v>35</c:v>
                </c:pt>
                <c:pt idx="2476">
                  <c:v>34</c:v>
                </c:pt>
                <c:pt idx="2477">
                  <c:v>36</c:v>
                </c:pt>
                <c:pt idx="2478">
                  <c:v>41</c:v>
                </c:pt>
                <c:pt idx="2479">
                  <c:v>40</c:v>
                </c:pt>
                <c:pt idx="2480">
                  <c:v>42</c:v>
                </c:pt>
                <c:pt idx="2481">
                  <c:v>41</c:v>
                </c:pt>
                <c:pt idx="2482">
                  <c:v>44</c:v>
                </c:pt>
                <c:pt idx="2483">
                  <c:v>44</c:v>
                </c:pt>
                <c:pt idx="2484">
                  <c:v>45</c:v>
                </c:pt>
                <c:pt idx="2485">
                  <c:v>44</c:v>
                </c:pt>
                <c:pt idx="2486">
                  <c:v>46</c:v>
                </c:pt>
                <c:pt idx="2487">
                  <c:v>46</c:v>
                </c:pt>
                <c:pt idx="2488">
                  <c:v>43</c:v>
                </c:pt>
                <c:pt idx="2489">
                  <c:v>42</c:v>
                </c:pt>
                <c:pt idx="2490">
                  <c:v>42</c:v>
                </c:pt>
                <c:pt idx="2491">
                  <c:v>42</c:v>
                </c:pt>
                <c:pt idx="2492">
                  <c:v>41</c:v>
                </c:pt>
                <c:pt idx="2493">
                  <c:v>41</c:v>
                </c:pt>
                <c:pt idx="2494">
                  <c:v>43</c:v>
                </c:pt>
                <c:pt idx="2495">
                  <c:v>39</c:v>
                </c:pt>
                <c:pt idx="2496">
                  <c:v>37</c:v>
                </c:pt>
                <c:pt idx="2497">
                  <c:v>37</c:v>
                </c:pt>
                <c:pt idx="2498">
                  <c:v>37</c:v>
                </c:pt>
                <c:pt idx="2499">
                  <c:v>38</c:v>
                </c:pt>
                <c:pt idx="2500">
                  <c:v>35</c:v>
                </c:pt>
                <c:pt idx="2501">
                  <c:v>35</c:v>
                </c:pt>
                <c:pt idx="2502">
                  <c:v>36</c:v>
                </c:pt>
                <c:pt idx="2503">
                  <c:v>36</c:v>
                </c:pt>
                <c:pt idx="2504">
                  <c:v>35</c:v>
                </c:pt>
                <c:pt idx="2505">
                  <c:v>36</c:v>
                </c:pt>
                <c:pt idx="2506">
                  <c:v>36</c:v>
                </c:pt>
                <c:pt idx="2507">
                  <c:v>36</c:v>
                </c:pt>
                <c:pt idx="2508">
                  <c:v>35</c:v>
                </c:pt>
                <c:pt idx="2509">
                  <c:v>37</c:v>
                </c:pt>
                <c:pt idx="2510">
                  <c:v>36</c:v>
                </c:pt>
                <c:pt idx="2511">
                  <c:v>36</c:v>
                </c:pt>
                <c:pt idx="2512">
                  <c:v>35</c:v>
                </c:pt>
                <c:pt idx="2513">
                  <c:v>36</c:v>
                </c:pt>
                <c:pt idx="2514">
                  <c:v>35</c:v>
                </c:pt>
                <c:pt idx="2515">
                  <c:v>35</c:v>
                </c:pt>
                <c:pt idx="2516">
                  <c:v>36</c:v>
                </c:pt>
                <c:pt idx="2517">
                  <c:v>36</c:v>
                </c:pt>
                <c:pt idx="2518">
                  <c:v>35</c:v>
                </c:pt>
                <c:pt idx="2519">
                  <c:v>36</c:v>
                </c:pt>
                <c:pt idx="2520">
                  <c:v>36</c:v>
                </c:pt>
                <c:pt idx="2521">
                  <c:v>36</c:v>
                </c:pt>
                <c:pt idx="2522">
                  <c:v>35</c:v>
                </c:pt>
                <c:pt idx="2523">
                  <c:v>36</c:v>
                </c:pt>
                <c:pt idx="2524">
                  <c:v>35</c:v>
                </c:pt>
                <c:pt idx="2525">
                  <c:v>35</c:v>
                </c:pt>
                <c:pt idx="2526">
                  <c:v>36</c:v>
                </c:pt>
                <c:pt idx="2527">
                  <c:v>35</c:v>
                </c:pt>
                <c:pt idx="2528">
                  <c:v>37</c:v>
                </c:pt>
                <c:pt idx="2529">
                  <c:v>35</c:v>
                </c:pt>
                <c:pt idx="2530">
                  <c:v>36</c:v>
                </c:pt>
                <c:pt idx="2531">
                  <c:v>35</c:v>
                </c:pt>
                <c:pt idx="2532">
                  <c:v>36</c:v>
                </c:pt>
                <c:pt idx="2533">
                  <c:v>35</c:v>
                </c:pt>
                <c:pt idx="2534">
                  <c:v>34</c:v>
                </c:pt>
                <c:pt idx="2535">
                  <c:v>35</c:v>
                </c:pt>
                <c:pt idx="2536">
                  <c:v>34</c:v>
                </c:pt>
                <c:pt idx="2537">
                  <c:v>32</c:v>
                </c:pt>
                <c:pt idx="2538">
                  <c:v>30</c:v>
                </c:pt>
                <c:pt idx="2539">
                  <c:v>30</c:v>
                </c:pt>
                <c:pt idx="2540">
                  <c:v>34</c:v>
                </c:pt>
                <c:pt idx="2541">
                  <c:v>25</c:v>
                </c:pt>
                <c:pt idx="2542">
                  <c:v>13</c:v>
                </c:pt>
                <c:pt idx="2543">
                  <c:v>16</c:v>
                </c:pt>
                <c:pt idx="2544">
                  <c:v>14</c:v>
                </c:pt>
                <c:pt idx="2545">
                  <c:v>14</c:v>
                </c:pt>
                <c:pt idx="2546">
                  <c:v>9</c:v>
                </c:pt>
                <c:pt idx="2547">
                  <c:v>7</c:v>
                </c:pt>
                <c:pt idx="2548">
                  <c:v>11</c:v>
                </c:pt>
                <c:pt idx="2549">
                  <c:v>10</c:v>
                </c:pt>
                <c:pt idx="2550">
                  <c:v>9</c:v>
                </c:pt>
                <c:pt idx="2551">
                  <c:v>9</c:v>
                </c:pt>
                <c:pt idx="2552">
                  <c:v>7</c:v>
                </c:pt>
                <c:pt idx="2553">
                  <c:v>8</c:v>
                </c:pt>
                <c:pt idx="2554">
                  <c:v>8</c:v>
                </c:pt>
                <c:pt idx="2555">
                  <c:v>5</c:v>
                </c:pt>
                <c:pt idx="2556">
                  <c:v>2</c:v>
                </c:pt>
                <c:pt idx="2557">
                  <c:v>6</c:v>
                </c:pt>
                <c:pt idx="2558">
                  <c:v>3</c:v>
                </c:pt>
                <c:pt idx="2559">
                  <c:v>6</c:v>
                </c:pt>
                <c:pt idx="2560">
                  <c:v>8</c:v>
                </c:pt>
                <c:pt idx="2561">
                  <c:v>12</c:v>
                </c:pt>
                <c:pt idx="2562">
                  <c:v>13</c:v>
                </c:pt>
                <c:pt idx="2563">
                  <c:v>17</c:v>
                </c:pt>
                <c:pt idx="2564">
                  <c:v>18</c:v>
                </c:pt>
                <c:pt idx="2565">
                  <c:v>20</c:v>
                </c:pt>
                <c:pt idx="2566">
                  <c:v>23</c:v>
                </c:pt>
                <c:pt idx="2567">
                  <c:v>27</c:v>
                </c:pt>
                <c:pt idx="2568">
                  <c:v>29</c:v>
                </c:pt>
                <c:pt idx="2569">
                  <c:v>31</c:v>
                </c:pt>
                <c:pt idx="2570">
                  <c:v>32</c:v>
                </c:pt>
                <c:pt idx="2571">
                  <c:v>35</c:v>
                </c:pt>
                <c:pt idx="2572">
                  <c:v>41</c:v>
                </c:pt>
                <c:pt idx="2573">
                  <c:v>49</c:v>
                </c:pt>
                <c:pt idx="2574">
                  <c:v>49</c:v>
                </c:pt>
                <c:pt idx="2575">
                  <c:v>49</c:v>
                </c:pt>
                <c:pt idx="2576">
                  <c:v>51</c:v>
                </c:pt>
                <c:pt idx="2577">
                  <c:v>48</c:v>
                </c:pt>
                <c:pt idx="2578">
                  <c:v>47</c:v>
                </c:pt>
                <c:pt idx="2579">
                  <c:v>45</c:v>
                </c:pt>
                <c:pt idx="2580">
                  <c:v>47</c:v>
                </c:pt>
                <c:pt idx="2581">
                  <c:v>46</c:v>
                </c:pt>
                <c:pt idx="2582">
                  <c:v>44</c:v>
                </c:pt>
                <c:pt idx="2583">
                  <c:v>43</c:v>
                </c:pt>
                <c:pt idx="2584">
                  <c:v>43</c:v>
                </c:pt>
                <c:pt idx="2585">
                  <c:v>43</c:v>
                </c:pt>
                <c:pt idx="2586">
                  <c:v>44</c:v>
                </c:pt>
                <c:pt idx="2587">
                  <c:v>42</c:v>
                </c:pt>
                <c:pt idx="2588">
                  <c:v>42</c:v>
                </c:pt>
                <c:pt idx="2589">
                  <c:v>42</c:v>
                </c:pt>
                <c:pt idx="2590">
                  <c:v>41</c:v>
                </c:pt>
                <c:pt idx="2591">
                  <c:v>40</c:v>
                </c:pt>
                <c:pt idx="2592">
                  <c:v>41</c:v>
                </c:pt>
                <c:pt idx="2593">
                  <c:v>39</c:v>
                </c:pt>
                <c:pt idx="2594">
                  <c:v>41</c:v>
                </c:pt>
                <c:pt idx="2595">
                  <c:v>39</c:v>
                </c:pt>
                <c:pt idx="2596">
                  <c:v>37</c:v>
                </c:pt>
                <c:pt idx="2597">
                  <c:v>38</c:v>
                </c:pt>
                <c:pt idx="2598">
                  <c:v>36</c:v>
                </c:pt>
                <c:pt idx="2599">
                  <c:v>36</c:v>
                </c:pt>
                <c:pt idx="2600">
                  <c:v>35</c:v>
                </c:pt>
                <c:pt idx="2601">
                  <c:v>36</c:v>
                </c:pt>
                <c:pt idx="2602">
                  <c:v>34</c:v>
                </c:pt>
                <c:pt idx="2603">
                  <c:v>34</c:v>
                </c:pt>
                <c:pt idx="2604">
                  <c:v>33</c:v>
                </c:pt>
                <c:pt idx="2605">
                  <c:v>33</c:v>
                </c:pt>
                <c:pt idx="2606">
                  <c:v>35</c:v>
                </c:pt>
                <c:pt idx="2607">
                  <c:v>33</c:v>
                </c:pt>
                <c:pt idx="2608">
                  <c:v>34</c:v>
                </c:pt>
                <c:pt idx="2609">
                  <c:v>34</c:v>
                </c:pt>
                <c:pt idx="2610">
                  <c:v>35</c:v>
                </c:pt>
                <c:pt idx="2611">
                  <c:v>33</c:v>
                </c:pt>
                <c:pt idx="2612">
                  <c:v>34</c:v>
                </c:pt>
                <c:pt idx="2613">
                  <c:v>34</c:v>
                </c:pt>
                <c:pt idx="2614">
                  <c:v>34</c:v>
                </c:pt>
                <c:pt idx="2615">
                  <c:v>34</c:v>
                </c:pt>
                <c:pt idx="2616">
                  <c:v>34</c:v>
                </c:pt>
                <c:pt idx="2617">
                  <c:v>33</c:v>
                </c:pt>
                <c:pt idx="2618">
                  <c:v>34</c:v>
                </c:pt>
                <c:pt idx="2619">
                  <c:v>34</c:v>
                </c:pt>
                <c:pt idx="2620">
                  <c:v>34</c:v>
                </c:pt>
                <c:pt idx="2621">
                  <c:v>33</c:v>
                </c:pt>
                <c:pt idx="2622">
                  <c:v>34</c:v>
                </c:pt>
                <c:pt idx="2623">
                  <c:v>34</c:v>
                </c:pt>
                <c:pt idx="2624">
                  <c:v>34</c:v>
                </c:pt>
                <c:pt idx="2625">
                  <c:v>34</c:v>
                </c:pt>
                <c:pt idx="2626">
                  <c:v>33</c:v>
                </c:pt>
                <c:pt idx="2627">
                  <c:v>34</c:v>
                </c:pt>
                <c:pt idx="2628">
                  <c:v>34</c:v>
                </c:pt>
                <c:pt idx="2629">
                  <c:v>33</c:v>
                </c:pt>
                <c:pt idx="2630">
                  <c:v>33</c:v>
                </c:pt>
                <c:pt idx="2631">
                  <c:v>34</c:v>
                </c:pt>
                <c:pt idx="2632">
                  <c:v>35</c:v>
                </c:pt>
                <c:pt idx="2633">
                  <c:v>37</c:v>
                </c:pt>
                <c:pt idx="2634">
                  <c:v>38</c:v>
                </c:pt>
                <c:pt idx="2635">
                  <c:v>39</c:v>
                </c:pt>
                <c:pt idx="2636">
                  <c:v>41</c:v>
                </c:pt>
                <c:pt idx="2637">
                  <c:v>42</c:v>
                </c:pt>
                <c:pt idx="2638">
                  <c:v>42</c:v>
                </c:pt>
                <c:pt idx="2639">
                  <c:v>44</c:v>
                </c:pt>
                <c:pt idx="2640">
                  <c:v>41</c:v>
                </c:pt>
                <c:pt idx="2641">
                  <c:v>45</c:v>
                </c:pt>
                <c:pt idx="2642">
                  <c:v>46</c:v>
                </c:pt>
                <c:pt idx="2643">
                  <c:v>47</c:v>
                </c:pt>
                <c:pt idx="2644">
                  <c:v>48</c:v>
                </c:pt>
                <c:pt idx="2645">
                  <c:v>45</c:v>
                </c:pt>
                <c:pt idx="2646">
                  <c:v>42</c:v>
                </c:pt>
                <c:pt idx="2647">
                  <c:v>43</c:v>
                </c:pt>
                <c:pt idx="2648">
                  <c:v>41</c:v>
                </c:pt>
                <c:pt idx="2649">
                  <c:v>41</c:v>
                </c:pt>
                <c:pt idx="2650">
                  <c:v>38</c:v>
                </c:pt>
                <c:pt idx="2651">
                  <c:v>37</c:v>
                </c:pt>
                <c:pt idx="2652">
                  <c:v>35</c:v>
                </c:pt>
                <c:pt idx="2653">
                  <c:v>38</c:v>
                </c:pt>
                <c:pt idx="2654">
                  <c:v>40</c:v>
                </c:pt>
                <c:pt idx="2655">
                  <c:v>32</c:v>
                </c:pt>
                <c:pt idx="2656">
                  <c:v>28</c:v>
                </c:pt>
                <c:pt idx="2657">
                  <c:v>31</c:v>
                </c:pt>
                <c:pt idx="2658">
                  <c:v>12</c:v>
                </c:pt>
                <c:pt idx="2659">
                  <c:v>12</c:v>
                </c:pt>
                <c:pt idx="2660">
                  <c:v>15</c:v>
                </c:pt>
                <c:pt idx="2661">
                  <c:v>18</c:v>
                </c:pt>
                <c:pt idx="2662">
                  <c:v>20</c:v>
                </c:pt>
                <c:pt idx="2663">
                  <c:v>24</c:v>
                </c:pt>
                <c:pt idx="2664">
                  <c:v>26</c:v>
                </c:pt>
                <c:pt idx="2665">
                  <c:v>27</c:v>
                </c:pt>
                <c:pt idx="2666">
                  <c:v>30</c:v>
                </c:pt>
                <c:pt idx="2667">
                  <c:v>34</c:v>
                </c:pt>
                <c:pt idx="2668">
                  <c:v>35</c:v>
                </c:pt>
                <c:pt idx="2669">
                  <c:v>33</c:v>
                </c:pt>
                <c:pt idx="2670">
                  <c:v>35</c:v>
                </c:pt>
                <c:pt idx="2671">
                  <c:v>37</c:v>
                </c:pt>
                <c:pt idx="2672">
                  <c:v>39</c:v>
                </c:pt>
                <c:pt idx="2673">
                  <c:v>41</c:v>
                </c:pt>
                <c:pt idx="2674">
                  <c:v>43</c:v>
                </c:pt>
                <c:pt idx="2675">
                  <c:v>44</c:v>
                </c:pt>
                <c:pt idx="2676">
                  <c:v>44</c:v>
                </c:pt>
                <c:pt idx="2677">
                  <c:v>44</c:v>
                </c:pt>
                <c:pt idx="2678">
                  <c:v>44</c:v>
                </c:pt>
                <c:pt idx="2679">
                  <c:v>43</c:v>
                </c:pt>
                <c:pt idx="2680">
                  <c:v>40</c:v>
                </c:pt>
                <c:pt idx="2681">
                  <c:v>40</c:v>
                </c:pt>
                <c:pt idx="2682">
                  <c:v>40</c:v>
                </c:pt>
                <c:pt idx="2683">
                  <c:v>38</c:v>
                </c:pt>
                <c:pt idx="2684">
                  <c:v>35</c:v>
                </c:pt>
                <c:pt idx="2685">
                  <c:v>37</c:v>
                </c:pt>
                <c:pt idx="2686">
                  <c:v>36</c:v>
                </c:pt>
                <c:pt idx="2687">
                  <c:v>36</c:v>
                </c:pt>
                <c:pt idx="2688">
                  <c:v>37</c:v>
                </c:pt>
                <c:pt idx="2689">
                  <c:v>37</c:v>
                </c:pt>
                <c:pt idx="2690">
                  <c:v>35</c:v>
                </c:pt>
                <c:pt idx="2691">
                  <c:v>36</c:v>
                </c:pt>
                <c:pt idx="2692">
                  <c:v>35</c:v>
                </c:pt>
                <c:pt idx="2693">
                  <c:v>35</c:v>
                </c:pt>
                <c:pt idx="2694">
                  <c:v>34</c:v>
                </c:pt>
                <c:pt idx="2695">
                  <c:v>34</c:v>
                </c:pt>
                <c:pt idx="2696">
                  <c:v>34</c:v>
                </c:pt>
                <c:pt idx="2697">
                  <c:v>35</c:v>
                </c:pt>
                <c:pt idx="2698">
                  <c:v>35</c:v>
                </c:pt>
                <c:pt idx="2699">
                  <c:v>33</c:v>
                </c:pt>
                <c:pt idx="2700">
                  <c:v>34</c:v>
                </c:pt>
                <c:pt idx="2701">
                  <c:v>33</c:v>
                </c:pt>
                <c:pt idx="2702">
                  <c:v>34</c:v>
                </c:pt>
                <c:pt idx="2703">
                  <c:v>34</c:v>
                </c:pt>
                <c:pt idx="2704">
                  <c:v>34</c:v>
                </c:pt>
                <c:pt idx="2705">
                  <c:v>33</c:v>
                </c:pt>
                <c:pt idx="2706">
                  <c:v>34</c:v>
                </c:pt>
                <c:pt idx="2707">
                  <c:v>34</c:v>
                </c:pt>
                <c:pt idx="2708">
                  <c:v>33</c:v>
                </c:pt>
                <c:pt idx="2709">
                  <c:v>34</c:v>
                </c:pt>
                <c:pt idx="2710">
                  <c:v>34</c:v>
                </c:pt>
                <c:pt idx="2711">
                  <c:v>34</c:v>
                </c:pt>
                <c:pt idx="2712">
                  <c:v>34</c:v>
                </c:pt>
                <c:pt idx="2713">
                  <c:v>33</c:v>
                </c:pt>
                <c:pt idx="2714">
                  <c:v>34</c:v>
                </c:pt>
                <c:pt idx="2715">
                  <c:v>34</c:v>
                </c:pt>
                <c:pt idx="2716">
                  <c:v>33</c:v>
                </c:pt>
                <c:pt idx="2717">
                  <c:v>33</c:v>
                </c:pt>
                <c:pt idx="2718">
                  <c:v>34</c:v>
                </c:pt>
                <c:pt idx="2719">
                  <c:v>33</c:v>
                </c:pt>
                <c:pt idx="2720">
                  <c:v>34</c:v>
                </c:pt>
                <c:pt idx="2721">
                  <c:v>34</c:v>
                </c:pt>
                <c:pt idx="2722">
                  <c:v>32</c:v>
                </c:pt>
                <c:pt idx="2723">
                  <c:v>33</c:v>
                </c:pt>
                <c:pt idx="2724">
                  <c:v>32</c:v>
                </c:pt>
                <c:pt idx="2725">
                  <c:v>31</c:v>
                </c:pt>
                <c:pt idx="2726">
                  <c:v>31</c:v>
                </c:pt>
                <c:pt idx="2727">
                  <c:v>30</c:v>
                </c:pt>
                <c:pt idx="2728">
                  <c:v>32</c:v>
                </c:pt>
                <c:pt idx="2729">
                  <c:v>32</c:v>
                </c:pt>
                <c:pt idx="2730">
                  <c:v>32</c:v>
                </c:pt>
                <c:pt idx="2731">
                  <c:v>35</c:v>
                </c:pt>
                <c:pt idx="2732">
                  <c:v>35</c:v>
                </c:pt>
                <c:pt idx="2733">
                  <c:v>33</c:v>
                </c:pt>
                <c:pt idx="2734">
                  <c:v>26</c:v>
                </c:pt>
                <c:pt idx="2735">
                  <c:v>19</c:v>
                </c:pt>
                <c:pt idx="2736">
                  <c:v>13</c:v>
                </c:pt>
                <c:pt idx="2737">
                  <c:v>11</c:v>
                </c:pt>
                <c:pt idx="2738">
                  <c:v>8</c:v>
                </c:pt>
                <c:pt idx="2739">
                  <c:v>5</c:v>
                </c:pt>
                <c:pt idx="2740">
                  <c:v>9</c:v>
                </c:pt>
                <c:pt idx="2741">
                  <c:v>6</c:v>
                </c:pt>
                <c:pt idx="2742">
                  <c:v>4</c:v>
                </c:pt>
                <c:pt idx="2743">
                  <c:v>3</c:v>
                </c:pt>
                <c:pt idx="2744">
                  <c:v>2</c:v>
                </c:pt>
                <c:pt idx="2745">
                  <c:v>3</c:v>
                </c:pt>
                <c:pt idx="2746">
                  <c:v>4</c:v>
                </c:pt>
                <c:pt idx="2747">
                  <c:v>3</c:v>
                </c:pt>
                <c:pt idx="2748">
                  <c:v>2</c:v>
                </c:pt>
                <c:pt idx="2749">
                  <c:v>5</c:v>
                </c:pt>
                <c:pt idx="2750">
                  <c:v>12</c:v>
                </c:pt>
                <c:pt idx="2751">
                  <c:v>14</c:v>
                </c:pt>
                <c:pt idx="2752">
                  <c:v>14</c:v>
                </c:pt>
                <c:pt idx="2753">
                  <c:v>18</c:v>
                </c:pt>
                <c:pt idx="2754">
                  <c:v>18</c:v>
                </c:pt>
                <c:pt idx="2755">
                  <c:v>21</c:v>
                </c:pt>
                <c:pt idx="2756">
                  <c:v>21</c:v>
                </c:pt>
                <c:pt idx="2757">
                  <c:v>23</c:v>
                </c:pt>
                <c:pt idx="2758">
                  <c:v>23</c:v>
                </c:pt>
                <c:pt idx="2759">
                  <c:v>26</c:v>
                </c:pt>
                <c:pt idx="2760">
                  <c:v>30</c:v>
                </c:pt>
                <c:pt idx="2761">
                  <c:v>32</c:v>
                </c:pt>
                <c:pt idx="2762">
                  <c:v>27</c:v>
                </c:pt>
                <c:pt idx="2763">
                  <c:v>31</c:v>
                </c:pt>
                <c:pt idx="2764">
                  <c:v>32</c:v>
                </c:pt>
                <c:pt idx="2765">
                  <c:v>33</c:v>
                </c:pt>
                <c:pt idx="2766">
                  <c:v>35</c:v>
                </c:pt>
                <c:pt idx="2767">
                  <c:v>37</c:v>
                </c:pt>
                <c:pt idx="2768">
                  <c:v>40</c:v>
                </c:pt>
                <c:pt idx="2769">
                  <c:v>42</c:v>
                </c:pt>
                <c:pt idx="2770">
                  <c:v>44</c:v>
                </c:pt>
                <c:pt idx="2771">
                  <c:v>45</c:v>
                </c:pt>
                <c:pt idx="2772">
                  <c:v>44</c:v>
                </c:pt>
                <c:pt idx="2773">
                  <c:v>46</c:v>
                </c:pt>
                <c:pt idx="2774">
                  <c:v>43</c:v>
                </c:pt>
                <c:pt idx="2775">
                  <c:v>42</c:v>
                </c:pt>
                <c:pt idx="2776">
                  <c:v>41</c:v>
                </c:pt>
                <c:pt idx="2777">
                  <c:v>39</c:v>
                </c:pt>
                <c:pt idx="2778">
                  <c:v>40</c:v>
                </c:pt>
                <c:pt idx="2779">
                  <c:v>42</c:v>
                </c:pt>
                <c:pt idx="2780">
                  <c:v>40</c:v>
                </c:pt>
                <c:pt idx="2781">
                  <c:v>38</c:v>
                </c:pt>
                <c:pt idx="2782">
                  <c:v>39</c:v>
                </c:pt>
                <c:pt idx="2783">
                  <c:v>39</c:v>
                </c:pt>
                <c:pt idx="2784">
                  <c:v>40</c:v>
                </c:pt>
                <c:pt idx="2785">
                  <c:v>38</c:v>
                </c:pt>
                <c:pt idx="2786">
                  <c:v>40</c:v>
                </c:pt>
                <c:pt idx="2787">
                  <c:v>37</c:v>
                </c:pt>
                <c:pt idx="2788">
                  <c:v>37</c:v>
                </c:pt>
                <c:pt idx="2789">
                  <c:v>37</c:v>
                </c:pt>
                <c:pt idx="2790">
                  <c:v>37</c:v>
                </c:pt>
                <c:pt idx="2791">
                  <c:v>37</c:v>
                </c:pt>
                <c:pt idx="2792">
                  <c:v>37</c:v>
                </c:pt>
                <c:pt idx="2793">
                  <c:v>37</c:v>
                </c:pt>
                <c:pt idx="2794">
                  <c:v>36</c:v>
                </c:pt>
                <c:pt idx="2795">
                  <c:v>36</c:v>
                </c:pt>
                <c:pt idx="2796">
                  <c:v>36</c:v>
                </c:pt>
                <c:pt idx="2797">
                  <c:v>35</c:v>
                </c:pt>
                <c:pt idx="2798">
                  <c:v>37</c:v>
                </c:pt>
                <c:pt idx="2799">
                  <c:v>36</c:v>
                </c:pt>
                <c:pt idx="2800">
                  <c:v>34</c:v>
                </c:pt>
                <c:pt idx="2801">
                  <c:v>36</c:v>
                </c:pt>
                <c:pt idx="2802">
                  <c:v>35</c:v>
                </c:pt>
                <c:pt idx="2803">
                  <c:v>35</c:v>
                </c:pt>
                <c:pt idx="2804">
                  <c:v>35</c:v>
                </c:pt>
                <c:pt idx="2805">
                  <c:v>36</c:v>
                </c:pt>
                <c:pt idx="2806">
                  <c:v>34</c:v>
                </c:pt>
                <c:pt idx="2807">
                  <c:v>35</c:v>
                </c:pt>
                <c:pt idx="2808">
                  <c:v>35</c:v>
                </c:pt>
                <c:pt idx="2809">
                  <c:v>34</c:v>
                </c:pt>
                <c:pt idx="2810">
                  <c:v>34</c:v>
                </c:pt>
                <c:pt idx="2811">
                  <c:v>35</c:v>
                </c:pt>
                <c:pt idx="2812">
                  <c:v>34</c:v>
                </c:pt>
                <c:pt idx="2813">
                  <c:v>35</c:v>
                </c:pt>
                <c:pt idx="2814">
                  <c:v>34</c:v>
                </c:pt>
                <c:pt idx="2815">
                  <c:v>35</c:v>
                </c:pt>
                <c:pt idx="2816">
                  <c:v>35</c:v>
                </c:pt>
                <c:pt idx="2817">
                  <c:v>34</c:v>
                </c:pt>
                <c:pt idx="2818">
                  <c:v>33</c:v>
                </c:pt>
                <c:pt idx="2819">
                  <c:v>34</c:v>
                </c:pt>
                <c:pt idx="2820">
                  <c:v>32</c:v>
                </c:pt>
                <c:pt idx="2821">
                  <c:v>32</c:v>
                </c:pt>
                <c:pt idx="2822">
                  <c:v>30</c:v>
                </c:pt>
                <c:pt idx="2823">
                  <c:v>31</c:v>
                </c:pt>
                <c:pt idx="2824">
                  <c:v>30</c:v>
                </c:pt>
                <c:pt idx="2825">
                  <c:v>32</c:v>
                </c:pt>
                <c:pt idx="2826">
                  <c:v>32</c:v>
                </c:pt>
                <c:pt idx="2827">
                  <c:v>24</c:v>
                </c:pt>
                <c:pt idx="2828">
                  <c:v>20</c:v>
                </c:pt>
                <c:pt idx="2829">
                  <c:v>17</c:v>
                </c:pt>
                <c:pt idx="2830">
                  <c:v>17</c:v>
                </c:pt>
                <c:pt idx="2831">
                  <c:v>14</c:v>
                </c:pt>
                <c:pt idx="2832">
                  <c:v>11</c:v>
                </c:pt>
                <c:pt idx="2833">
                  <c:v>8</c:v>
                </c:pt>
                <c:pt idx="2834">
                  <c:v>8</c:v>
                </c:pt>
                <c:pt idx="2835">
                  <c:v>5</c:v>
                </c:pt>
                <c:pt idx="2836">
                  <c:v>4</c:v>
                </c:pt>
                <c:pt idx="2837">
                  <c:v>2</c:v>
                </c:pt>
                <c:pt idx="2838">
                  <c:v>2</c:v>
                </c:pt>
                <c:pt idx="2839">
                  <c:v>1</c:v>
                </c:pt>
                <c:pt idx="2840">
                  <c:v>2</c:v>
                </c:pt>
                <c:pt idx="2841">
                  <c:v>1</c:v>
                </c:pt>
                <c:pt idx="2842">
                  <c:v>1</c:v>
                </c:pt>
                <c:pt idx="2843">
                  <c:v>1</c:v>
                </c:pt>
                <c:pt idx="2844">
                  <c:v>0</c:v>
                </c:pt>
                <c:pt idx="2845">
                  <c:v>2</c:v>
                </c:pt>
                <c:pt idx="2846">
                  <c:v>4</c:v>
                </c:pt>
                <c:pt idx="2847">
                  <c:v>9</c:v>
                </c:pt>
                <c:pt idx="2848">
                  <c:v>12</c:v>
                </c:pt>
                <c:pt idx="2849">
                  <c:v>15</c:v>
                </c:pt>
                <c:pt idx="2850">
                  <c:v>16</c:v>
                </c:pt>
                <c:pt idx="2851">
                  <c:v>20</c:v>
                </c:pt>
                <c:pt idx="2852">
                  <c:v>19</c:v>
                </c:pt>
                <c:pt idx="2853">
                  <c:v>20</c:v>
                </c:pt>
                <c:pt idx="2854">
                  <c:v>22</c:v>
                </c:pt>
                <c:pt idx="2855">
                  <c:v>22</c:v>
                </c:pt>
                <c:pt idx="2856">
                  <c:v>22</c:v>
                </c:pt>
                <c:pt idx="2857">
                  <c:v>25</c:v>
                </c:pt>
                <c:pt idx="2858">
                  <c:v>26</c:v>
                </c:pt>
                <c:pt idx="2859">
                  <c:v>26</c:v>
                </c:pt>
                <c:pt idx="2860">
                  <c:v>30</c:v>
                </c:pt>
                <c:pt idx="2861">
                  <c:v>29</c:v>
                </c:pt>
                <c:pt idx="2862">
                  <c:v>32</c:v>
                </c:pt>
                <c:pt idx="2863">
                  <c:v>35</c:v>
                </c:pt>
                <c:pt idx="2864">
                  <c:v>36</c:v>
                </c:pt>
                <c:pt idx="2865">
                  <c:v>38</c:v>
                </c:pt>
                <c:pt idx="2866">
                  <c:v>42</c:v>
                </c:pt>
                <c:pt idx="2867">
                  <c:v>41</c:v>
                </c:pt>
                <c:pt idx="2868">
                  <c:v>38</c:v>
                </c:pt>
                <c:pt idx="2869">
                  <c:v>40</c:v>
                </c:pt>
                <c:pt idx="2870">
                  <c:v>37</c:v>
                </c:pt>
                <c:pt idx="2871">
                  <c:v>37</c:v>
                </c:pt>
                <c:pt idx="2872">
                  <c:v>36</c:v>
                </c:pt>
                <c:pt idx="2873">
                  <c:v>36</c:v>
                </c:pt>
                <c:pt idx="2874">
                  <c:v>36</c:v>
                </c:pt>
                <c:pt idx="2875">
                  <c:v>36</c:v>
                </c:pt>
                <c:pt idx="2876">
                  <c:v>36</c:v>
                </c:pt>
                <c:pt idx="2877">
                  <c:v>36</c:v>
                </c:pt>
                <c:pt idx="2878">
                  <c:v>36</c:v>
                </c:pt>
                <c:pt idx="2879">
                  <c:v>36</c:v>
                </c:pt>
                <c:pt idx="2880">
                  <c:v>35</c:v>
                </c:pt>
                <c:pt idx="2881">
                  <c:v>36</c:v>
                </c:pt>
                <c:pt idx="2882">
                  <c:v>36</c:v>
                </c:pt>
                <c:pt idx="2883">
                  <c:v>35</c:v>
                </c:pt>
                <c:pt idx="2884">
                  <c:v>35</c:v>
                </c:pt>
                <c:pt idx="2885">
                  <c:v>35</c:v>
                </c:pt>
                <c:pt idx="2886">
                  <c:v>34</c:v>
                </c:pt>
                <c:pt idx="2887">
                  <c:v>35</c:v>
                </c:pt>
                <c:pt idx="2888">
                  <c:v>35</c:v>
                </c:pt>
                <c:pt idx="2889">
                  <c:v>35</c:v>
                </c:pt>
                <c:pt idx="2890">
                  <c:v>35</c:v>
                </c:pt>
                <c:pt idx="2891">
                  <c:v>34</c:v>
                </c:pt>
                <c:pt idx="2892">
                  <c:v>35</c:v>
                </c:pt>
                <c:pt idx="2893">
                  <c:v>35</c:v>
                </c:pt>
                <c:pt idx="2894">
                  <c:v>34</c:v>
                </c:pt>
                <c:pt idx="2895">
                  <c:v>35</c:v>
                </c:pt>
                <c:pt idx="2896">
                  <c:v>36</c:v>
                </c:pt>
                <c:pt idx="2897">
                  <c:v>34</c:v>
                </c:pt>
                <c:pt idx="2898">
                  <c:v>35</c:v>
                </c:pt>
                <c:pt idx="2899">
                  <c:v>35</c:v>
                </c:pt>
                <c:pt idx="2900">
                  <c:v>34</c:v>
                </c:pt>
                <c:pt idx="2901">
                  <c:v>34</c:v>
                </c:pt>
                <c:pt idx="2902">
                  <c:v>35</c:v>
                </c:pt>
                <c:pt idx="2903">
                  <c:v>34</c:v>
                </c:pt>
                <c:pt idx="2904">
                  <c:v>35</c:v>
                </c:pt>
                <c:pt idx="2905">
                  <c:v>34</c:v>
                </c:pt>
                <c:pt idx="2906">
                  <c:v>34</c:v>
                </c:pt>
                <c:pt idx="2907">
                  <c:v>34</c:v>
                </c:pt>
                <c:pt idx="2908">
                  <c:v>34</c:v>
                </c:pt>
                <c:pt idx="2909">
                  <c:v>33</c:v>
                </c:pt>
                <c:pt idx="2910">
                  <c:v>35</c:v>
                </c:pt>
                <c:pt idx="2911">
                  <c:v>34</c:v>
                </c:pt>
                <c:pt idx="2912">
                  <c:v>34</c:v>
                </c:pt>
                <c:pt idx="2913">
                  <c:v>33</c:v>
                </c:pt>
                <c:pt idx="2914">
                  <c:v>34</c:v>
                </c:pt>
                <c:pt idx="2915">
                  <c:v>34</c:v>
                </c:pt>
                <c:pt idx="2916">
                  <c:v>35</c:v>
                </c:pt>
                <c:pt idx="2917">
                  <c:v>33</c:v>
                </c:pt>
                <c:pt idx="2918">
                  <c:v>34</c:v>
                </c:pt>
                <c:pt idx="2919">
                  <c:v>32</c:v>
                </c:pt>
                <c:pt idx="2920">
                  <c:v>34</c:v>
                </c:pt>
                <c:pt idx="2921">
                  <c:v>32</c:v>
                </c:pt>
                <c:pt idx="2922">
                  <c:v>32</c:v>
                </c:pt>
                <c:pt idx="2923">
                  <c:v>30</c:v>
                </c:pt>
                <c:pt idx="2924">
                  <c:v>31</c:v>
                </c:pt>
                <c:pt idx="2925">
                  <c:v>30</c:v>
                </c:pt>
                <c:pt idx="2926">
                  <c:v>28</c:v>
                </c:pt>
                <c:pt idx="2927">
                  <c:v>28</c:v>
                </c:pt>
                <c:pt idx="2928">
                  <c:v>26</c:v>
                </c:pt>
                <c:pt idx="2929">
                  <c:v>26</c:v>
                </c:pt>
                <c:pt idx="2930">
                  <c:v>24</c:v>
                </c:pt>
                <c:pt idx="2931">
                  <c:v>25</c:v>
                </c:pt>
                <c:pt idx="2932">
                  <c:v>26</c:v>
                </c:pt>
                <c:pt idx="2933">
                  <c:v>15</c:v>
                </c:pt>
                <c:pt idx="2934">
                  <c:v>11</c:v>
                </c:pt>
                <c:pt idx="2935">
                  <c:v>14</c:v>
                </c:pt>
                <c:pt idx="2936">
                  <c:v>11</c:v>
                </c:pt>
                <c:pt idx="2937">
                  <c:v>12</c:v>
                </c:pt>
                <c:pt idx="2938">
                  <c:v>14</c:v>
                </c:pt>
                <c:pt idx="2939">
                  <c:v>15</c:v>
                </c:pt>
                <c:pt idx="2940">
                  <c:v>12</c:v>
                </c:pt>
                <c:pt idx="2941">
                  <c:v>3</c:v>
                </c:pt>
                <c:pt idx="2942">
                  <c:v>10</c:v>
                </c:pt>
                <c:pt idx="2943">
                  <c:v>11</c:v>
                </c:pt>
                <c:pt idx="2944">
                  <c:v>2</c:v>
                </c:pt>
                <c:pt idx="2945">
                  <c:v>12</c:v>
                </c:pt>
                <c:pt idx="2946">
                  <c:v>8</c:v>
                </c:pt>
                <c:pt idx="2947">
                  <c:v>4</c:v>
                </c:pt>
                <c:pt idx="2948">
                  <c:v>12</c:v>
                </c:pt>
                <c:pt idx="2949">
                  <c:v>9</c:v>
                </c:pt>
                <c:pt idx="2950">
                  <c:v>2</c:v>
                </c:pt>
                <c:pt idx="2951">
                  <c:v>7</c:v>
                </c:pt>
                <c:pt idx="2952">
                  <c:v>13</c:v>
                </c:pt>
                <c:pt idx="2953">
                  <c:v>13</c:v>
                </c:pt>
                <c:pt idx="2954">
                  <c:v>12</c:v>
                </c:pt>
                <c:pt idx="2955">
                  <c:v>20</c:v>
                </c:pt>
                <c:pt idx="2956">
                  <c:v>25</c:v>
                </c:pt>
                <c:pt idx="2957">
                  <c:v>24</c:v>
                </c:pt>
                <c:pt idx="2958">
                  <c:v>26</c:v>
                </c:pt>
                <c:pt idx="2959">
                  <c:v>27</c:v>
                </c:pt>
                <c:pt idx="2960">
                  <c:v>32</c:v>
                </c:pt>
                <c:pt idx="2961">
                  <c:v>34</c:v>
                </c:pt>
                <c:pt idx="2962">
                  <c:v>37</c:v>
                </c:pt>
                <c:pt idx="2963">
                  <c:v>37</c:v>
                </c:pt>
                <c:pt idx="2964">
                  <c:v>38</c:v>
                </c:pt>
                <c:pt idx="2965">
                  <c:v>38</c:v>
                </c:pt>
                <c:pt idx="2966">
                  <c:v>40</c:v>
                </c:pt>
                <c:pt idx="2967">
                  <c:v>37</c:v>
                </c:pt>
                <c:pt idx="2968">
                  <c:v>37</c:v>
                </c:pt>
                <c:pt idx="2969">
                  <c:v>38</c:v>
                </c:pt>
                <c:pt idx="2970">
                  <c:v>38</c:v>
                </c:pt>
                <c:pt idx="2971">
                  <c:v>36</c:v>
                </c:pt>
                <c:pt idx="2972">
                  <c:v>38</c:v>
                </c:pt>
                <c:pt idx="2973">
                  <c:v>37</c:v>
                </c:pt>
                <c:pt idx="2974">
                  <c:v>36</c:v>
                </c:pt>
                <c:pt idx="2975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CC-498E-990E-0B4D0F946895}"/>
            </c:ext>
          </c:extLst>
        </c:ser>
        <c:ser>
          <c:idx val="1"/>
          <c:order val="1"/>
          <c:tx>
            <c:strRef>
              <c:f>'Diagrama de carga mensal'!$E$11</c:f>
              <c:strCache>
                <c:ptCount val="1"/>
                <c:pt idx="0">
                  <c:v>Produção [kW]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'Diagrama de carga mensal'!$A$12:$B$2987</c:f>
              <c:multiLvlStrCache>
                <c:ptCount val="2976"/>
                <c:lvl>
                  <c:pt idx="0">
                    <c:v>00:15</c:v>
                  </c:pt>
                  <c:pt idx="1">
                    <c:v>00:30</c:v>
                  </c:pt>
                  <c:pt idx="2">
                    <c:v>00:45</c:v>
                  </c:pt>
                  <c:pt idx="3">
                    <c:v>01:00</c:v>
                  </c:pt>
                  <c:pt idx="4">
                    <c:v>01:15</c:v>
                  </c:pt>
                  <c:pt idx="5">
                    <c:v>01:30</c:v>
                  </c:pt>
                  <c:pt idx="6">
                    <c:v>01:45</c:v>
                  </c:pt>
                  <c:pt idx="7">
                    <c:v>02:00</c:v>
                  </c:pt>
                  <c:pt idx="8">
                    <c:v>02:15</c:v>
                  </c:pt>
                  <c:pt idx="9">
                    <c:v>02:30</c:v>
                  </c:pt>
                  <c:pt idx="10">
                    <c:v>02:45</c:v>
                  </c:pt>
                  <c:pt idx="11">
                    <c:v>03:00</c:v>
                  </c:pt>
                  <c:pt idx="12">
                    <c:v>03:15</c:v>
                  </c:pt>
                  <c:pt idx="13">
                    <c:v>03:30</c:v>
                  </c:pt>
                  <c:pt idx="14">
                    <c:v>03:45</c:v>
                  </c:pt>
                  <c:pt idx="15">
                    <c:v>04:00</c:v>
                  </c:pt>
                  <c:pt idx="16">
                    <c:v>04:15</c:v>
                  </c:pt>
                  <c:pt idx="17">
                    <c:v>04:30</c:v>
                  </c:pt>
                  <c:pt idx="18">
                    <c:v>04:45</c:v>
                  </c:pt>
                  <c:pt idx="19">
                    <c:v>05:00</c:v>
                  </c:pt>
                  <c:pt idx="20">
                    <c:v>05:15</c:v>
                  </c:pt>
                  <c:pt idx="21">
                    <c:v>05:30</c:v>
                  </c:pt>
                  <c:pt idx="22">
                    <c:v>05:45</c:v>
                  </c:pt>
                  <c:pt idx="23">
                    <c:v>06:00</c:v>
                  </c:pt>
                  <c:pt idx="24">
                    <c:v>06:15</c:v>
                  </c:pt>
                  <c:pt idx="25">
                    <c:v>06:30</c:v>
                  </c:pt>
                  <c:pt idx="26">
                    <c:v>06:45</c:v>
                  </c:pt>
                  <c:pt idx="27">
                    <c:v>07:00</c:v>
                  </c:pt>
                  <c:pt idx="28">
                    <c:v>07:15</c:v>
                  </c:pt>
                  <c:pt idx="29">
                    <c:v>07:30</c:v>
                  </c:pt>
                  <c:pt idx="30">
                    <c:v>07:45</c:v>
                  </c:pt>
                  <c:pt idx="31">
                    <c:v>08:00</c:v>
                  </c:pt>
                  <c:pt idx="32">
                    <c:v>08:15</c:v>
                  </c:pt>
                  <c:pt idx="33">
                    <c:v>08:30</c:v>
                  </c:pt>
                  <c:pt idx="34">
                    <c:v>08:45</c:v>
                  </c:pt>
                  <c:pt idx="35">
                    <c:v>09:00</c:v>
                  </c:pt>
                  <c:pt idx="36">
                    <c:v>09:15</c:v>
                  </c:pt>
                  <c:pt idx="37">
                    <c:v>09:30</c:v>
                  </c:pt>
                  <c:pt idx="38">
                    <c:v>09:45</c:v>
                  </c:pt>
                  <c:pt idx="39">
                    <c:v>10:00</c:v>
                  </c:pt>
                  <c:pt idx="40">
                    <c:v>10:15</c:v>
                  </c:pt>
                  <c:pt idx="41">
                    <c:v>10:30</c:v>
                  </c:pt>
                  <c:pt idx="42">
                    <c:v>10:45</c:v>
                  </c:pt>
                  <c:pt idx="43">
                    <c:v>11:00</c:v>
                  </c:pt>
                  <c:pt idx="44">
                    <c:v>11:15</c:v>
                  </c:pt>
                  <c:pt idx="45">
                    <c:v>11:30</c:v>
                  </c:pt>
                  <c:pt idx="46">
                    <c:v>11:45</c:v>
                  </c:pt>
                  <c:pt idx="47">
                    <c:v>12:00</c:v>
                  </c:pt>
                  <c:pt idx="48">
                    <c:v>12:15</c:v>
                  </c:pt>
                  <c:pt idx="49">
                    <c:v>12:30</c:v>
                  </c:pt>
                  <c:pt idx="50">
                    <c:v>12:45</c:v>
                  </c:pt>
                  <c:pt idx="51">
                    <c:v>13:00</c:v>
                  </c:pt>
                  <c:pt idx="52">
                    <c:v>13:15</c:v>
                  </c:pt>
                  <c:pt idx="53">
                    <c:v>13:30</c:v>
                  </c:pt>
                  <c:pt idx="54">
                    <c:v>13:45</c:v>
                  </c:pt>
                  <c:pt idx="55">
                    <c:v>14:00</c:v>
                  </c:pt>
                  <c:pt idx="56">
                    <c:v>14:15</c:v>
                  </c:pt>
                  <c:pt idx="57">
                    <c:v>14:30</c:v>
                  </c:pt>
                  <c:pt idx="58">
                    <c:v>14:45</c:v>
                  </c:pt>
                  <c:pt idx="59">
                    <c:v>15:00</c:v>
                  </c:pt>
                  <c:pt idx="60">
                    <c:v>15:15</c:v>
                  </c:pt>
                  <c:pt idx="61">
                    <c:v>15:30</c:v>
                  </c:pt>
                  <c:pt idx="62">
                    <c:v>15:45</c:v>
                  </c:pt>
                  <c:pt idx="63">
                    <c:v>16:00</c:v>
                  </c:pt>
                  <c:pt idx="64">
                    <c:v>16:15</c:v>
                  </c:pt>
                  <c:pt idx="65">
                    <c:v>16:30</c:v>
                  </c:pt>
                  <c:pt idx="66">
                    <c:v>16:45</c:v>
                  </c:pt>
                  <c:pt idx="67">
                    <c:v>17:00</c:v>
                  </c:pt>
                  <c:pt idx="68">
                    <c:v>17:15</c:v>
                  </c:pt>
                  <c:pt idx="69">
                    <c:v>17:30</c:v>
                  </c:pt>
                  <c:pt idx="70">
                    <c:v>17:45</c:v>
                  </c:pt>
                  <c:pt idx="71">
                    <c:v>18:00</c:v>
                  </c:pt>
                  <c:pt idx="72">
                    <c:v>18:15</c:v>
                  </c:pt>
                  <c:pt idx="73">
                    <c:v>18:30</c:v>
                  </c:pt>
                  <c:pt idx="74">
                    <c:v>18:45</c:v>
                  </c:pt>
                  <c:pt idx="75">
                    <c:v>19:00</c:v>
                  </c:pt>
                  <c:pt idx="76">
                    <c:v>19:15</c:v>
                  </c:pt>
                  <c:pt idx="77">
                    <c:v>19:30</c:v>
                  </c:pt>
                  <c:pt idx="78">
                    <c:v>19:45</c:v>
                  </c:pt>
                  <c:pt idx="79">
                    <c:v>20:00</c:v>
                  </c:pt>
                  <c:pt idx="80">
                    <c:v>20:15</c:v>
                  </c:pt>
                  <c:pt idx="81">
                    <c:v>20:30</c:v>
                  </c:pt>
                  <c:pt idx="82">
                    <c:v>20:45</c:v>
                  </c:pt>
                  <c:pt idx="83">
                    <c:v>21:00</c:v>
                  </c:pt>
                  <c:pt idx="84">
                    <c:v>21:15</c:v>
                  </c:pt>
                  <c:pt idx="85">
                    <c:v>21:30</c:v>
                  </c:pt>
                  <c:pt idx="86">
                    <c:v>21:45</c:v>
                  </c:pt>
                  <c:pt idx="87">
                    <c:v>22:00</c:v>
                  </c:pt>
                  <c:pt idx="88">
                    <c:v>22:15</c:v>
                  </c:pt>
                  <c:pt idx="89">
                    <c:v>22:30</c:v>
                  </c:pt>
                  <c:pt idx="90">
                    <c:v>22:45</c:v>
                  </c:pt>
                  <c:pt idx="91">
                    <c:v>23:00</c:v>
                  </c:pt>
                  <c:pt idx="92">
                    <c:v>23:15</c:v>
                  </c:pt>
                  <c:pt idx="93">
                    <c:v>23:30</c:v>
                  </c:pt>
                  <c:pt idx="94">
                    <c:v>23:45</c:v>
                  </c:pt>
                  <c:pt idx="95">
                    <c:v>00:00</c:v>
                  </c:pt>
                  <c:pt idx="96">
                    <c:v>00:15</c:v>
                  </c:pt>
                  <c:pt idx="97">
                    <c:v>00:30</c:v>
                  </c:pt>
                  <c:pt idx="98">
                    <c:v>00:45</c:v>
                  </c:pt>
                  <c:pt idx="99">
                    <c:v>01:00</c:v>
                  </c:pt>
                  <c:pt idx="100">
                    <c:v>01:15</c:v>
                  </c:pt>
                  <c:pt idx="101">
                    <c:v>01:30</c:v>
                  </c:pt>
                  <c:pt idx="102">
                    <c:v>01:45</c:v>
                  </c:pt>
                  <c:pt idx="103">
                    <c:v>02:00</c:v>
                  </c:pt>
                  <c:pt idx="104">
                    <c:v>02:15</c:v>
                  </c:pt>
                  <c:pt idx="105">
                    <c:v>02:30</c:v>
                  </c:pt>
                  <c:pt idx="106">
                    <c:v>02:45</c:v>
                  </c:pt>
                  <c:pt idx="107">
                    <c:v>03:00</c:v>
                  </c:pt>
                  <c:pt idx="108">
                    <c:v>03:15</c:v>
                  </c:pt>
                  <c:pt idx="109">
                    <c:v>03:30</c:v>
                  </c:pt>
                  <c:pt idx="110">
                    <c:v>03:45</c:v>
                  </c:pt>
                  <c:pt idx="111">
                    <c:v>04:00</c:v>
                  </c:pt>
                  <c:pt idx="112">
                    <c:v>04:15</c:v>
                  </c:pt>
                  <c:pt idx="113">
                    <c:v>04:30</c:v>
                  </c:pt>
                  <c:pt idx="114">
                    <c:v>04:45</c:v>
                  </c:pt>
                  <c:pt idx="115">
                    <c:v>05:00</c:v>
                  </c:pt>
                  <c:pt idx="116">
                    <c:v>05:15</c:v>
                  </c:pt>
                  <c:pt idx="117">
                    <c:v>05:30</c:v>
                  </c:pt>
                  <c:pt idx="118">
                    <c:v>05:45</c:v>
                  </c:pt>
                  <c:pt idx="119">
                    <c:v>06:00</c:v>
                  </c:pt>
                  <c:pt idx="120">
                    <c:v>06:15</c:v>
                  </c:pt>
                  <c:pt idx="121">
                    <c:v>06:30</c:v>
                  </c:pt>
                  <c:pt idx="122">
                    <c:v>06:45</c:v>
                  </c:pt>
                  <c:pt idx="123">
                    <c:v>07:00</c:v>
                  </c:pt>
                  <c:pt idx="124">
                    <c:v>07:15</c:v>
                  </c:pt>
                  <c:pt idx="125">
                    <c:v>07:30</c:v>
                  </c:pt>
                  <c:pt idx="126">
                    <c:v>07:45</c:v>
                  </c:pt>
                  <c:pt idx="127">
                    <c:v>08:00</c:v>
                  </c:pt>
                  <c:pt idx="128">
                    <c:v>08:15</c:v>
                  </c:pt>
                  <c:pt idx="129">
                    <c:v>08:30</c:v>
                  </c:pt>
                  <c:pt idx="130">
                    <c:v>08:45</c:v>
                  </c:pt>
                  <c:pt idx="131">
                    <c:v>09:00</c:v>
                  </c:pt>
                  <c:pt idx="132">
                    <c:v>09:15</c:v>
                  </c:pt>
                  <c:pt idx="133">
                    <c:v>09:30</c:v>
                  </c:pt>
                  <c:pt idx="134">
                    <c:v>09:45</c:v>
                  </c:pt>
                  <c:pt idx="135">
                    <c:v>10:00</c:v>
                  </c:pt>
                  <c:pt idx="136">
                    <c:v>10:15</c:v>
                  </c:pt>
                  <c:pt idx="137">
                    <c:v>10:30</c:v>
                  </c:pt>
                  <c:pt idx="138">
                    <c:v>10:45</c:v>
                  </c:pt>
                  <c:pt idx="139">
                    <c:v>11:00</c:v>
                  </c:pt>
                  <c:pt idx="140">
                    <c:v>11:15</c:v>
                  </c:pt>
                  <c:pt idx="141">
                    <c:v>11:30</c:v>
                  </c:pt>
                  <c:pt idx="142">
                    <c:v>11:45</c:v>
                  </c:pt>
                  <c:pt idx="143">
                    <c:v>12:00</c:v>
                  </c:pt>
                  <c:pt idx="144">
                    <c:v>12:15</c:v>
                  </c:pt>
                  <c:pt idx="145">
                    <c:v>12:30</c:v>
                  </c:pt>
                  <c:pt idx="146">
                    <c:v>12:45</c:v>
                  </c:pt>
                  <c:pt idx="147">
                    <c:v>13:00</c:v>
                  </c:pt>
                  <c:pt idx="148">
                    <c:v>13:15</c:v>
                  </c:pt>
                  <c:pt idx="149">
                    <c:v>13:30</c:v>
                  </c:pt>
                  <c:pt idx="150">
                    <c:v>13:45</c:v>
                  </c:pt>
                  <c:pt idx="151">
                    <c:v>14:00</c:v>
                  </c:pt>
                  <c:pt idx="152">
                    <c:v>14:15</c:v>
                  </c:pt>
                  <c:pt idx="153">
                    <c:v>14:30</c:v>
                  </c:pt>
                  <c:pt idx="154">
                    <c:v>14:45</c:v>
                  </c:pt>
                  <c:pt idx="155">
                    <c:v>15:00</c:v>
                  </c:pt>
                  <c:pt idx="156">
                    <c:v>15:15</c:v>
                  </c:pt>
                  <c:pt idx="157">
                    <c:v>15:30</c:v>
                  </c:pt>
                  <c:pt idx="158">
                    <c:v>15:45</c:v>
                  </c:pt>
                  <c:pt idx="159">
                    <c:v>16:00</c:v>
                  </c:pt>
                  <c:pt idx="160">
                    <c:v>16:15</c:v>
                  </c:pt>
                  <c:pt idx="161">
                    <c:v>16:30</c:v>
                  </c:pt>
                  <c:pt idx="162">
                    <c:v>16:45</c:v>
                  </c:pt>
                  <c:pt idx="163">
                    <c:v>17:00</c:v>
                  </c:pt>
                  <c:pt idx="164">
                    <c:v>17:15</c:v>
                  </c:pt>
                  <c:pt idx="165">
                    <c:v>17:30</c:v>
                  </c:pt>
                  <c:pt idx="166">
                    <c:v>17:45</c:v>
                  </c:pt>
                  <c:pt idx="167">
                    <c:v>18:00</c:v>
                  </c:pt>
                  <c:pt idx="168">
                    <c:v>18:15</c:v>
                  </c:pt>
                  <c:pt idx="169">
                    <c:v>18:30</c:v>
                  </c:pt>
                  <c:pt idx="170">
                    <c:v>18:45</c:v>
                  </c:pt>
                  <c:pt idx="171">
                    <c:v>19:00</c:v>
                  </c:pt>
                  <c:pt idx="172">
                    <c:v>19:15</c:v>
                  </c:pt>
                  <c:pt idx="173">
                    <c:v>19:30</c:v>
                  </c:pt>
                  <c:pt idx="174">
                    <c:v>19:45</c:v>
                  </c:pt>
                  <c:pt idx="175">
                    <c:v>20:00</c:v>
                  </c:pt>
                  <c:pt idx="176">
                    <c:v>20:15</c:v>
                  </c:pt>
                  <c:pt idx="177">
                    <c:v>20:30</c:v>
                  </c:pt>
                  <c:pt idx="178">
                    <c:v>20:45</c:v>
                  </c:pt>
                  <c:pt idx="179">
                    <c:v>21:00</c:v>
                  </c:pt>
                  <c:pt idx="180">
                    <c:v>21:15</c:v>
                  </c:pt>
                  <c:pt idx="181">
                    <c:v>21:30</c:v>
                  </c:pt>
                  <c:pt idx="182">
                    <c:v>21:45</c:v>
                  </c:pt>
                  <c:pt idx="183">
                    <c:v>22:00</c:v>
                  </c:pt>
                  <c:pt idx="184">
                    <c:v>22:15</c:v>
                  </c:pt>
                  <c:pt idx="185">
                    <c:v>22:30</c:v>
                  </c:pt>
                  <c:pt idx="186">
                    <c:v>22:45</c:v>
                  </c:pt>
                  <c:pt idx="187">
                    <c:v>23:00</c:v>
                  </c:pt>
                  <c:pt idx="188">
                    <c:v>23:15</c:v>
                  </c:pt>
                  <c:pt idx="189">
                    <c:v>23:30</c:v>
                  </c:pt>
                  <c:pt idx="190">
                    <c:v>23:45</c:v>
                  </c:pt>
                  <c:pt idx="191">
                    <c:v>00:00</c:v>
                  </c:pt>
                  <c:pt idx="192">
                    <c:v>00:15</c:v>
                  </c:pt>
                  <c:pt idx="193">
                    <c:v>00:30</c:v>
                  </c:pt>
                  <c:pt idx="194">
                    <c:v>00:45</c:v>
                  </c:pt>
                  <c:pt idx="195">
                    <c:v>01:00</c:v>
                  </c:pt>
                  <c:pt idx="196">
                    <c:v>01:15</c:v>
                  </c:pt>
                  <c:pt idx="197">
                    <c:v>01:30</c:v>
                  </c:pt>
                  <c:pt idx="198">
                    <c:v>01:45</c:v>
                  </c:pt>
                  <c:pt idx="199">
                    <c:v>02:00</c:v>
                  </c:pt>
                  <c:pt idx="200">
                    <c:v>02:15</c:v>
                  </c:pt>
                  <c:pt idx="201">
                    <c:v>02:30</c:v>
                  </c:pt>
                  <c:pt idx="202">
                    <c:v>02:45</c:v>
                  </c:pt>
                  <c:pt idx="203">
                    <c:v>03:00</c:v>
                  </c:pt>
                  <c:pt idx="204">
                    <c:v>03:15</c:v>
                  </c:pt>
                  <c:pt idx="205">
                    <c:v>03:30</c:v>
                  </c:pt>
                  <c:pt idx="206">
                    <c:v>03:45</c:v>
                  </c:pt>
                  <c:pt idx="207">
                    <c:v>04:00</c:v>
                  </c:pt>
                  <c:pt idx="208">
                    <c:v>04:15</c:v>
                  </c:pt>
                  <c:pt idx="209">
                    <c:v>04:30</c:v>
                  </c:pt>
                  <c:pt idx="210">
                    <c:v>04:45</c:v>
                  </c:pt>
                  <c:pt idx="211">
                    <c:v>05:00</c:v>
                  </c:pt>
                  <c:pt idx="212">
                    <c:v>05:15</c:v>
                  </c:pt>
                  <c:pt idx="213">
                    <c:v>05:30</c:v>
                  </c:pt>
                  <c:pt idx="214">
                    <c:v>05:45</c:v>
                  </c:pt>
                  <c:pt idx="215">
                    <c:v>06:00</c:v>
                  </c:pt>
                  <c:pt idx="216">
                    <c:v>06:15</c:v>
                  </c:pt>
                  <c:pt idx="217">
                    <c:v>06:30</c:v>
                  </c:pt>
                  <c:pt idx="218">
                    <c:v>06:45</c:v>
                  </c:pt>
                  <c:pt idx="219">
                    <c:v>07:00</c:v>
                  </c:pt>
                  <c:pt idx="220">
                    <c:v>07:15</c:v>
                  </c:pt>
                  <c:pt idx="221">
                    <c:v>07:30</c:v>
                  </c:pt>
                  <c:pt idx="222">
                    <c:v>07:45</c:v>
                  </c:pt>
                  <c:pt idx="223">
                    <c:v>08:00</c:v>
                  </c:pt>
                  <c:pt idx="224">
                    <c:v>08:15</c:v>
                  </c:pt>
                  <c:pt idx="225">
                    <c:v>08:30</c:v>
                  </c:pt>
                  <c:pt idx="226">
                    <c:v>08:45</c:v>
                  </c:pt>
                  <c:pt idx="227">
                    <c:v>09:00</c:v>
                  </c:pt>
                  <c:pt idx="228">
                    <c:v>09:15</c:v>
                  </c:pt>
                  <c:pt idx="229">
                    <c:v>09:30</c:v>
                  </c:pt>
                  <c:pt idx="230">
                    <c:v>09:45</c:v>
                  </c:pt>
                  <c:pt idx="231">
                    <c:v>10:00</c:v>
                  </c:pt>
                  <c:pt idx="232">
                    <c:v>10:15</c:v>
                  </c:pt>
                  <c:pt idx="233">
                    <c:v>10:30</c:v>
                  </c:pt>
                  <c:pt idx="234">
                    <c:v>10:45</c:v>
                  </c:pt>
                  <c:pt idx="235">
                    <c:v>11:00</c:v>
                  </c:pt>
                  <c:pt idx="236">
                    <c:v>11:15</c:v>
                  </c:pt>
                  <c:pt idx="237">
                    <c:v>11:30</c:v>
                  </c:pt>
                  <c:pt idx="238">
                    <c:v>11:45</c:v>
                  </c:pt>
                  <c:pt idx="239">
                    <c:v>12:00</c:v>
                  </c:pt>
                  <c:pt idx="240">
                    <c:v>12:15</c:v>
                  </c:pt>
                  <c:pt idx="241">
                    <c:v>12:30</c:v>
                  </c:pt>
                  <c:pt idx="242">
                    <c:v>12:45</c:v>
                  </c:pt>
                  <c:pt idx="243">
                    <c:v>13:00</c:v>
                  </c:pt>
                  <c:pt idx="244">
                    <c:v>13:15</c:v>
                  </c:pt>
                  <c:pt idx="245">
                    <c:v>13:30</c:v>
                  </c:pt>
                  <c:pt idx="246">
                    <c:v>13:45</c:v>
                  </c:pt>
                  <c:pt idx="247">
                    <c:v>14:00</c:v>
                  </c:pt>
                  <c:pt idx="248">
                    <c:v>14:15</c:v>
                  </c:pt>
                  <c:pt idx="249">
                    <c:v>14:30</c:v>
                  </c:pt>
                  <c:pt idx="250">
                    <c:v>14:45</c:v>
                  </c:pt>
                  <c:pt idx="251">
                    <c:v>15:00</c:v>
                  </c:pt>
                  <c:pt idx="252">
                    <c:v>15:15</c:v>
                  </c:pt>
                  <c:pt idx="253">
                    <c:v>15:30</c:v>
                  </c:pt>
                  <c:pt idx="254">
                    <c:v>15:45</c:v>
                  </c:pt>
                  <c:pt idx="255">
                    <c:v>16:00</c:v>
                  </c:pt>
                  <c:pt idx="256">
                    <c:v>16:15</c:v>
                  </c:pt>
                  <c:pt idx="257">
                    <c:v>16:30</c:v>
                  </c:pt>
                  <c:pt idx="258">
                    <c:v>16:45</c:v>
                  </c:pt>
                  <c:pt idx="259">
                    <c:v>17:00</c:v>
                  </c:pt>
                  <c:pt idx="260">
                    <c:v>17:15</c:v>
                  </c:pt>
                  <c:pt idx="261">
                    <c:v>17:30</c:v>
                  </c:pt>
                  <c:pt idx="262">
                    <c:v>17:45</c:v>
                  </c:pt>
                  <c:pt idx="263">
                    <c:v>18:00</c:v>
                  </c:pt>
                  <c:pt idx="264">
                    <c:v>18:15</c:v>
                  </c:pt>
                  <c:pt idx="265">
                    <c:v>18:30</c:v>
                  </c:pt>
                  <c:pt idx="266">
                    <c:v>18:45</c:v>
                  </c:pt>
                  <c:pt idx="267">
                    <c:v>19:00</c:v>
                  </c:pt>
                  <c:pt idx="268">
                    <c:v>19:15</c:v>
                  </c:pt>
                  <c:pt idx="269">
                    <c:v>19:30</c:v>
                  </c:pt>
                  <c:pt idx="270">
                    <c:v>19:45</c:v>
                  </c:pt>
                  <c:pt idx="271">
                    <c:v>20:00</c:v>
                  </c:pt>
                  <c:pt idx="272">
                    <c:v>20:15</c:v>
                  </c:pt>
                  <c:pt idx="273">
                    <c:v>20:30</c:v>
                  </c:pt>
                  <c:pt idx="274">
                    <c:v>20:45</c:v>
                  </c:pt>
                  <c:pt idx="275">
                    <c:v>21:00</c:v>
                  </c:pt>
                  <c:pt idx="276">
                    <c:v>21:15</c:v>
                  </c:pt>
                  <c:pt idx="277">
                    <c:v>21:30</c:v>
                  </c:pt>
                  <c:pt idx="278">
                    <c:v>21:45</c:v>
                  </c:pt>
                  <c:pt idx="279">
                    <c:v>22:00</c:v>
                  </c:pt>
                  <c:pt idx="280">
                    <c:v>22:15</c:v>
                  </c:pt>
                  <c:pt idx="281">
                    <c:v>22:30</c:v>
                  </c:pt>
                  <c:pt idx="282">
                    <c:v>22:45</c:v>
                  </c:pt>
                  <c:pt idx="283">
                    <c:v>23:00</c:v>
                  </c:pt>
                  <c:pt idx="284">
                    <c:v>23:15</c:v>
                  </c:pt>
                  <c:pt idx="285">
                    <c:v>23:30</c:v>
                  </c:pt>
                  <c:pt idx="286">
                    <c:v>23:45</c:v>
                  </c:pt>
                  <c:pt idx="287">
                    <c:v>00:00</c:v>
                  </c:pt>
                  <c:pt idx="288">
                    <c:v>00:15</c:v>
                  </c:pt>
                  <c:pt idx="289">
                    <c:v>00:30</c:v>
                  </c:pt>
                  <c:pt idx="290">
                    <c:v>00:45</c:v>
                  </c:pt>
                  <c:pt idx="291">
                    <c:v>01:00</c:v>
                  </c:pt>
                  <c:pt idx="292">
                    <c:v>01:15</c:v>
                  </c:pt>
                  <c:pt idx="293">
                    <c:v>01:30</c:v>
                  </c:pt>
                  <c:pt idx="294">
                    <c:v>01:45</c:v>
                  </c:pt>
                  <c:pt idx="295">
                    <c:v>02:00</c:v>
                  </c:pt>
                  <c:pt idx="296">
                    <c:v>02:15</c:v>
                  </c:pt>
                  <c:pt idx="297">
                    <c:v>02:30</c:v>
                  </c:pt>
                  <c:pt idx="298">
                    <c:v>02:45</c:v>
                  </c:pt>
                  <c:pt idx="299">
                    <c:v>03:00</c:v>
                  </c:pt>
                  <c:pt idx="300">
                    <c:v>03:15</c:v>
                  </c:pt>
                  <c:pt idx="301">
                    <c:v>03:30</c:v>
                  </c:pt>
                  <c:pt idx="302">
                    <c:v>03:45</c:v>
                  </c:pt>
                  <c:pt idx="303">
                    <c:v>04:00</c:v>
                  </c:pt>
                  <c:pt idx="304">
                    <c:v>04:15</c:v>
                  </c:pt>
                  <c:pt idx="305">
                    <c:v>04:30</c:v>
                  </c:pt>
                  <c:pt idx="306">
                    <c:v>04:45</c:v>
                  </c:pt>
                  <c:pt idx="307">
                    <c:v>05:00</c:v>
                  </c:pt>
                  <c:pt idx="308">
                    <c:v>05:15</c:v>
                  </c:pt>
                  <c:pt idx="309">
                    <c:v>05:30</c:v>
                  </c:pt>
                  <c:pt idx="310">
                    <c:v>05:45</c:v>
                  </c:pt>
                  <c:pt idx="311">
                    <c:v>06:00</c:v>
                  </c:pt>
                  <c:pt idx="312">
                    <c:v>06:15</c:v>
                  </c:pt>
                  <c:pt idx="313">
                    <c:v>06:30</c:v>
                  </c:pt>
                  <c:pt idx="314">
                    <c:v>06:45</c:v>
                  </c:pt>
                  <c:pt idx="315">
                    <c:v>07:00</c:v>
                  </c:pt>
                  <c:pt idx="316">
                    <c:v>07:15</c:v>
                  </c:pt>
                  <c:pt idx="317">
                    <c:v>07:30</c:v>
                  </c:pt>
                  <c:pt idx="318">
                    <c:v>07:45</c:v>
                  </c:pt>
                  <c:pt idx="319">
                    <c:v>08:00</c:v>
                  </c:pt>
                  <c:pt idx="320">
                    <c:v>08:15</c:v>
                  </c:pt>
                  <c:pt idx="321">
                    <c:v>08:30</c:v>
                  </c:pt>
                  <c:pt idx="322">
                    <c:v>08:45</c:v>
                  </c:pt>
                  <c:pt idx="323">
                    <c:v>09:00</c:v>
                  </c:pt>
                  <c:pt idx="324">
                    <c:v>09:15</c:v>
                  </c:pt>
                  <c:pt idx="325">
                    <c:v>09:30</c:v>
                  </c:pt>
                  <c:pt idx="326">
                    <c:v>09:45</c:v>
                  </c:pt>
                  <c:pt idx="327">
                    <c:v>10:00</c:v>
                  </c:pt>
                  <c:pt idx="328">
                    <c:v>10:15</c:v>
                  </c:pt>
                  <c:pt idx="329">
                    <c:v>10:30</c:v>
                  </c:pt>
                  <c:pt idx="330">
                    <c:v>10:45</c:v>
                  </c:pt>
                  <c:pt idx="331">
                    <c:v>11:00</c:v>
                  </c:pt>
                  <c:pt idx="332">
                    <c:v>11:15</c:v>
                  </c:pt>
                  <c:pt idx="333">
                    <c:v>11:30</c:v>
                  </c:pt>
                  <c:pt idx="334">
                    <c:v>11:45</c:v>
                  </c:pt>
                  <c:pt idx="335">
                    <c:v>12:00</c:v>
                  </c:pt>
                  <c:pt idx="336">
                    <c:v>12:15</c:v>
                  </c:pt>
                  <c:pt idx="337">
                    <c:v>12:30</c:v>
                  </c:pt>
                  <c:pt idx="338">
                    <c:v>12:45</c:v>
                  </c:pt>
                  <c:pt idx="339">
                    <c:v>13:00</c:v>
                  </c:pt>
                  <c:pt idx="340">
                    <c:v>13:15</c:v>
                  </c:pt>
                  <c:pt idx="341">
                    <c:v>13:30</c:v>
                  </c:pt>
                  <c:pt idx="342">
                    <c:v>13:45</c:v>
                  </c:pt>
                  <c:pt idx="343">
                    <c:v>14:00</c:v>
                  </c:pt>
                  <c:pt idx="344">
                    <c:v>14:15</c:v>
                  </c:pt>
                  <c:pt idx="345">
                    <c:v>14:30</c:v>
                  </c:pt>
                  <c:pt idx="346">
                    <c:v>14:45</c:v>
                  </c:pt>
                  <c:pt idx="347">
                    <c:v>15:00</c:v>
                  </c:pt>
                  <c:pt idx="348">
                    <c:v>15:15</c:v>
                  </c:pt>
                  <c:pt idx="349">
                    <c:v>15:30</c:v>
                  </c:pt>
                  <c:pt idx="350">
                    <c:v>15:45</c:v>
                  </c:pt>
                  <c:pt idx="351">
                    <c:v>16:00</c:v>
                  </c:pt>
                  <c:pt idx="352">
                    <c:v>16:15</c:v>
                  </c:pt>
                  <c:pt idx="353">
                    <c:v>16:30</c:v>
                  </c:pt>
                  <c:pt idx="354">
                    <c:v>16:45</c:v>
                  </c:pt>
                  <c:pt idx="355">
                    <c:v>17:00</c:v>
                  </c:pt>
                  <c:pt idx="356">
                    <c:v>17:15</c:v>
                  </c:pt>
                  <c:pt idx="357">
                    <c:v>17:30</c:v>
                  </c:pt>
                  <c:pt idx="358">
                    <c:v>17:45</c:v>
                  </c:pt>
                  <c:pt idx="359">
                    <c:v>18:00</c:v>
                  </c:pt>
                  <c:pt idx="360">
                    <c:v>18:15</c:v>
                  </c:pt>
                  <c:pt idx="361">
                    <c:v>18:30</c:v>
                  </c:pt>
                  <c:pt idx="362">
                    <c:v>18:45</c:v>
                  </c:pt>
                  <c:pt idx="363">
                    <c:v>19:00</c:v>
                  </c:pt>
                  <c:pt idx="364">
                    <c:v>19:15</c:v>
                  </c:pt>
                  <c:pt idx="365">
                    <c:v>19:30</c:v>
                  </c:pt>
                  <c:pt idx="366">
                    <c:v>19:45</c:v>
                  </c:pt>
                  <c:pt idx="367">
                    <c:v>20:00</c:v>
                  </c:pt>
                  <c:pt idx="368">
                    <c:v>20:15</c:v>
                  </c:pt>
                  <c:pt idx="369">
                    <c:v>20:30</c:v>
                  </c:pt>
                  <c:pt idx="370">
                    <c:v>20:45</c:v>
                  </c:pt>
                  <c:pt idx="371">
                    <c:v>21:00</c:v>
                  </c:pt>
                  <c:pt idx="372">
                    <c:v>21:15</c:v>
                  </c:pt>
                  <c:pt idx="373">
                    <c:v>21:30</c:v>
                  </c:pt>
                  <c:pt idx="374">
                    <c:v>21:45</c:v>
                  </c:pt>
                  <c:pt idx="375">
                    <c:v>22:00</c:v>
                  </c:pt>
                  <c:pt idx="376">
                    <c:v>22:15</c:v>
                  </c:pt>
                  <c:pt idx="377">
                    <c:v>22:30</c:v>
                  </c:pt>
                  <c:pt idx="378">
                    <c:v>22:45</c:v>
                  </c:pt>
                  <c:pt idx="379">
                    <c:v>23:00</c:v>
                  </c:pt>
                  <c:pt idx="380">
                    <c:v>23:15</c:v>
                  </c:pt>
                  <c:pt idx="381">
                    <c:v>23:30</c:v>
                  </c:pt>
                  <c:pt idx="382">
                    <c:v>23:45</c:v>
                  </c:pt>
                  <c:pt idx="383">
                    <c:v>00:00</c:v>
                  </c:pt>
                  <c:pt idx="384">
                    <c:v>00:15</c:v>
                  </c:pt>
                  <c:pt idx="385">
                    <c:v>00:30</c:v>
                  </c:pt>
                  <c:pt idx="386">
                    <c:v>00:45</c:v>
                  </c:pt>
                  <c:pt idx="387">
                    <c:v>01:00</c:v>
                  </c:pt>
                  <c:pt idx="388">
                    <c:v>01:15</c:v>
                  </c:pt>
                  <c:pt idx="389">
                    <c:v>01:30</c:v>
                  </c:pt>
                  <c:pt idx="390">
                    <c:v>01:45</c:v>
                  </c:pt>
                  <c:pt idx="391">
                    <c:v>02:00</c:v>
                  </c:pt>
                  <c:pt idx="392">
                    <c:v>02:15</c:v>
                  </c:pt>
                  <c:pt idx="393">
                    <c:v>02:30</c:v>
                  </c:pt>
                  <c:pt idx="394">
                    <c:v>02:45</c:v>
                  </c:pt>
                  <c:pt idx="395">
                    <c:v>03:00</c:v>
                  </c:pt>
                  <c:pt idx="396">
                    <c:v>03:15</c:v>
                  </c:pt>
                  <c:pt idx="397">
                    <c:v>03:30</c:v>
                  </c:pt>
                  <c:pt idx="398">
                    <c:v>03:45</c:v>
                  </c:pt>
                  <c:pt idx="399">
                    <c:v>04:00</c:v>
                  </c:pt>
                  <c:pt idx="400">
                    <c:v>04:15</c:v>
                  </c:pt>
                  <c:pt idx="401">
                    <c:v>04:30</c:v>
                  </c:pt>
                  <c:pt idx="402">
                    <c:v>04:45</c:v>
                  </c:pt>
                  <c:pt idx="403">
                    <c:v>05:00</c:v>
                  </c:pt>
                  <c:pt idx="404">
                    <c:v>05:15</c:v>
                  </c:pt>
                  <c:pt idx="405">
                    <c:v>05:30</c:v>
                  </c:pt>
                  <c:pt idx="406">
                    <c:v>05:45</c:v>
                  </c:pt>
                  <c:pt idx="407">
                    <c:v>06:00</c:v>
                  </c:pt>
                  <c:pt idx="408">
                    <c:v>06:15</c:v>
                  </c:pt>
                  <c:pt idx="409">
                    <c:v>06:30</c:v>
                  </c:pt>
                  <c:pt idx="410">
                    <c:v>06:45</c:v>
                  </c:pt>
                  <c:pt idx="411">
                    <c:v>07:00</c:v>
                  </c:pt>
                  <c:pt idx="412">
                    <c:v>07:15</c:v>
                  </c:pt>
                  <c:pt idx="413">
                    <c:v>07:30</c:v>
                  </c:pt>
                  <c:pt idx="414">
                    <c:v>07:45</c:v>
                  </c:pt>
                  <c:pt idx="415">
                    <c:v>08:00</c:v>
                  </c:pt>
                  <c:pt idx="416">
                    <c:v>08:15</c:v>
                  </c:pt>
                  <c:pt idx="417">
                    <c:v>08:30</c:v>
                  </c:pt>
                  <c:pt idx="418">
                    <c:v>08:45</c:v>
                  </c:pt>
                  <c:pt idx="419">
                    <c:v>09:00</c:v>
                  </c:pt>
                  <c:pt idx="420">
                    <c:v>09:15</c:v>
                  </c:pt>
                  <c:pt idx="421">
                    <c:v>09:30</c:v>
                  </c:pt>
                  <c:pt idx="422">
                    <c:v>09:45</c:v>
                  </c:pt>
                  <c:pt idx="423">
                    <c:v>10:00</c:v>
                  </c:pt>
                  <c:pt idx="424">
                    <c:v>10:15</c:v>
                  </c:pt>
                  <c:pt idx="425">
                    <c:v>10:30</c:v>
                  </c:pt>
                  <c:pt idx="426">
                    <c:v>10:45</c:v>
                  </c:pt>
                  <c:pt idx="427">
                    <c:v>11:00</c:v>
                  </c:pt>
                  <c:pt idx="428">
                    <c:v>11:15</c:v>
                  </c:pt>
                  <c:pt idx="429">
                    <c:v>11:30</c:v>
                  </c:pt>
                  <c:pt idx="430">
                    <c:v>11:45</c:v>
                  </c:pt>
                  <c:pt idx="431">
                    <c:v>12:00</c:v>
                  </c:pt>
                  <c:pt idx="432">
                    <c:v>12:15</c:v>
                  </c:pt>
                  <c:pt idx="433">
                    <c:v>12:30</c:v>
                  </c:pt>
                  <c:pt idx="434">
                    <c:v>12:45</c:v>
                  </c:pt>
                  <c:pt idx="435">
                    <c:v>13:00</c:v>
                  </c:pt>
                  <c:pt idx="436">
                    <c:v>13:15</c:v>
                  </c:pt>
                  <c:pt idx="437">
                    <c:v>13:30</c:v>
                  </c:pt>
                  <c:pt idx="438">
                    <c:v>13:45</c:v>
                  </c:pt>
                  <c:pt idx="439">
                    <c:v>14:00</c:v>
                  </c:pt>
                  <c:pt idx="440">
                    <c:v>14:15</c:v>
                  </c:pt>
                  <c:pt idx="441">
                    <c:v>14:30</c:v>
                  </c:pt>
                  <c:pt idx="442">
                    <c:v>14:45</c:v>
                  </c:pt>
                  <c:pt idx="443">
                    <c:v>15:00</c:v>
                  </c:pt>
                  <c:pt idx="444">
                    <c:v>15:15</c:v>
                  </c:pt>
                  <c:pt idx="445">
                    <c:v>15:30</c:v>
                  </c:pt>
                  <c:pt idx="446">
                    <c:v>15:45</c:v>
                  </c:pt>
                  <c:pt idx="447">
                    <c:v>16:00</c:v>
                  </c:pt>
                  <c:pt idx="448">
                    <c:v>16:15</c:v>
                  </c:pt>
                  <c:pt idx="449">
                    <c:v>16:30</c:v>
                  </c:pt>
                  <c:pt idx="450">
                    <c:v>16:45</c:v>
                  </c:pt>
                  <c:pt idx="451">
                    <c:v>17:00</c:v>
                  </c:pt>
                  <c:pt idx="452">
                    <c:v>17:15</c:v>
                  </c:pt>
                  <c:pt idx="453">
                    <c:v>17:30</c:v>
                  </c:pt>
                  <c:pt idx="454">
                    <c:v>17:45</c:v>
                  </c:pt>
                  <c:pt idx="455">
                    <c:v>18:00</c:v>
                  </c:pt>
                  <c:pt idx="456">
                    <c:v>18:15</c:v>
                  </c:pt>
                  <c:pt idx="457">
                    <c:v>18:30</c:v>
                  </c:pt>
                  <c:pt idx="458">
                    <c:v>18:45</c:v>
                  </c:pt>
                  <c:pt idx="459">
                    <c:v>19:00</c:v>
                  </c:pt>
                  <c:pt idx="460">
                    <c:v>19:15</c:v>
                  </c:pt>
                  <c:pt idx="461">
                    <c:v>19:30</c:v>
                  </c:pt>
                  <c:pt idx="462">
                    <c:v>19:45</c:v>
                  </c:pt>
                  <c:pt idx="463">
                    <c:v>20:00</c:v>
                  </c:pt>
                  <c:pt idx="464">
                    <c:v>20:15</c:v>
                  </c:pt>
                  <c:pt idx="465">
                    <c:v>20:30</c:v>
                  </c:pt>
                  <c:pt idx="466">
                    <c:v>20:45</c:v>
                  </c:pt>
                  <c:pt idx="467">
                    <c:v>21:00</c:v>
                  </c:pt>
                  <c:pt idx="468">
                    <c:v>21:15</c:v>
                  </c:pt>
                  <c:pt idx="469">
                    <c:v>21:30</c:v>
                  </c:pt>
                  <c:pt idx="470">
                    <c:v>21:45</c:v>
                  </c:pt>
                  <c:pt idx="471">
                    <c:v>22:00</c:v>
                  </c:pt>
                  <c:pt idx="472">
                    <c:v>22:15</c:v>
                  </c:pt>
                  <c:pt idx="473">
                    <c:v>22:30</c:v>
                  </c:pt>
                  <c:pt idx="474">
                    <c:v>22:45</c:v>
                  </c:pt>
                  <c:pt idx="475">
                    <c:v>23:00</c:v>
                  </c:pt>
                  <c:pt idx="476">
                    <c:v>23:15</c:v>
                  </c:pt>
                  <c:pt idx="477">
                    <c:v>23:30</c:v>
                  </c:pt>
                  <c:pt idx="478">
                    <c:v>23:45</c:v>
                  </c:pt>
                  <c:pt idx="479">
                    <c:v>00:00</c:v>
                  </c:pt>
                  <c:pt idx="480">
                    <c:v>00:15</c:v>
                  </c:pt>
                  <c:pt idx="481">
                    <c:v>00:30</c:v>
                  </c:pt>
                  <c:pt idx="482">
                    <c:v>00:45</c:v>
                  </c:pt>
                  <c:pt idx="483">
                    <c:v>01:00</c:v>
                  </c:pt>
                  <c:pt idx="484">
                    <c:v>01:15</c:v>
                  </c:pt>
                  <c:pt idx="485">
                    <c:v>01:30</c:v>
                  </c:pt>
                  <c:pt idx="486">
                    <c:v>01:45</c:v>
                  </c:pt>
                  <c:pt idx="487">
                    <c:v>02:00</c:v>
                  </c:pt>
                  <c:pt idx="488">
                    <c:v>02:15</c:v>
                  </c:pt>
                  <c:pt idx="489">
                    <c:v>02:30</c:v>
                  </c:pt>
                  <c:pt idx="490">
                    <c:v>02:45</c:v>
                  </c:pt>
                  <c:pt idx="491">
                    <c:v>03:00</c:v>
                  </c:pt>
                  <c:pt idx="492">
                    <c:v>03:15</c:v>
                  </c:pt>
                  <c:pt idx="493">
                    <c:v>03:30</c:v>
                  </c:pt>
                  <c:pt idx="494">
                    <c:v>03:45</c:v>
                  </c:pt>
                  <c:pt idx="495">
                    <c:v>04:00</c:v>
                  </c:pt>
                  <c:pt idx="496">
                    <c:v>04:15</c:v>
                  </c:pt>
                  <c:pt idx="497">
                    <c:v>04:30</c:v>
                  </c:pt>
                  <c:pt idx="498">
                    <c:v>04:45</c:v>
                  </c:pt>
                  <c:pt idx="499">
                    <c:v>05:00</c:v>
                  </c:pt>
                  <c:pt idx="500">
                    <c:v>05:15</c:v>
                  </c:pt>
                  <c:pt idx="501">
                    <c:v>05:30</c:v>
                  </c:pt>
                  <c:pt idx="502">
                    <c:v>05:45</c:v>
                  </c:pt>
                  <c:pt idx="503">
                    <c:v>06:00</c:v>
                  </c:pt>
                  <c:pt idx="504">
                    <c:v>06:15</c:v>
                  </c:pt>
                  <c:pt idx="505">
                    <c:v>06:30</c:v>
                  </c:pt>
                  <c:pt idx="506">
                    <c:v>06:45</c:v>
                  </c:pt>
                  <c:pt idx="507">
                    <c:v>07:00</c:v>
                  </c:pt>
                  <c:pt idx="508">
                    <c:v>07:15</c:v>
                  </c:pt>
                  <c:pt idx="509">
                    <c:v>07:30</c:v>
                  </c:pt>
                  <c:pt idx="510">
                    <c:v>07:45</c:v>
                  </c:pt>
                  <c:pt idx="511">
                    <c:v>08:00</c:v>
                  </c:pt>
                  <c:pt idx="512">
                    <c:v>08:15</c:v>
                  </c:pt>
                  <c:pt idx="513">
                    <c:v>08:30</c:v>
                  </c:pt>
                  <c:pt idx="514">
                    <c:v>08:45</c:v>
                  </c:pt>
                  <c:pt idx="515">
                    <c:v>09:00</c:v>
                  </c:pt>
                  <c:pt idx="516">
                    <c:v>09:15</c:v>
                  </c:pt>
                  <c:pt idx="517">
                    <c:v>09:30</c:v>
                  </c:pt>
                  <c:pt idx="518">
                    <c:v>09:45</c:v>
                  </c:pt>
                  <c:pt idx="519">
                    <c:v>10:00</c:v>
                  </c:pt>
                  <c:pt idx="520">
                    <c:v>10:15</c:v>
                  </c:pt>
                  <c:pt idx="521">
                    <c:v>10:30</c:v>
                  </c:pt>
                  <c:pt idx="522">
                    <c:v>10:45</c:v>
                  </c:pt>
                  <c:pt idx="523">
                    <c:v>11:00</c:v>
                  </c:pt>
                  <c:pt idx="524">
                    <c:v>11:15</c:v>
                  </c:pt>
                  <c:pt idx="525">
                    <c:v>11:30</c:v>
                  </c:pt>
                  <c:pt idx="526">
                    <c:v>11:45</c:v>
                  </c:pt>
                  <c:pt idx="527">
                    <c:v>12:00</c:v>
                  </c:pt>
                  <c:pt idx="528">
                    <c:v>12:15</c:v>
                  </c:pt>
                  <c:pt idx="529">
                    <c:v>12:30</c:v>
                  </c:pt>
                  <c:pt idx="530">
                    <c:v>12:45</c:v>
                  </c:pt>
                  <c:pt idx="531">
                    <c:v>13:00</c:v>
                  </c:pt>
                  <c:pt idx="532">
                    <c:v>13:15</c:v>
                  </c:pt>
                  <c:pt idx="533">
                    <c:v>13:30</c:v>
                  </c:pt>
                  <c:pt idx="534">
                    <c:v>13:45</c:v>
                  </c:pt>
                  <c:pt idx="535">
                    <c:v>14:00</c:v>
                  </c:pt>
                  <c:pt idx="536">
                    <c:v>14:15</c:v>
                  </c:pt>
                  <c:pt idx="537">
                    <c:v>14:30</c:v>
                  </c:pt>
                  <c:pt idx="538">
                    <c:v>14:45</c:v>
                  </c:pt>
                  <c:pt idx="539">
                    <c:v>15:00</c:v>
                  </c:pt>
                  <c:pt idx="540">
                    <c:v>15:15</c:v>
                  </c:pt>
                  <c:pt idx="541">
                    <c:v>15:30</c:v>
                  </c:pt>
                  <c:pt idx="542">
                    <c:v>15:45</c:v>
                  </c:pt>
                  <c:pt idx="543">
                    <c:v>16:00</c:v>
                  </c:pt>
                  <c:pt idx="544">
                    <c:v>16:15</c:v>
                  </c:pt>
                  <c:pt idx="545">
                    <c:v>16:30</c:v>
                  </c:pt>
                  <c:pt idx="546">
                    <c:v>16:45</c:v>
                  </c:pt>
                  <c:pt idx="547">
                    <c:v>17:00</c:v>
                  </c:pt>
                  <c:pt idx="548">
                    <c:v>17:15</c:v>
                  </c:pt>
                  <c:pt idx="549">
                    <c:v>17:30</c:v>
                  </c:pt>
                  <c:pt idx="550">
                    <c:v>17:45</c:v>
                  </c:pt>
                  <c:pt idx="551">
                    <c:v>18:00</c:v>
                  </c:pt>
                  <c:pt idx="552">
                    <c:v>18:15</c:v>
                  </c:pt>
                  <c:pt idx="553">
                    <c:v>18:30</c:v>
                  </c:pt>
                  <c:pt idx="554">
                    <c:v>18:45</c:v>
                  </c:pt>
                  <c:pt idx="555">
                    <c:v>19:00</c:v>
                  </c:pt>
                  <c:pt idx="556">
                    <c:v>19:15</c:v>
                  </c:pt>
                  <c:pt idx="557">
                    <c:v>19:30</c:v>
                  </c:pt>
                  <c:pt idx="558">
                    <c:v>19:45</c:v>
                  </c:pt>
                  <c:pt idx="559">
                    <c:v>20:00</c:v>
                  </c:pt>
                  <c:pt idx="560">
                    <c:v>20:15</c:v>
                  </c:pt>
                  <c:pt idx="561">
                    <c:v>20:30</c:v>
                  </c:pt>
                  <c:pt idx="562">
                    <c:v>20:45</c:v>
                  </c:pt>
                  <c:pt idx="563">
                    <c:v>21:00</c:v>
                  </c:pt>
                  <c:pt idx="564">
                    <c:v>21:15</c:v>
                  </c:pt>
                  <c:pt idx="565">
                    <c:v>21:30</c:v>
                  </c:pt>
                  <c:pt idx="566">
                    <c:v>21:45</c:v>
                  </c:pt>
                  <c:pt idx="567">
                    <c:v>22:00</c:v>
                  </c:pt>
                  <c:pt idx="568">
                    <c:v>22:15</c:v>
                  </c:pt>
                  <c:pt idx="569">
                    <c:v>22:30</c:v>
                  </c:pt>
                  <c:pt idx="570">
                    <c:v>22:45</c:v>
                  </c:pt>
                  <c:pt idx="571">
                    <c:v>23:00</c:v>
                  </c:pt>
                  <c:pt idx="572">
                    <c:v>23:15</c:v>
                  </c:pt>
                  <c:pt idx="573">
                    <c:v>23:30</c:v>
                  </c:pt>
                  <c:pt idx="574">
                    <c:v>23:45</c:v>
                  </c:pt>
                  <c:pt idx="575">
                    <c:v>00:00</c:v>
                  </c:pt>
                  <c:pt idx="576">
                    <c:v>00:15</c:v>
                  </c:pt>
                  <c:pt idx="577">
                    <c:v>00:30</c:v>
                  </c:pt>
                  <c:pt idx="578">
                    <c:v>00:45</c:v>
                  </c:pt>
                  <c:pt idx="579">
                    <c:v>01:00</c:v>
                  </c:pt>
                  <c:pt idx="580">
                    <c:v>01:15</c:v>
                  </c:pt>
                  <c:pt idx="581">
                    <c:v>01:30</c:v>
                  </c:pt>
                  <c:pt idx="582">
                    <c:v>01:45</c:v>
                  </c:pt>
                  <c:pt idx="583">
                    <c:v>02:00</c:v>
                  </c:pt>
                  <c:pt idx="584">
                    <c:v>02:15</c:v>
                  </c:pt>
                  <c:pt idx="585">
                    <c:v>02:30</c:v>
                  </c:pt>
                  <c:pt idx="586">
                    <c:v>02:45</c:v>
                  </c:pt>
                  <c:pt idx="587">
                    <c:v>03:00</c:v>
                  </c:pt>
                  <c:pt idx="588">
                    <c:v>03:15</c:v>
                  </c:pt>
                  <c:pt idx="589">
                    <c:v>03:30</c:v>
                  </c:pt>
                  <c:pt idx="590">
                    <c:v>03:45</c:v>
                  </c:pt>
                  <c:pt idx="591">
                    <c:v>04:00</c:v>
                  </c:pt>
                  <c:pt idx="592">
                    <c:v>04:15</c:v>
                  </c:pt>
                  <c:pt idx="593">
                    <c:v>04:30</c:v>
                  </c:pt>
                  <c:pt idx="594">
                    <c:v>04:45</c:v>
                  </c:pt>
                  <c:pt idx="595">
                    <c:v>05:00</c:v>
                  </c:pt>
                  <c:pt idx="596">
                    <c:v>05:15</c:v>
                  </c:pt>
                  <c:pt idx="597">
                    <c:v>05:30</c:v>
                  </c:pt>
                  <c:pt idx="598">
                    <c:v>05:45</c:v>
                  </c:pt>
                  <c:pt idx="599">
                    <c:v>06:00</c:v>
                  </c:pt>
                  <c:pt idx="600">
                    <c:v>06:15</c:v>
                  </c:pt>
                  <c:pt idx="601">
                    <c:v>06:30</c:v>
                  </c:pt>
                  <c:pt idx="602">
                    <c:v>06:45</c:v>
                  </c:pt>
                  <c:pt idx="603">
                    <c:v>07:00</c:v>
                  </c:pt>
                  <c:pt idx="604">
                    <c:v>07:15</c:v>
                  </c:pt>
                  <c:pt idx="605">
                    <c:v>07:30</c:v>
                  </c:pt>
                  <c:pt idx="606">
                    <c:v>07:45</c:v>
                  </c:pt>
                  <c:pt idx="607">
                    <c:v>08:00</c:v>
                  </c:pt>
                  <c:pt idx="608">
                    <c:v>08:15</c:v>
                  </c:pt>
                  <c:pt idx="609">
                    <c:v>08:30</c:v>
                  </c:pt>
                  <c:pt idx="610">
                    <c:v>08:45</c:v>
                  </c:pt>
                  <c:pt idx="611">
                    <c:v>09:00</c:v>
                  </c:pt>
                  <c:pt idx="612">
                    <c:v>09:15</c:v>
                  </c:pt>
                  <c:pt idx="613">
                    <c:v>09:30</c:v>
                  </c:pt>
                  <c:pt idx="614">
                    <c:v>09:45</c:v>
                  </c:pt>
                  <c:pt idx="615">
                    <c:v>10:00</c:v>
                  </c:pt>
                  <c:pt idx="616">
                    <c:v>10:15</c:v>
                  </c:pt>
                  <c:pt idx="617">
                    <c:v>10:30</c:v>
                  </c:pt>
                  <c:pt idx="618">
                    <c:v>10:45</c:v>
                  </c:pt>
                  <c:pt idx="619">
                    <c:v>11:00</c:v>
                  </c:pt>
                  <c:pt idx="620">
                    <c:v>11:15</c:v>
                  </c:pt>
                  <c:pt idx="621">
                    <c:v>11:30</c:v>
                  </c:pt>
                  <c:pt idx="622">
                    <c:v>11:45</c:v>
                  </c:pt>
                  <c:pt idx="623">
                    <c:v>12:00</c:v>
                  </c:pt>
                  <c:pt idx="624">
                    <c:v>12:15</c:v>
                  </c:pt>
                  <c:pt idx="625">
                    <c:v>12:30</c:v>
                  </c:pt>
                  <c:pt idx="626">
                    <c:v>12:45</c:v>
                  </c:pt>
                  <c:pt idx="627">
                    <c:v>13:00</c:v>
                  </c:pt>
                  <c:pt idx="628">
                    <c:v>13:15</c:v>
                  </c:pt>
                  <c:pt idx="629">
                    <c:v>13:30</c:v>
                  </c:pt>
                  <c:pt idx="630">
                    <c:v>13:45</c:v>
                  </c:pt>
                  <c:pt idx="631">
                    <c:v>14:00</c:v>
                  </c:pt>
                  <c:pt idx="632">
                    <c:v>14:15</c:v>
                  </c:pt>
                  <c:pt idx="633">
                    <c:v>14:30</c:v>
                  </c:pt>
                  <c:pt idx="634">
                    <c:v>14:45</c:v>
                  </c:pt>
                  <c:pt idx="635">
                    <c:v>15:00</c:v>
                  </c:pt>
                  <c:pt idx="636">
                    <c:v>15:15</c:v>
                  </c:pt>
                  <c:pt idx="637">
                    <c:v>15:30</c:v>
                  </c:pt>
                  <c:pt idx="638">
                    <c:v>15:45</c:v>
                  </c:pt>
                  <c:pt idx="639">
                    <c:v>16:00</c:v>
                  </c:pt>
                  <c:pt idx="640">
                    <c:v>16:15</c:v>
                  </c:pt>
                  <c:pt idx="641">
                    <c:v>16:30</c:v>
                  </c:pt>
                  <c:pt idx="642">
                    <c:v>16:45</c:v>
                  </c:pt>
                  <c:pt idx="643">
                    <c:v>17:00</c:v>
                  </c:pt>
                  <c:pt idx="644">
                    <c:v>17:15</c:v>
                  </c:pt>
                  <c:pt idx="645">
                    <c:v>17:30</c:v>
                  </c:pt>
                  <c:pt idx="646">
                    <c:v>17:45</c:v>
                  </c:pt>
                  <c:pt idx="647">
                    <c:v>18:00</c:v>
                  </c:pt>
                  <c:pt idx="648">
                    <c:v>18:15</c:v>
                  </c:pt>
                  <c:pt idx="649">
                    <c:v>18:30</c:v>
                  </c:pt>
                  <c:pt idx="650">
                    <c:v>18:45</c:v>
                  </c:pt>
                  <c:pt idx="651">
                    <c:v>19:00</c:v>
                  </c:pt>
                  <c:pt idx="652">
                    <c:v>19:15</c:v>
                  </c:pt>
                  <c:pt idx="653">
                    <c:v>19:30</c:v>
                  </c:pt>
                  <c:pt idx="654">
                    <c:v>19:45</c:v>
                  </c:pt>
                  <c:pt idx="655">
                    <c:v>20:00</c:v>
                  </c:pt>
                  <c:pt idx="656">
                    <c:v>20:15</c:v>
                  </c:pt>
                  <c:pt idx="657">
                    <c:v>20:30</c:v>
                  </c:pt>
                  <c:pt idx="658">
                    <c:v>20:45</c:v>
                  </c:pt>
                  <c:pt idx="659">
                    <c:v>21:00</c:v>
                  </c:pt>
                  <c:pt idx="660">
                    <c:v>21:15</c:v>
                  </c:pt>
                  <c:pt idx="661">
                    <c:v>21:30</c:v>
                  </c:pt>
                  <c:pt idx="662">
                    <c:v>21:45</c:v>
                  </c:pt>
                  <c:pt idx="663">
                    <c:v>22:00</c:v>
                  </c:pt>
                  <c:pt idx="664">
                    <c:v>22:15</c:v>
                  </c:pt>
                  <c:pt idx="665">
                    <c:v>22:30</c:v>
                  </c:pt>
                  <c:pt idx="666">
                    <c:v>22:45</c:v>
                  </c:pt>
                  <c:pt idx="667">
                    <c:v>23:00</c:v>
                  </c:pt>
                  <c:pt idx="668">
                    <c:v>23:15</c:v>
                  </c:pt>
                  <c:pt idx="669">
                    <c:v>23:30</c:v>
                  </c:pt>
                  <c:pt idx="670">
                    <c:v>23:45</c:v>
                  </c:pt>
                  <c:pt idx="671">
                    <c:v>00:00</c:v>
                  </c:pt>
                  <c:pt idx="672">
                    <c:v>00:15</c:v>
                  </c:pt>
                  <c:pt idx="673">
                    <c:v>00:30</c:v>
                  </c:pt>
                  <c:pt idx="674">
                    <c:v>00:45</c:v>
                  </c:pt>
                  <c:pt idx="675">
                    <c:v>01:00</c:v>
                  </c:pt>
                  <c:pt idx="676">
                    <c:v>01:15</c:v>
                  </c:pt>
                  <c:pt idx="677">
                    <c:v>01:30</c:v>
                  </c:pt>
                  <c:pt idx="678">
                    <c:v>01:45</c:v>
                  </c:pt>
                  <c:pt idx="679">
                    <c:v>02:00</c:v>
                  </c:pt>
                  <c:pt idx="680">
                    <c:v>02:15</c:v>
                  </c:pt>
                  <c:pt idx="681">
                    <c:v>02:30</c:v>
                  </c:pt>
                  <c:pt idx="682">
                    <c:v>02:45</c:v>
                  </c:pt>
                  <c:pt idx="683">
                    <c:v>03:00</c:v>
                  </c:pt>
                  <c:pt idx="684">
                    <c:v>03:15</c:v>
                  </c:pt>
                  <c:pt idx="685">
                    <c:v>03:30</c:v>
                  </c:pt>
                  <c:pt idx="686">
                    <c:v>03:45</c:v>
                  </c:pt>
                  <c:pt idx="687">
                    <c:v>04:00</c:v>
                  </c:pt>
                  <c:pt idx="688">
                    <c:v>04:15</c:v>
                  </c:pt>
                  <c:pt idx="689">
                    <c:v>04:30</c:v>
                  </c:pt>
                  <c:pt idx="690">
                    <c:v>04:45</c:v>
                  </c:pt>
                  <c:pt idx="691">
                    <c:v>05:00</c:v>
                  </c:pt>
                  <c:pt idx="692">
                    <c:v>05:15</c:v>
                  </c:pt>
                  <c:pt idx="693">
                    <c:v>05:30</c:v>
                  </c:pt>
                  <c:pt idx="694">
                    <c:v>05:45</c:v>
                  </c:pt>
                  <c:pt idx="695">
                    <c:v>06:00</c:v>
                  </c:pt>
                  <c:pt idx="696">
                    <c:v>06:15</c:v>
                  </c:pt>
                  <c:pt idx="697">
                    <c:v>06:30</c:v>
                  </c:pt>
                  <c:pt idx="698">
                    <c:v>06:45</c:v>
                  </c:pt>
                  <c:pt idx="699">
                    <c:v>07:00</c:v>
                  </c:pt>
                  <c:pt idx="700">
                    <c:v>07:15</c:v>
                  </c:pt>
                  <c:pt idx="701">
                    <c:v>07:30</c:v>
                  </c:pt>
                  <c:pt idx="702">
                    <c:v>07:45</c:v>
                  </c:pt>
                  <c:pt idx="703">
                    <c:v>08:00</c:v>
                  </c:pt>
                  <c:pt idx="704">
                    <c:v>08:15</c:v>
                  </c:pt>
                  <c:pt idx="705">
                    <c:v>08:30</c:v>
                  </c:pt>
                  <c:pt idx="706">
                    <c:v>08:45</c:v>
                  </c:pt>
                  <c:pt idx="707">
                    <c:v>09:00</c:v>
                  </c:pt>
                  <c:pt idx="708">
                    <c:v>09:15</c:v>
                  </c:pt>
                  <c:pt idx="709">
                    <c:v>09:30</c:v>
                  </c:pt>
                  <c:pt idx="710">
                    <c:v>09:45</c:v>
                  </c:pt>
                  <c:pt idx="711">
                    <c:v>10:00</c:v>
                  </c:pt>
                  <c:pt idx="712">
                    <c:v>10:15</c:v>
                  </c:pt>
                  <c:pt idx="713">
                    <c:v>10:30</c:v>
                  </c:pt>
                  <c:pt idx="714">
                    <c:v>10:45</c:v>
                  </c:pt>
                  <c:pt idx="715">
                    <c:v>11:00</c:v>
                  </c:pt>
                  <c:pt idx="716">
                    <c:v>11:15</c:v>
                  </c:pt>
                  <c:pt idx="717">
                    <c:v>11:30</c:v>
                  </c:pt>
                  <c:pt idx="718">
                    <c:v>11:45</c:v>
                  </c:pt>
                  <c:pt idx="719">
                    <c:v>12:00</c:v>
                  </c:pt>
                  <c:pt idx="720">
                    <c:v>12:15</c:v>
                  </c:pt>
                  <c:pt idx="721">
                    <c:v>12:30</c:v>
                  </c:pt>
                  <c:pt idx="722">
                    <c:v>12:45</c:v>
                  </c:pt>
                  <c:pt idx="723">
                    <c:v>13:00</c:v>
                  </c:pt>
                  <c:pt idx="724">
                    <c:v>13:15</c:v>
                  </c:pt>
                  <c:pt idx="725">
                    <c:v>13:30</c:v>
                  </c:pt>
                  <c:pt idx="726">
                    <c:v>13:45</c:v>
                  </c:pt>
                  <c:pt idx="727">
                    <c:v>14:00</c:v>
                  </c:pt>
                  <c:pt idx="728">
                    <c:v>14:15</c:v>
                  </c:pt>
                  <c:pt idx="729">
                    <c:v>14:30</c:v>
                  </c:pt>
                  <c:pt idx="730">
                    <c:v>14:45</c:v>
                  </c:pt>
                  <c:pt idx="731">
                    <c:v>15:00</c:v>
                  </c:pt>
                  <c:pt idx="732">
                    <c:v>15:15</c:v>
                  </c:pt>
                  <c:pt idx="733">
                    <c:v>15:30</c:v>
                  </c:pt>
                  <c:pt idx="734">
                    <c:v>15:45</c:v>
                  </c:pt>
                  <c:pt idx="735">
                    <c:v>16:00</c:v>
                  </c:pt>
                  <c:pt idx="736">
                    <c:v>16:15</c:v>
                  </c:pt>
                  <c:pt idx="737">
                    <c:v>16:30</c:v>
                  </c:pt>
                  <c:pt idx="738">
                    <c:v>16:45</c:v>
                  </c:pt>
                  <c:pt idx="739">
                    <c:v>17:00</c:v>
                  </c:pt>
                  <c:pt idx="740">
                    <c:v>17:15</c:v>
                  </c:pt>
                  <c:pt idx="741">
                    <c:v>17:30</c:v>
                  </c:pt>
                  <c:pt idx="742">
                    <c:v>17:45</c:v>
                  </c:pt>
                  <c:pt idx="743">
                    <c:v>18:00</c:v>
                  </c:pt>
                  <c:pt idx="744">
                    <c:v>18:15</c:v>
                  </c:pt>
                  <c:pt idx="745">
                    <c:v>18:30</c:v>
                  </c:pt>
                  <c:pt idx="746">
                    <c:v>18:45</c:v>
                  </c:pt>
                  <c:pt idx="747">
                    <c:v>19:00</c:v>
                  </c:pt>
                  <c:pt idx="748">
                    <c:v>19:15</c:v>
                  </c:pt>
                  <c:pt idx="749">
                    <c:v>19:30</c:v>
                  </c:pt>
                  <c:pt idx="750">
                    <c:v>19:45</c:v>
                  </c:pt>
                  <c:pt idx="751">
                    <c:v>20:00</c:v>
                  </c:pt>
                  <c:pt idx="752">
                    <c:v>20:15</c:v>
                  </c:pt>
                  <c:pt idx="753">
                    <c:v>20:30</c:v>
                  </c:pt>
                  <c:pt idx="754">
                    <c:v>20:45</c:v>
                  </c:pt>
                  <c:pt idx="755">
                    <c:v>21:00</c:v>
                  </c:pt>
                  <c:pt idx="756">
                    <c:v>21:15</c:v>
                  </c:pt>
                  <c:pt idx="757">
                    <c:v>21:30</c:v>
                  </c:pt>
                  <c:pt idx="758">
                    <c:v>21:45</c:v>
                  </c:pt>
                  <c:pt idx="759">
                    <c:v>22:00</c:v>
                  </c:pt>
                  <c:pt idx="760">
                    <c:v>22:15</c:v>
                  </c:pt>
                  <c:pt idx="761">
                    <c:v>22:30</c:v>
                  </c:pt>
                  <c:pt idx="762">
                    <c:v>22:45</c:v>
                  </c:pt>
                  <c:pt idx="763">
                    <c:v>23:00</c:v>
                  </c:pt>
                  <c:pt idx="764">
                    <c:v>23:15</c:v>
                  </c:pt>
                  <c:pt idx="765">
                    <c:v>23:30</c:v>
                  </c:pt>
                  <c:pt idx="766">
                    <c:v>23:45</c:v>
                  </c:pt>
                  <c:pt idx="767">
                    <c:v>00:00</c:v>
                  </c:pt>
                  <c:pt idx="768">
                    <c:v>00:15</c:v>
                  </c:pt>
                  <c:pt idx="769">
                    <c:v>00:30</c:v>
                  </c:pt>
                  <c:pt idx="770">
                    <c:v>00:45</c:v>
                  </c:pt>
                  <c:pt idx="771">
                    <c:v>01:00</c:v>
                  </c:pt>
                  <c:pt idx="772">
                    <c:v>01:15</c:v>
                  </c:pt>
                  <c:pt idx="773">
                    <c:v>01:30</c:v>
                  </c:pt>
                  <c:pt idx="774">
                    <c:v>01:45</c:v>
                  </c:pt>
                  <c:pt idx="775">
                    <c:v>02:00</c:v>
                  </c:pt>
                  <c:pt idx="776">
                    <c:v>02:15</c:v>
                  </c:pt>
                  <c:pt idx="777">
                    <c:v>02:30</c:v>
                  </c:pt>
                  <c:pt idx="778">
                    <c:v>02:45</c:v>
                  </c:pt>
                  <c:pt idx="779">
                    <c:v>03:00</c:v>
                  </c:pt>
                  <c:pt idx="780">
                    <c:v>03:15</c:v>
                  </c:pt>
                  <c:pt idx="781">
                    <c:v>03:30</c:v>
                  </c:pt>
                  <c:pt idx="782">
                    <c:v>03:45</c:v>
                  </c:pt>
                  <c:pt idx="783">
                    <c:v>04:00</c:v>
                  </c:pt>
                  <c:pt idx="784">
                    <c:v>04:15</c:v>
                  </c:pt>
                  <c:pt idx="785">
                    <c:v>04:30</c:v>
                  </c:pt>
                  <c:pt idx="786">
                    <c:v>04:45</c:v>
                  </c:pt>
                  <c:pt idx="787">
                    <c:v>05:00</c:v>
                  </c:pt>
                  <c:pt idx="788">
                    <c:v>05:15</c:v>
                  </c:pt>
                  <c:pt idx="789">
                    <c:v>05:30</c:v>
                  </c:pt>
                  <c:pt idx="790">
                    <c:v>05:45</c:v>
                  </c:pt>
                  <c:pt idx="791">
                    <c:v>06:00</c:v>
                  </c:pt>
                  <c:pt idx="792">
                    <c:v>06:15</c:v>
                  </c:pt>
                  <c:pt idx="793">
                    <c:v>06:30</c:v>
                  </c:pt>
                  <c:pt idx="794">
                    <c:v>06:45</c:v>
                  </c:pt>
                  <c:pt idx="795">
                    <c:v>07:00</c:v>
                  </c:pt>
                  <c:pt idx="796">
                    <c:v>07:15</c:v>
                  </c:pt>
                  <c:pt idx="797">
                    <c:v>07:30</c:v>
                  </c:pt>
                  <c:pt idx="798">
                    <c:v>07:45</c:v>
                  </c:pt>
                  <c:pt idx="799">
                    <c:v>08:00</c:v>
                  </c:pt>
                  <c:pt idx="800">
                    <c:v>08:15</c:v>
                  </c:pt>
                  <c:pt idx="801">
                    <c:v>08:30</c:v>
                  </c:pt>
                  <c:pt idx="802">
                    <c:v>08:45</c:v>
                  </c:pt>
                  <c:pt idx="803">
                    <c:v>09:00</c:v>
                  </c:pt>
                  <c:pt idx="804">
                    <c:v>09:15</c:v>
                  </c:pt>
                  <c:pt idx="805">
                    <c:v>09:30</c:v>
                  </c:pt>
                  <c:pt idx="806">
                    <c:v>09:45</c:v>
                  </c:pt>
                  <c:pt idx="807">
                    <c:v>10:00</c:v>
                  </c:pt>
                  <c:pt idx="808">
                    <c:v>10:15</c:v>
                  </c:pt>
                  <c:pt idx="809">
                    <c:v>10:30</c:v>
                  </c:pt>
                  <c:pt idx="810">
                    <c:v>10:45</c:v>
                  </c:pt>
                  <c:pt idx="811">
                    <c:v>11:00</c:v>
                  </c:pt>
                  <c:pt idx="812">
                    <c:v>11:15</c:v>
                  </c:pt>
                  <c:pt idx="813">
                    <c:v>11:30</c:v>
                  </c:pt>
                  <c:pt idx="814">
                    <c:v>11:45</c:v>
                  </c:pt>
                  <c:pt idx="815">
                    <c:v>12:00</c:v>
                  </c:pt>
                  <c:pt idx="816">
                    <c:v>12:15</c:v>
                  </c:pt>
                  <c:pt idx="817">
                    <c:v>12:30</c:v>
                  </c:pt>
                  <c:pt idx="818">
                    <c:v>12:45</c:v>
                  </c:pt>
                  <c:pt idx="819">
                    <c:v>13:00</c:v>
                  </c:pt>
                  <c:pt idx="820">
                    <c:v>13:15</c:v>
                  </c:pt>
                  <c:pt idx="821">
                    <c:v>13:30</c:v>
                  </c:pt>
                  <c:pt idx="822">
                    <c:v>13:45</c:v>
                  </c:pt>
                  <c:pt idx="823">
                    <c:v>14:00</c:v>
                  </c:pt>
                  <c:pt idx="824">
                    <c:v>14:15</c:v>
                  </c:pt>
                  <c:pt idx="825">
                    <c:v>14:30</c:v>
                  </c:pt>
                  <c:pt idx="826">
                    <c:v>14:45</c:v>
                  </c:pt>
                  <c:pt idx="827">
                    <c:v>15:00</c:v>
                  </c:pt>
                  <c:pt idx="828">
                    <c:v>15:15</c:v>
                  </c:pt>
                  <c:pt idx="829">
                    <c:v>15:30</c:v>
                  </c:pt>
                  <c:pt idx="830">
                    <c:v>15:45</c:v>
                  </c:pt>
                  <c:pt idx="831">
                    <c:v>16:00</c:v>
                  </c:pt>
                  <c:pt idx="832">
                    <c:v>16:15</c:v>
                  </c:pt>
                  <c:pt idx="833">
                    <c:v>16:30</c:v>
                  </c:pt>
                  <c:pt idx="834">
                    <c:v>16:45</c:v>
                  </c:pt>
                  <c:pt idx="835">
                    <c:v>17:00</c:v>
                  </c:pt>
                  <c:pt idx="836">
                    <c:v>17:15</c:v>
                  </c:pt>
                  <c:pt idx="837">
                    <c:v>17:30</c:v>
                  </c:pt>
                  <c:pt idx="838">
                    <c:v>17:45</c:v>
                  </c:pt>
                  <c:pt idx="839">
                    <c:v>18:00</c:v>
                  </c:pt>
                  <c:pt idx="840">
                    <c:v>18:15</c:v>
                  </c:pt>
                  <c:pt idx="841">
                    <c:v>18:30</c:v>
                  </c:pt>
                  <c:pt idx="842">
                    <c:v>18:45</c:v>
                  </c:pt>
                  <c:pt idx="843">
                    <c:v>19:00</c:v>
                  </c:pt>
                  <c:pt idx="844">
                    <c:v>19:15</c:v>
                  </c:pt>
                  <c:pt idx="845">
                    <c:v>19:30</c:v>
                  </c:pt>
                  <c:pt idx="846">
                    <c:v>19:45</c:v>
                  </c:pt>
                  <c:pt idx="847">
                    <c:v>20:00</c:v>
                  </c:pt>
                  <c:pt idx="848">
                    <c:v>20:15</c:v>
                  </c:pt>
                  <c:pt idx="849">
                    <c:v>20:30</c:v>
                  </c:pt>
                  <c:pt idx="850">
                    <c:v>20:45</c:v>
                  </c:pt>
                  <c:pt idx="851">
                    <c:v>21:00</c:v>
                  </c:pt>
                  <c:pt idx="852">
                    <c:v>21:15</c:v>
                  </c:pt>
                  <c:pt idx="853">
                    <c:v>21:30</c:v>
                  </c:pt>
                  <c:pt idx="854">
                    <c:v>21:45</c:v>
                  </c:pt>
                  <c:pt idx="855">
                    <c:v>22:00</c:v>
                  </c:pt>
                  <c:pt idx="856">
                    <c:v>22:15</c:v>
                  </c:pt>
                  <c:pt idx="857">
                    <c:v>22:30</c:v>
                  </c:pt>
                  <c:pt idx="858">
                    <c:v>22:45</c:v>
                  </c:pt>
                  <c:pt idx="859">
                    <c:v>23:00</c:v>
                  </c:pt>
                  <c:pt idx="860">
                    <c:v>23:15</c:v>
                  </c:pt>
                  <c:pt idx="861">
                    <c:v>23:30</c:v>
                  </c:pt>
                  <c:pt idx="862">
                    <c:v>23:45</c:v>
                  </c:pt>
                  <c:pt idx="863">
                    <c:v>00:00</c:v>
                  </c:pt>
                  <c:pt idx="864">
                    <c:v>00:15</c:v>
                  </c:pt>
                  <c:pt idx="865">
                    <c:v>00:30</c:v>
                  </c:pt>
                  <c:pt idx="866">
                    <c:v>00:45</c:v>
                  </c:pt>
                  <c:pt idx="867">
                    <c:v>01:00</c:v>
                  </c:pt>
                  <c:pt idx="868">
                    <c:v>01:15</c:v>
                  </c:pt>
                  <c:pt idx="869">
                    <c:v>01:30</c:v>
                  </c:pt>
                  <c:pt idx="870">
                    <c:v>01:45</c:v>
                  </c:pt>
                  <c:pt idx="871">
                    <c:v>02:00</c:v>
                  </c:pt>
                  <c:pt idx="872">
                    <c:v>02:15</c:v>
                  </c:pt>
                  <c:pt idx="873">
                    <c:v>02:30</c:v>
                  </c:pt>
                  <c:pt idx="874">
                    <c:v>02:45</c:v>
                  </c:pt>
                  <c:pt idx="875">
                    <c:v>03:00</c:v>
                  </c:pt>
                  <c:pt idx="876">
                    <c:v>03:15</c:v>
                  </c:pt>
                  <c:pt idx="877">
                    <c:v>03:30</c:v>
                  </c:pt>
                  <c:pt idx="878">
                    <c:v>03:45</c:v>
                  </c:pt>
                  <c:pt idx="879">
                    <c:v>04:00</c:v>
                  </c:pt>
                  <c:pt idx="880">
                    <c:v>04:15</c:v>
                  </c:pt>
                  <c:pt idx="881">
                    <c:v>04:30</c:v>
                  </c:pt>
                  <c:pt idx="882">
                    <c:v>04:45</c:v>
                  </c:pt>
                  <c:pt idx="883">
                    <c:v>05:00</c:v>
                  </c:pt>
                  <c:pt idx="884">
                    <c:v>05:15</c:v>
                  </c:pt>
                  <c:pt idx="885">
                    <c:v>05:30</c:v>
                  </c:pt>
                  <c:pt idx="886">
                    <c:v>05:45</c:v>
                  </c:pt>
                  <c:pt idx="887">
                    <c:v>06:00</c:v>
                  </c:pt>
                  <c:pt idx="888">
                    <c:v>06:15</c:v>
                  </c:pt>
                  <c:pt idx="889">
                    <c:v>06:30</c:v>
                  </c:pt>
                  <c:pt idx="890">
                    <c:v>06:45</c:v>
                  </c:pt>
                  <c:pt idx="891">
                    <c:v>07:00</c:v>
                  </c:pt>
                  <c:pt idx="892">
                    <c:v>07:15</c:v>
                  </c:pt>
                  <c:pt idx="893">
                    <c:v>07:30</c:v>
                  </c:pt>
                  <c:pt idx="894">
                    <c:v>07:45</c:v>
                  </c:pt>
                  <c:pt idx="895">
                    <c:v>08:00</c:v>
                  </c:pt>
                  <c:pt idx="896">
                    <c:v>08:15</c:v>
                  </c:pt>
                  <c:pt idx="897">
                    <c:v>08:30</c:v>
                  </c:pt>
                  <c:pt idx="898">
                    <c:v>08:45</c:v>
                  </c:pt>
                  <c:pt idx="899">
                    <c:v>09:00</c:v>
                  </c:pt>
                  <c:pt idx="900">
                    <c:v>09:15</c:v>
                  </c:pt>
                  <c:pt idx="901">
                    <c:v>09:30</c:v>
                  </c:pt>
                  <c:pt idx="902">
                    <c:v>09:45</c:v>
                  </c:pt>
                  <c:pt idx="903">
                    <c:v>10:00</c:v>
                  </c:pt>
                  <c:pt idx="904">
                    <c:v>10:15</c:v>
                  </c:pt>
                  <c:pt idx="905">
                    <c:v>10:30</c:v>
                  </c:pt>
                  <c:pt idx="906">
                    <c:v>10:45</c:v>
                  </c:pt>
                  <c:pt idx="907">
                    <c:v>11:00</c:v>
                  </c:pt>
                  <c:pt idx="908">
                    <c:v>11:15</c:v>
                  </c:pt>
                  <c:pt idx="909">
                    <c:v>11:30</c:v>
                  </c:pt>
                  <c:pt idx="910">
                    <c:v>11:45</c:v>
                  </c:pt>
                  <c:pt idx="911">
                    <c:v>12:00</c:v>
                  </c:pt>
                  <c:pt idx="912">
                    <c:v>12:15</c:v>
                  </c:pt>
                  <c:pt idx="913">
                    <c:v>12:30</c:v>
                  </c:pt>
                  <c:pt idx="914">
                    <c:v>12:45</c:v>
                  </c:pt>
                  <c:pt idx="915">
                    <c:v>13:00</c:v>
                  </c:pt>
                  <c:pt idx="916">
                    <c:v>13:15</c:v>
                  </c:pt>
                  <c:pt idx="917">
                    <c:v>13:30</c:v>
                  </c:pt>
                  <c:pt idx="918">
                    <c:v>13:45</c:v>
                  </c:pt>
                  <c:pt idx="919">
                    <c:v>14:00</c:v>
                  </c:pt>
                  <c:pt idx="920">
                    <c:v>14:15</c:v>
                  </c:pt>
                  <c:pt idx="921">
                    <c:v>14:30</c:v>
                  </c:pt>
                  <c:pt idx="922">
                    <c:v>14:45</c:v>
                  </c:pt>
                  <c:pt idx="923">
                    <c:v>15:00</c:v>
                  </c:pt>
                  <c:pt idx="924">
                    <c:v>15:15</c:v>
                  </c:pt>
                  <c:pt idx="925">
                    <c:v>15:30</c:v>
                  </c:pt>
                  <c:pt idx="926">
                    <c:v>15:45</c:v>
                  </c:pt>
                  <c:pt idx="927">
                    <c:v>16:00</c:v>
                  </c:pt>
                  <c:pt idx="928">
                    <c:v>16:15</c:v>
                  </c:pt>
                  <c:pt idx="929">
                    <c:v>16:30</c:v>
                  </c:pt>
                  <c:pt idx="930">
                    <c:v>16:45</c:v>
                  </c:pt>
                  <c:pt idx="931">
                    <c:v>17:00</c:v>
                  </c:pt>
                  <c:pt idx="932">
                    <c:v>17:15</c:v>
                  </c:pt>
                  <c:pt idx="933">
                    <c:v>17:30</c:v>
                  </c:pt>
                  <c:pt idx="934">
                    <c:v>17:45</c:v>
                  </c:pt>
                  <c:pt idx="935">
                    <c:v>18:00</c:v>
                  </c:pt>
                  <c:pt idx="936">
                    <c:v>18:15</c:v>
                  </c:pt>
                  <c:pt idx="937">
                    <c:v>18:30</c:v>
                  </c:pt>
                  <c:pt idx="938">
                    <c:v>18:45</c:v>
                  </c:pt>
                  <c:pt idx="939">
                    <c:v>19:00</c:v>
                  </c:pt>
                  <c:pt idx="940">
                    <c:v>19:15</c:v>
                  </c:pt>
                  <c:pt idx="941">
                    <c:v>19:30</c:v>
                  </c:pt>
                  <c:pt idx="942">
                    <c:v>19:45</c:v>
                  </c:pt>
                  <c:pt idx="943">
                    <c:v>20:00</c:v>
                  </c:pt>
                  <c:pt idx="944">
                    <c:v>20:15</c:v>
                  </c:pt>
                  <c:pt idx="945">
                    <c:v>20:30</c:v>
                  </c:pt>
                  <c:pt idx="946">
                    <c:v>20:45</c:v>
                  </c:pt>
                  <c:pt idx="947">
                    <c:v>21:00</c:v>
                  </c:pt>
                  <c:pt idx="948">
                    <c:v>21:15</c:v>
                  </c:pt>
                  <c:pt idx="949">
                    <c:v>21:30</c:v>
                  </c:pt>
                  <c:pt idx="950">
                    <c:v>21:45</c:v>
                  </c:pt>
                  <c:pt idx="951">
                    <c:v>22:00</c:v>
                  </c:pt>
                  <c:pt idx="952">
                    <c:v>22:15</c:v>
                  </c:pt>
                  <c:pt idx="953">
                    <c:v>22:30</c:v>
                  </c:pt>
                  <c:pt idx="954">
                    <c:v>22:45</c:v>
                  </c:pt>
                  <c:pt idx="955">
                    <c:v>23:00</c:v>
                  </c:pt>
                  <c:pt idx="956">
                    <c:v>23:15</c:v>
                  </c:pt>
                  <c:pt idx="957">
                    <c:v>23:30</c:v>
                  </c:pt>
                  <c:pt idx="958">
                    <c:v>23:45</c:v>
                  </c:pt>
                  <c:pt idx="959">
                    <c:v>00:00</c:v>
                  </c:pt>
                  <c:pt idx="960">
                    <c:v>00:15</c:v>
                  </c:pt>
                  <c:pt idx="961">
                    <c:v>00:30</c:v>
                  </c:pt>
                  <c:pt idx="962">
                    <c:v>00:45</c:v>
                  </c:pt>
                  <c:pt idx="963">
                    <c:v>01:00</c:v>
                  </c:pt>
                  <c:pt idx="964">
                    <c:v>01:15</c:v>
                  </c:pt>
                  <c:pt idx="965">
                    <c:v>01:30</c:v>
                  </c:pt>
                  <c:pt idx="966">
                    <c:v>01:45</c:v>
                  </c:pt>
                  <c:pt idx="967">
                    <c:v>02:00</c:v>
                  </c:pt>
                  <c:pt idx="968">
                    <c:v>02:15</c:v>
                  </c:pt>
                  <c:pt idx="969">
                    <c:v>02:30</c:v>
                  </c:pt>
                  <c:pt idx="970">
                    <c:v>02:45</c:v>
                  </c:pt>
                  <c:pt idx="971">
                    <c:v>03:00</c:v>
                  </c:pt>
                  <c:pt idx="972">
                    <c:v>03:15</c:v>
                  </c:pt>
                  <c:pt idx="973">
                    <c:v>03:30</c:v>
                  </c:pt>
                  <c:pt idx="974">
                    <c:v>03:45</c:v>
                  </c:pt>
                  <c:pt idx="975">
                    <c:v>04:00</c:v>
                  </c:pt>
                  <c:pt idx="976">
                    <c:v>04:15</c:v>
                  </c:pt>
                  <c:pt idx="977">
                    <c:v>04:30</c:v>
                  </c:pt>
                  <c:pt idx="978">
                    <c:v>04:45</c:v>
                  </c:pt>
                  <c:pt idx="979">
                    <c:v>05:00</c:v>
                  </c:pt>
                  <c:pt idx="980">
                    <c:v>05:15</c:v>
                  </c:pt>
                  <c:pt idx="981">
                    <c:v>05:30</c:v>
                  </c:pt>
                  <c:pt idx="982">
                    <c:v>05:45</c:v>
                  </c:pt>
                  <c:pt idx="983">
                    <c:v>06:00</c:v>
                  </c:pt>
                  <c:pt idx="984">
                    <c:v>06:15</c:v>
                  </c:pt>
                  <c:pt idx="985">
                    <c:v>06:30</c:v>
                  </c:pt>
                  <c:pt idx="986">
                    <c:v>06:45</c:v>
                  </c:pt>
                  <c:pt idx="987">
                    <c:v>07:00</c:v>
                  </c:pt>
                  <c:pt idx="988">
                    <c:v>07:15</c:v>
                  </c:pt>
                  <c:pt idx="989">
                    <c:v>07:30</c:v>
                  </c:pt>
                  <c:pt idx="990">
                    <c:v>07:45</c:v>
                  </c:pt>
                  <c:pt idx="991">
                    <c:v>08:00</c:v>
                  </c:pt>
                  <c:pt idx="992">
                    <c:v>08:15</c:v>
                  </c:pt>
                  <c:pt idx="993">
                    <c:v>08:30</c:v>
                  </c:pt>
                  <c:pt idx="994">
                    <c:v>08:45</c:v>
                  </c:pt>
                  <c:pt idx="995">
                    <c:v>09:00</c:v>
                  </c:pt>
                  <c:pt idx="996">
                    <c:v>09:15</c:v>
                  </c:pt>
                  <c:pt idx="997">
                    <c:v>09:30</c:v>
                  </c:pt>
                  <c:pt idx="998">
                    <c:v>09:45</c:v>
                  </c:pt>
                  <c:pt idx="999">
                    <c:v>10:00</c:v>
                  </c:pt>
                  <c:pt idx="1000">
                    <c:v>10:15</c:v>
                  </c:pt>
                  <c:pt idx="1001">
                    <c:v>10:30</c:v>
                  </c:pt>
                  <c:pt idx="1002">
                    <c:v>10:45</c:v>
                  </c:pt>
                  <c:pt idx="1003">
                    <c:v>11:00</c:v>
                  </c:pt>
                  <c:pt idx="1004">
                    <c:v>11:15</c:v>
                  </c:pt>
                  <c:pt idx="1005">
                    <c:v>11:30</c:v>
                  </c:pt>
                  <c:pt idx="1006">
                    <c:v>11:45</c:v>
                  </c:pt>
                  <c:pt idx="1007">
                    <c:v>12:00</c:v>
                  </c:pt>
                  <c:pt idx="1008">
                    <c:v>12:15</c:v>
                  </c:pt>
                  <c:pt idx="1009">
                    <c:v>12:30</c:v>
                  </c:pt>
                  <c:pt idx="1010">
                    <c:v>12:45</c:v>
                  </c:pt>
                  <c:pt idx="1011">
                    <c:v>13:00</c:v>
                  </c:pt>
                  <c:pt idx="1012">
                    <c:v>13:15</c:v>
                  </c:pt>
                  <c:pt idx="1013">
                    <c:v>13:30</c:v>
                  </c:pt>
                  <c:pt idx="1014">
                    <c:v>13:45</c:v>
                  </c:pt>
                  <c:pt idx="1015">
                    <c:v>14:00</c:v>
                  </c:pt>
                  <c:pt idx="1016">
                    <c:v>14:15</c:v>
                  </c:pt>
                  <c:pt idx="1017">
                    <c:v>14:30</c:v>
                  </c:pt>
                  <c:pt idx="1018">
                    <c:v>14:45</c:v>
                  </c:pt>
                  <c:pt idx="1019">
                    <c:v>15:00</c:v>
                  </c:pt>
                  <c:pt idx="1020">
                    <c:v>15:15</c:v>
                  </c:pt>
                  <c:pt idx="1021">
                    <c:v>15:30</c:v>
                  </c:pt>
                  <c:pt idx="1022">
                    <c:v>15:45</c:v>
                  </c:pt>
                  <c:pt idx="1023">
                    <c:v>16:00</c:v>
                  </c:pt>
                  <c:pt idx="1024">
                    <c:v>16:15</c:v>
                  </c:pt>
                  <c:pt idx="1025">
                    <c:v>16:30</c:v>
                  </c:pt>
                  <c:pt idx="1026">
                    <c:v>16:45</c:v>
                  </c:pt>
                  <c:pt idx="1027">
                    <c:v>17:00</c:v>
                  </c:pt>
                  <c:pt idx="1028">
                    <c:v>17:15</c:v>
                  </c:pt>
                  <c:pt idx="1029">
                    <c:v>17:30</c:v>
                  </c:pt>
                  <c:pt idx="1030">
                    <c:v>17:45</c:v>
                  </c:pt>
                  <c:pt idx="1031">
                    <c:v>18:00</c:v>
                  </c:pt>
                  <c:pt idx="1032">
                    <c:v>18:15</c:v>
                  </c:pt>
                  <c:pt idx="1033">
                    <c:v>18:30</c:v>
                  </c:pt>
                  <c:pt idx="1034">
                    <c:v>18:45</c:v>
                  </c:pt>
                  <c:pt idx="1035">
                    <c:v>19:00</c:v>
                  </c:pt>
                  <c:pt idx="1036">
                    <c:v>19:15</c:v>
                  </c:pt>
                  <c:pt idx="1037">
                    <c:v>19:30</c:v>
                  </c:pt>
                  <c:pt idx="1038">
                    <c:v>19:45</c:v>
                  </c:pt>
                  <c:pt idx="1039">
                    <c:v>20:00</c:v>
                  </c:pt>
                  <c:pt idx="1040">
                    <c:v>20:15</c:v>
                  </c:pt>
                  <c:pt idx="1041">
                    <c:v>20:30</c:v>
                  </c:pt>
                  <c:pt idx="1042">
                    <c:v>20:45</c:v>
                  </c:pt>
                  <c:pt idx="1043">
                    <c:v>21:00</c:v>
                  </c:pt>
                  <c:pt idx="1044">
                    <c:v>21:15</c:v>
                  </c:pt>
                  <c:pt idx="1045">
                    <c:v>21:30</c:v>
                  </c:pt>
                  <c:pt idx="1046">
                    <c:v>21:45</c:v>
                  </c:pt>
                  <c:pt idx="1047">
                    <c:v>22:00</c:v>
                  </c:pt>
                  <c:pt idx="1048">
                    <c:v>22:15</c:v>
                  </c:pt>
                  <c:pt idx="1049">
                    <c:v>22:30</c:v>
                  </c:pt>
                  <c:pt idx="1050">
                    <c:v>22:45</c:v>
                  </c:pt>
                  <c:pt idx="1051">
                    <c:v>23:00</c:v>
                  </c:pt>
                  <c:pt idx="1052">
                    <c:v>23:15</c:v>
                  </c:pt>
                  <c:pt idx="1053">
                    <c:v>23:30</c:v>
                  </c:pt>
                  <c:pt idx="1054">
                    <c:v>23:45</c:v>
                  </c:pt>
                  <c:pt idx="1055">
                    <c:v>00:00</c:v>
                  </c:pt>
                  <c:pt idx="1056">
                    <c:v>00:15</c:v>
                  </c:pt>
                  <c:pt idx="1057">
                    <c:v>00:30</c:v>
                  </c:pt>
                  <c:pt idx="1058">
                    <c:v>00:45</c:v>
                  </c:pt>
                  <c:pt idx="1059">
                    <c:v>01:00</c:v>
                  </c:pt>
                  <c:pt idx="1060">
                    <c:v>01:15</c:v>
                  </c:pt>
                  <c:pt idx="1061">
                    <c:v>01:30</c:v>
                  </c:pt>
                  <c:pt idx="1062">
                    <c:v>01:45</c:v>
                  </c:pt>
                  <c:pt idx="1063">
                    <c:v>02:00</c:v>
                  </c:pt>
                  <c:pt idx="1064">
                    <c:v>02:15</c:v>
                  </c:pt>
                  <c:pt idx="1065">
                    <c:v>02:30</c:v>
                  </c:pt>
                  <c:pt idx="1066">
                    <c:v>02:45</c:v>
                  </c:pt>
                  <c:pt idx="1067">
                    <c:v>03:00</c:v>
                  </c:pt>
                  <c:pt idx="1068">
                    <c:v>03:15</c:v>
                  </c:pt>
                  <c:pt idx="1069">
                    <c:v>03:30</c:v>
                  </c:pt>
                  <c:pt idx="1070">
                    <c:v>03:45</c:v>
                  </c:pt>
                  <c:pt idx="1071">
                    <c:v>04:00</c:v>
                  </c:pt>
                  <c:pt idx="1072">
                    <c:v>04:15</c:v>
                  </c:pt>
                  <c:pt idx="1073">
                    <c:v>04:30</c:v>
                  </c:pt>
                  <c:pt idx="1074">
                    <c:v>04:45</c:v>
                  </c:pt>
                  <c:pt idx="1075">
                    <c:v>05:00</c:v>
                  </c:pt>
                  <c:pt idx="1076">
                    <c:v>05:15</c:v>
                  </c:pt>
                  <c:pt idx="1077">
                    <c:v>05:30</c:v>
                  </c:pt>
                  <c:pt idx="1078">
                    <c:v>05:45</c:v>
                  </c:pt>
                  <c:pt idx="1079">
                    <c:v>06:00</c:v>
                  </c:pt>
                  <c:pt idx="1080">
                    <c:v>06:15</c:v>
                  </c:pt>
                  <c:pt idx="1081">
                    <c:v>06:30</c:v>
                  </c:pt>
                  <c:pt idx="1082">
                    <c:v>06:45</c:v>
                  </c:pt>
                  <c:pt idx="1083">
                    <c:v>07:00</c:v>
                  </c:pt>
                  <c:pt idx="1084">
                    <c:v>07:15</c:v>
                  </c:pt>
                  <c:pt idx="1085">
                    <c:v>07:30</c:v>
                  </c:pt>
                  <c:pt idx="1086">
                    <c:v>07:45</c:v>
                  </c:pt>
                  <c:pt idx="1087">
                    <c:v>08:00</c:v>
                  </c:pt>
                  <c:pt idx="1088">
                    <c:v>08:15</c:v>
                  </c:pt>
                  <c:pt idx="1089">
                    <c:v>08:30</c:v>
                  </c:pt>
                  <c:pt idx="1090">
                    <c:v>08:45</c:v>
                  </c:pt>
                  <c:pt idx="1091">
                    <c:v>09:00</c:v>
                  </c:pt>
                  <c:pt idx="1092">
                    <c:v>09:15</c:v>
                  </c:pt>
                  <c:pt idx="1093">
                    <c:v>09:30</c:v>
                  </c:pt>
                  <c:pt idx="1094">
                    <c:v>09:45</c:v>
                  </c:pt>
                  <c:pt idx="1095">
                    <c:v>10:00</c:v>
                  </c:pt>
                  <c:pt idx="1096">
                    <c:v>10:15</c:v>
                  </c:pt>
                  <c:pt idx="1097">
                    <c:v>10:30</c:v>
                  </c:pt>
                  <c:pt idx="1098">
                    <c:v>10:45</c:v>
                  </c:pt>
                  <c:pt idx="1099">
                    <c:v>11:00</c:v>
                  </c:pt>
                  <c:pt idx="1100">
                    <c:v>11:15</c:v>
                  </c:pt>
                  <c:pt idx="1101">
                    <c:v>11:30</c:v>
                  </c:pt>
                  <c:pt idx="1102">
                    <c:v>11:45</c:v>
                  </c:pt>
                  <c:pt idx="1103">
                    <c:v>12:00</c:v>
                  </c:pt>
                  <c:pt idx="1104">
                    <c:v>12:15</c:v>
                  </c:pt>
                  <c:pt idx="1105">
                    <c:v>12:30</c:v>
                  </c:pt>
                  <c:pt idx="1106">
                    <c:v>12:45</c:v>
                  </c:pt>
                  <c:pt idx="1107">
                    <c:v>13:00</c:v>
                  </c:pt>
                  <c:pt idx="1108">
                    <c:v>13:15</c:v>
                  </c:pt>
                  <c:pt idx="1109">
                    <c:v>13:30</c:v>
                  </c:pt>
                  <c:pt idx="1110">
                    <c:v>13:45</c:v>
                  </c:pt>
                  <c:pt idx="1111">
                    <c:v>14:00</c:v>
                  </c:pt>
                  <c:pt idx="1112">
                    <c:v>14:15</c:v>
                  </c:pt>
                  <c:pt idx="1113">
                    <c:v>14:30</c:v>
                  </c:pt>
                  <c:pt idx="1114">
                    <c:v>14:45</c:v>
                  </c:pt>
                  <c:pt idx="1115">
                    <c:v>15:00</c:v>
                  </c:pt>
                  <c:pt idx="1116">
                    <c:v>15:15</c:v>
                  </c:pt>
                  <c:pt idx="1117">
                    <c:v>15:30</c:v>
                  </c:pt>
                  <c:pt idx="1118">
                    <c:v>15:45</c:v>
                  </c:pt>
                  <c:pt idx="1119">
                    <c:v>16:00</c:v>
                  </c:pt>
                  <c:pt idx="1120">
                    <c:v>16:15</c:v>
                  </c:pt>
                  <c:pt idx="1121">
                    <c:v>16:30</c:v>
                  </c:pt>
                  <c:pt idx="1122">
                    <c:v>16:45</c:v>
                  </c:pt>
                  <c:pt idx="1123">
                    <c:v>17:00</c:v>
                  </c:pt>
                  <c:pt idx="1124">
                    <c:v>17:15</c:v>
                  </c:pt>
                  <c:pt idx="1125">
                    <c:v>17:30</c:v>
                  </c:pt>
                  <c:pt idx="1126">
                    <c:v>17:45</c:v>
                  </c:pt>
                  <c:pt idx="1127">
                    <c:v>18:00</c:v>
                  </c:pt>
                  <c:pt idx="1128">
                    <c:v>18:15</c:v>
                  </c:pt>
                  <c:pt idx="1129">
                    <c:v>18:30</c:v>
                  </c:pt>
                  <c:pt idx="1130">
                    <c:v>18:45</c:v>
                  </c:pt>
                  <c:pt idx="1131">
                    <c:v>19:00</c:v>
                  </c:pt>
                  <c:pt idx="1132">
                    <c:v>19:15</c:v>
                  </c:pt>
                  <c:pt idx="1133">
                    <c:v>19:30</c:v>
                  </c:pt>
                  <c:pt idx="1134">
                    <c:v>19:45</c:v>
                  </c:pt>
                  <c:pt idx="1135">
                    <c:v>20:00</c:v>
                  </c:pt>
                  <c:pt idx="1136">
                    <c:v>20:15</c:v>
                  </c:pt>
                  <c:pt idx="1137">
                    <c:v>20:30</c:v>
                  </c:pt>
                  <c:pt idx="1138">
                    <c:v>20:45</c:v>
                  </c:pt>
                  <c:pt idx="1139">
                    <c:v>21:00</c:v>
                  </c:pt>
                  <c:pt idx="1140">
                    <c:v>21:15</c:v>
                  </c:pt>
                  <c:pt idx="1141">
                    <c:v>21:30</c:v>
                  </c:pt>
                  <c:pt idx="1142">
                    <c:v>21:45</c:v>
                  </c:pt>
                  <c:pt idx="1143">
                    <c:v>22:00</c:v>
                  </c:pt>
                  <c:pt idx="1144">
                    <c:v>22:15</c:v>
                  </c:pt>
                  <c:pt idx="1145">
                    <c:v>22:30</c:v>
                  </c:pt>
                  <c:pt idx="1146">
                    <c:v>22:45</c:v>
                  </c:pt>
                  <c:pt idx="1147">
                    <c:v>23:00</c:v>
                  </c:pt>
                  <c:pt idx="1148">
                    <c:v>23:15</c:v>
                  </c:pt>
                  <c:pt idx="1149">
                    <c:v>23:30</c:v>
                  </c:pt>
                  <c:pt idx="1150">
                    <c:v>23:45</c:v>
                  </c:pt>
                  <c:pt idx="1151">
                    <c:v>00:00</c:v>
                  </c:pt>
                  <c:pt idx="1152">
                    <c:v>00:15</c:v>
                  </c:pt>
                  <c:pt idx="1153">
                    <c:v>00:30</c:v>
                  </c:pt>
                  <c:pt idx="1154">
                    <c:v>00:45</c:v>
                  </c:pt>
                  <c:pt idx="1155">
                    <c:v>01:00</c:v>
                  </c:pt>
                  <c:pt idx="1156">
                    <c:v>01:15</c:v>
                  </c:pt>
                  <c:pt idx="1157">
                    <c:v>01:30</c:v>
                  </c:pt>
                  <c:pt idx="1158">
                    <c:v>01:45</c:v>
                  </c:pt>
                  <c:pt idx="1159">
                    <c:v>02:00</c:v>
                  </c:pt>
                  <c:pt idx="1160">
                    <c:v>02:15</c:v>
                  </c:pt>
                  <c:pt idx="1161">
                    <c:v>02:30</c:v>
                  </c:pt>
                  <c:pt idx="1162">
                    <c:v>02:45</c:v>
                  </c:pt>
                  <c:pt idx="1163">
                    <c:v>03:00</c:v>
                  </c:pt>
                  <c:pt idx="1164">
                    <c:v>03:15</c:v>
                  </c:pt>
                  <c:pt idx="1165">
                    <c:v>03:30</c:v>
                  </c:pt>
                  <c:pt idx="1166">
                    <c:v>03:45</c:v>
                  </c:pt>
                  <c:pt idx="1167">
                    <c:v>04:00</c:v>
                  </c:pt>
                  <c:pt idx="1168">
                    <c:v>04:15</c:v>
                  </c:pt>
                  <c:pt idx="1169">
                    <c:v>04:30</c:v>
                  </c:pt>
                  <c:pt idx="1170">
                    <c:v>04:45</c:v>
                  </c:pt>
                  <c:pt idx="1171">
                    <c:v>05:00</c:v>
                  </c:pt>
                  <c:pt idx="1172">
                    <c:v>05:15</c:v>
                  </c:pt>
                  <c:pt idx="1173">
                    <c:v>05:30</c:v>
                  </c:pt>
                  <c:pt idx="1174">
                    <c:v>05:45</c:v>
                  </c:pt>
                  <c:pt idx="1175">
                    <c:v>06:00</c:v>
                  </c:pt>
                  <c:pt idx="1176">
                    <c:v>06:15</c:v>
                  </c:pt>
                  <c:pt idx="1177">
                    <c:v>06:30</c:v>
                  </c:pt>
                  <c:pt idx="1178">
                    <c:v>06:45</c:v>
                  </c:pt>
                  <c:pt idx="1179">
                    <c:v>07:00</c:v>
                  </c:pt>
                  <c:pt idx="1180">
                    <c:v>07:15</c:v>
                  </c:pt>
                  <c:pt idx="1181">
                    <c:v>07:30</c:v>
                  </c:pt>
                  <c:pt idx="1182">
                    <c:v>07:45</c:v>
                  </c:pt>
                  <c:pt idx="1183">
                    <c:v>08:00</c:v>
                  </c:pt>
                  <c:pt idx="1184">
                    <c:v>08:15</c:v>
                  </c:pt>
                  <c:pt idx="1185">
                    <c:v>08:30</c:v>
                  </c:pt>
                  <c:pt idx="1186">
                    <c:v>08:45</c:v>
                  </c:pt>
                  <c:pt idx="1187">
                    <c:v>09:00</c:v>
                  </c:pt>
                  <c:pt idx="1188">
                    <c:v>09:15</c:v>
                  </c:pt>
                  <c:pt idx="1189">
                    <c:v>09:30</c:v>
                  </c:pt>
                  <c:pt idx="1190">
                    <c:v>09:45</c:v>
                  </c:pt>
                  <c:pt idx="1191">
                    <c:v>10:00</c:v>
                  </c:pt>
                  <c:pt idx="1192">
                    <c:v>10:15</c:v>
                  </c:pt>
                  <c:pt idx="1193">
                    <c:v>10:30</c:v>
                  </c:pt>
                  <c:pt idx="1194">
                    <c:v>10:45</c:v>
                  </c:pt>
                  <c:pt idx="1195">
                    <c:v>11:00</c:v>
                  </c:pt>
                  <c:pt idx="1196">
                    <c:v>11:15</c:v>
                  </c:pt>
                  <c:pt idx="1197">
                    <c:v>11:30</c:v>
                  </c:pt>
                  <c:pt idx="1198">
                    <c:v>11:45</c:v>
                  </c:pt>
                  <c:pt idx="1199">
                    <c:v>12:00</c:v>
                  </c:pt>
                  <c:pt idx="1200">
                    <c:v>12:15</c:v>
                  </c:pt>
                  <c:pt idx="1201">
                    <c:v>12:30</c:v>
                  </c:pt>
                  <c:pt idx="1202">
                    <c:v>12:45</c:v>
                  </c:pt>
                  <c:pt idx="1203">
                    <c:v>13:00</c:v>
                  </c:pt>
                  <c:pt idx="1204">
                    <c:v>13:15</c:v>
                  </c:pt>
                  <c:pt idx="1205">
                    <c:v>13:30</c:v>
                  </c:pt>
                  <c:pt idx="1206">
                    <c:v>13:45</c:v>
                  </c:pt>
                  <c:pt idx="1207">
                    <c:v>14:00</c:v>
                  </c:pt>
                  <c:pt idx="1208">
                    <c:v>14:15</c:v>
                  </c:pt>
                  <c:pt idx="1209">
                    <c:v>14:30</c:v>
                  </c:pt>
                  <c:pt idx="1210">
                    <c:v>14:45</c:v>
                  </c:pt>
                  <c:pt idx="1211">
                    <c:v>15:00</c:v>
                  </c:pt>
                  <c:pt idx="1212">
                    <c:v>15:15</c:v>
                  </c:pt>
                  <c:pt idx="1213">
                    <c:v>15:30</c:v>
                  </c:pt>
                  <c:pt idx="1214">
                    <c:v>15:45</c:v>
                  </c:pt>
                  <c:pt idx="1215">
                    <c:v>16:00</c:v>
                  </c:pt>
                  <c:pt idx="1216">
                    <c:v>16:15</c:v>
                  </c:pt>
                  <c:pt idx="1217">
                    <c:v>16:30</c:v>
                  </c:pt>
                  <c:pt idx="1218">
                    <c:v>16:45</c:v>
                  </c:pt>
                  <c:pt idx="1219">
                    <c:v>17:00</c:v>
                  </c:pt>
                  <c:pt idx="1220">
                    <c:v>17:15</c:v>
                  </c:pt>
                  <c:pt idx="1221">
                    <c:v>17:30</c:v>
                  </c:pt>
                  <c:pt idx="1222">
                    <c:v>17:45</c:v>
                  </c:pt>
                  <c:pt idx="1223">
                    <c:v>18:00</c:v>
                  </c:pt>
                  <c:pt idx="1224">
                    <c:v>18:15</c:v>
                  </c:pt>
                  <c:pt idx="1225">
                    <c:v>18:30</c:v>
                  </c:pt>
                  <c:pt idx="1226">
                    <c:v>18:45</c:v>
                  </c:pt>
                  <c:pt idx="1227">
                    <c:v>19:00</c:v>
                  </c:pt>
                  <c:pt idx="1228">
                    <c:v>19:15</c:v>
                  </c:pt>
                  <c:pt idx="1229">
                    <c:v>19:30</c:v>
                  </c:pt>
                  <c:pt idx="1230">
                    <c:v>19:45</c:v>
                  </c:pt>
                  <c:pt idx="1231">
                    <c:v>20:00</c:v>
                  </c:pt>
                  <c:pt idx="1232">
                    <c:v>20:15</c:v>
                  </c:pt>
                  <c:pt idx="1233">
                    <c:v>20:30</c:v>
                  </c:pt>
                  <c:pt idx="1234">
                    <c:v>20:45</c:v>
                  </c:pt>
                  <c:pt idx="1235">
                    <c:v>21:00</c:v>
                  </c:pt>
                  <c:pt idx="1236">
                    <c:v>21:15</c:v>
                  </c:pt>
                  <c:pt idx="1237">
                    <c:v>21:30</c:v>
                  </c:pt>
                  <c:pt idx="1238">
                    <c:v>21:45</c:v>
                  </c:pt>
                  <c:pt idx="1239">
                    <c:v>22:00</c:v>
                  </c:pt>
                  <c:pt idx="1240">
                    <c:v>22:15</c:v>
                  </c:pt>
                  <c:pt idx="1241">
                    <c:v>22:30</c:v>
                  </c:pt>
                  <c:pt idx="1242">
                    <c:v>22:45</c:v>
                  </c:pt>
                  <c:pt idx="1243">
                    <c:v>23:00</c:v>
                  </c:pt>
                  <c:pt idx="1244">
                    <c:v>23:15</c:v>
                  </c:pt>
                  <c:pt idx="1245">
                    <c:v>23:30</c:v>
                  </c:pt>
                  <c:pt idx="1246">
                    <c:v>23:45</c:v>
                  </c:pt>
                  <c:pt idx="1247">
                    <c:v>00:00</c:v>
                  </c:pt>
                  <c:pt idx="1248">
                    <c:v>00:15</c:v>
                  </c:pt>
                  <c:pt idx="1249">
                    <c:v>00:30</c:v>
                  </c:pt>
                  <c:pt idx="1250">
                    <c:v>00:45</c:v>
                  </c:pt>
                  <c:pt idx="1251">
                    <c:v>01:00</c:v>
                  </c:pt>
                  <c:pt idx="1252">
                    <c:v>01:15</c:v>
                  </c:pt>
                  <c:pt idx="1253">
                    <c:v>01:30</c:v>
                  </c:pt>
                  <c:pt idx="1254">
                    <c:v>01:45</c:v>
                  </c:pt>
                  <c:pt idx="1255">
                    <c:v>02:00</c:v>
                  </c:pt>
                  <c:pt idx="1256">
                    <c:v>02:15</c:v>
                  </c:pt>
                  <c:pt idx="1257">
                    <c:v>02:30</c:v>
                  </c:pt>
                  <c:pt idx="1258">
                    <c:v>02:45</c:v>
                  </c:pt>
                  <c:pt idx="1259">
                    <c:v>03:00</c:v>
                  </c:pt>
                  <c:pt idx="1260">
                    <c:v>03:15</c:v>
                  </c:pt>
                  <c:pt idx="1261">
                    <c:v>03:30</c:v>
                  </c:pt>
                  <c:pt idx="1262">
                    <c:v>03:45</c:v>
                  </c:pt>
                  <c:pt idx="1263">
                    <c:v>04:00</c:v>
                  </c:pt>
                  <c:pt idx="1264">
                    <c:v>04:15</c:v>
                  </c:pt>
                  <c:pt idx="1265">
                    <c:v>04:30</c:v>
                  </c:pt>
                  <c:pt idx="1266">
                    <c:v>04:45</c:v>
                  </c:pt>
                  <c:pt idx="1267">
                    <c:v>05:00</c:v>
                  </c:pt>
                  <c:pt idx="1268">
                    <c:v>05:15</c:v>
                  </c:pt>
                  <c:pt idx="1269">
                    <c:v>05:30</c:v>
                  </c:pt>
                  <c:pt idx="1270">
                    <c:v>05:45</c:v>
                  </c:pt>
                  <c:pt idx="1271">
                    <c:v>06:00</c:v>
                  </c:pt>
                  <c:pt idx="1272">
                    <c:v>06:15</c:v>
                  </c:pt>
                  <c:pt idx="1273">
                    <c:v>06:30</c:v>
                  </c:pt>
                  <c:pt idx="1274">
                    <c:v>06:45</c:v>
                  </c:pt>
                  <c:pt idx="1275">
                    <c:v>07:00</c:v>
                  </c:pt>
                  <c:pt idx="1276">
                    <c:v>07:15</c:v>
                  </c:pt>
                  <c:pt idx="1277">
                    <c:v>07:30</c:v>
                  </c:pt>
                  <c:pt idx="1278">
                    <c:v>07:45</c:v>
                  </c:pt>
                  <c:pt idx="1279">
                    <c:v>08:00</c:v>
                  </c:pt>
                  <c:pt idx="1280">
                    <c:v>08:15</c:v>
                  </c:pt>
                  <c:pt idx="1281">
                    <c:v>08:30</c:v>
                  </c:pt>
                  <c:pt idx="1282">
                    <c:v>08:45</c:v>
                  </c:pt>
                  <c:pt idx="1283">
                    <c:v>09:00</c:v>
                  </c:pt>
                  <c:pt idx="1284">
                    <c:v>09:15</c:v>
                  </c:pt>
                  <c:pt idx="1285">
                    <c:v>09:30</c:v>
                  </c:pt>
                  <c:pt idx="1286">
                    <c:v>09:45</c:v>
                  </c:pt>
                  <c:pt idx="1287">
                    <c:v>10:00</c:v>
                  </c:pt>
                  <c:pt idx="1288">
                    <c:v>10:15</c:v>
                  </c:pt>
                  <c:pt idx="1289">
                    <c:v>10:30</c:v>
                  </c:pt>
                  <c:pt idx="1290">
                    <c:v>10:45</c:v>
                  </c:pt>
                  <c:pt idx="1291">
                    <c:v>11:00</c:v>
                  </c:pt>
                  <c:pt idx="1292">
                    <c:v>11:15</c:v>
                  </c:pt>
                  <c:pt idx="1293">
                    <c:v>11:30</c:v>
                  </c:pt>
                  <c:pt idx="1294">
                    <c:v>11:45</c:v>
                  </c:pt>
                  <c:pt idx="1295">
                    <c:v>12:00</c:v>
                  </c:pt>
                  <c:pt idx="1296">
                    <c:v>12:15</c:v>
                  </c:pt>
                  <c:pt idx="1297">
                    <c:v>12:30</c:v>
                  </c:pt>
                  <c:pt idx="1298">
                    <c:v>12:45</c:v>
                  </c:pt>
                  <c:pt idx="1299">
                    <c:v>13:00</c:v>
                  </c:pt>
                  <c:pt idx="1300">
                    <c:v>13:15</c:v>
                  </c:pt>
                  <c:pt idx="1301">
                    <c:v>13:30</c:v>
                  </c:pt>
                  <c:pt idx="1302">
                    <c:v>13:45</c:v>
                  </c:pt>
                  <c:pt idx="1303">
                    <c:v>14:00</c:v>
                  </c:pt>
                  <c:pt idx="1304">
                    <c:v>14:15</c:v>
                  </c:pt>
                  <c:pt idx="1305">
                    <c:v>14:30</c:v>
                  </c:pt>
                  <c:pt idx="1306">
                    <c:v>14:45</c:v>
                  </c:pt>
                  <c:pt idx="1307">
                    <c:v>15:00</c:v>
                  </c:pt>
                  <c:pt idx="1308">
                    <c:v>15:15</c:v>
                  </c:pt>
                  <c:pt idx="1309">
                    <c:v>15:30</c:v>
                  </c:pt>
                  <c:pt idx="1310">
                    <c:v>15:45</c:v>
                  </c:pt>
                  <c:pt idx="1311">
                    <c:v>16:00</c:v>
                  </c:pt>
                  <c:pt idx="1312">
                    <c:v>16:15</c:v>
                  </c:pt>
                  <c:pt idx="1313">
                    <c:v>16:30</c:v>
                  </c:pt>
                  <c:pt idx="1314">
                    <c:v>16:45</c:v>
                  </c:pt>
                  <c:pt idx="1315">
                    <c:v>17:00</c:v>
                  </c:pt>
                  <c:pt idx="1316">
                    <c:v>17:15</c:v>
                  </c:pt>
                  <c:pt idx="1317">
                    <c:v>17:30</c:v>
                  </c:pt>
                  <c:pt idx="1318">
                    <c:v>17:45</c:v>
                  </c:pt>
                  <c:pt idx="1319">
                    <c:v>18:00</c:v>
                  </c:pt>
                  <c:pt idx="1320">
                    <c:v>18:15</c:v>
                  </c:pt>
                  <c:pt idx="1321">
                    <c:v>18:30</c:v>
                  </c:pt>
                  <c:pt idx="1322">
                    <c:v>18:45</c:v>
                  </c:pt>
                  <c:pt idx="1323">
                    <c:v>19:00</c:v>
                  </c:pt>
                  <c:pt idx="1324">
                    <c:v>19:15</c:v>
                  </c:pt>
                  <c:pt idx="1325">
                    <c:v>19:30</c:v>
                  </c:pt>
                  <c:pt idx="1326">
                    <c:v>19:45</c:v>
                  </c:pt>
                  <c:pt idx="1327">
                    <c:v>20:00</c:v>
                  </c:pt>
                  <c:pt idx="1328">
                    <c:v>20:15</c:v>
                  </c:pt>
                  <c:pt idx="1329">
                    <c:v>20:30</c:v>
                  </c:pt>
                  <c:pt idx="1330">
                    <c:v>20:45</c:v>
                  </c:pt>
                  <c:pt idx="1331">
                    <c:v>21:00</c:v>
                  </c:pt>
                  <c:pt idx="1332">
                    <c:v>21:15</c:v>
                  </c:pt>
                  <c:pt idx="1333">
                    <c:v>21:30</c:v>
                  </c:pt>
                  <c:pt idx="1334">
                    <c:v>21:45</c:v>
                  </c:pt>
                  <c:pt idx="1335">
                    <c:v>22:00</c:v>
                  </c:pt>
                  <c:pt idx="1336">
                    <c:v>22:15</c:v>
                  </c:pt>
                  <c:pt idx="1337">
                    <c:v>22:30</c:v>
                  </c:pt>
                  <c:pt idx="1338">
                    <c:v>22:45</c:v>
                  </c:pt>
                  <c:pt idx="1339">
                    <c:v>23:00</c:v>
                  </c:pt>
                  <c:pt idx="1340">
                    <c:v>23:15</c:v>
                  </c:pt>
                  <c:pt idx="1341">
                    <c:v>23:30</c:v>
                  </c:pt>
                  <c:pt idx="1342">
                    <c:v>23:45</c:v>
                  </c:pt>
                  <c:pt idx="1343">
                    <c:v>00:00</c:v>
                  </c:pt>
                  <c:pt idx="1344">
                    <c:v>00:15</c:v>
                  </c:pt>
                  <c:pt idx="1345">
                    <c:v>00:30</c:v>
                  </c:pt>
                  <c:pt idx="1346">
                    <c:v>00:45</c:v>
                  </c:pt>
                  <c:pt idx="1347">
                    <c:v>01:00</c:v>
                  </c:pt>
                  <c:pt idx="1348">
                    <c:v>01:15</c:v>
                  </c:pt>
                  <c:pt idx="1349">
                    <c:v>01:30</c:v>
                  </c:pt>
                  <c:pt idx="1350">
                    <c:v>01:45</c:v>
                  </c:pt>
                  <c:pt idx="1351">
                    <c:v>02:00</c:v>
                  </c:pt>
                  <c:pt idx="1352">
                    <c:v>02:15</c:v>
                  </c:pt>
                  <c:pt idx="1353">
                    <c:v>02:30</c:v>
                  </c:pt>
                  <c:pt idx="1354">
                    <c:v>02:45</c:v>
                  </c:pt>
                  <c:pt idx="1355">
                    <c:v>03:00</c:v>
                  </c:pt>
                  <c:pt idx="1356">
                    <c:v>03:15</c:v>
                  </c:pt>
                  <c:pt idx="1357">
                    <c:v>03:30</c:v>
                  </c:pt>
                  <c:pt idx="1358">
                    <c:v>03:45</c:v>
                  </c:pt>
                  <c:pt idx="1359">
                    <c:v>04:00</c:v>
                  </c:pt>
                  <c:pt idx="1360">
                    <c:v>04:15</c:v>
                  </c:pt>
                  <c:pt idx="1361">
                    <c:v>04:30</c:v>
                  </c:pt>
                  <c:pt idx="1362">
                    <c:v>04:45</c:v>
                  </c:pt>
                  <c:pt idx="1363">
                    <c:v>05:00</c:v>
                  </c:pt>
                  <c:pt idx="1364">
                    <c:v>05:15</c:v>
                  </c:pt>
                  <c:pt idx="1365">
                    <c:v>05:30</c:v>
                  </c:pt>
                  <c:pt idx="1366">
                    <c:v>05:45</c:v>
                  </c:pt>
                  <c:pt idx="1367">
                    <c:v>06:00</c:v>
                  </c:pt>
                  <c:pt idx="1368">
                    <c:v>06:15</c:v>
                  </c:pt>
                  <c:pt idx="1369">
                    <c:v>06:30</c:v>
                  </c:pt>
                  <c:pt idx="1370">
                    <c:v>06:45</c:v>
                  </c:pt>
                  <c:pt idx="1371">
                    <c:v>07:00</c:v>
                  </c:pt>
                  <c:pt idx="1372">
                    <c:v>07:15</c:v>
                  </c:pt>
                  <c:pt idx="1373">
                    <c:v>07:30</c:v>
                  </c:pt>
                  <c:pt idx="1374">
                    <c:v>07:45</c:v>
                  </c:pt>
                  <c:pt idx="1375">
                    <c:v>08:00</c:v>
                  </c:pt>
                  <c:pt idx="1376">
                    <c:v>08:15</c:v>
                  </c:pt>
                  <c:pt idx="1377">
                    <c:v>08:30</c:v>
                  </c:pt>
                  <c:pt idx="1378">
                    <c:v>08:45</c:v>
                  </c:pt>
                  <c:pt idx="1379">
                    <c:v>09:00</c:v>
                  </c:pt>
                  <c:pt idx="1380">
                    <c:v>09:15</c:v>
                  </c:pt>
                  <c:pt idx="1381">
                    <c:v>09:30</c:v>
                  </c:pt>
                  <c:pt idx="1382">
                    <c:v>09:45</c:v>
                  </c:pt>
                  <c:pt idx="1383">
                    <c:v>10:00</c:v>
                  </c:pt>
                  <c:pt idx="1384">
                    <c:v>10:15</c:v>
                  </c:pt>
                  <c:pt idx="1385">
                    <c:v>10:30</c:v>
                  </c:pt>
                  <c:pt idx="1386">
                    <c:v>10:45</c:v>
                  </c:pt>
                  <c:pt idx="1387">
                    <c:v>11:00</c:v>
                  </c:pt>
                  <c:pt idx="1388">
                    <c:v>11:15</c:v>
                  </c:pt>
                  <c:pt idx="1389">
                    <c:v>11:30</c:v>
                  </c:pt>
                  <c:pt idx="1390">
                    <c:v>11:45</c:v>
                  </c:pt>
                  <c:pt idx="1391">
                    <c:v>12:00</c:v>
                  </c:pt>
                  <c:pt idx="1392">
                    <c:v>12:15</c:v>
                  </c:pt>
                  <c:pt idx="1393">
                    <c:v>12:30</c:v>
                  </c:pt>
                  <c:pt idx="1394">
                    <c:v>12:45</c:v>
                  </c:pt>
                  <c:pt idx="1395">
                    <c:v>13:00</c:v>
                  </c:pt>
                  <c:pt idx="1396">
                    <c:v>13:15</c:v>
                  </c:pt>
                  <c:pt idx="1397">
                    <c:v>13:30</c:v>
                  </c:pt>
                  <c:pt idx="1398">
                    <c:v>13:45</c:v>
                  </c:pt>
                  <c:pt idx="1399">
                    <c:v>14:00</c:v>
                  </c:pt>
                  <c:pt idx="1400">
                    <c:v>14:15</c:v>
                  </c:pt>
                  <c:pt idx="1401">
                    <c:v>14:30</c:v>
                  </c:pt>
                  <c:pt idx="1402">
                    <c:v>14:45</c:v>
                  </c:pt>
                  <c:pt idx="1403">
                    <c:v>15:00</c:v>
                  </c:pt>
                  <c:pt idx="1404">
                    <c:v>15:15</c:v>
                  </c:pt>
                  <c:pt idx="1405">
                    <c:v>15:30</c:v>
                  </c:pt>
                  <c:pt idx="1406">
                    <c:v>15:45</c:v>
                  </c:pt>
                  <c:pt idx="1407">
                    <c:v>16:00</c:v>
                  </c:pt>
                  <c:pt idx="1408">
                    <c:v>16:15</c:v>
                  </c:pt>
                  <c:pt idx="1409">
                    <c:v>16:30</c:v>
                  </c:pt>
                  <c:pt idx="1410">
                    <c:v>16:45</c:v>
                  </c:pt>
                  <c:pt idx="1411">
                    <c:v>17:00</c:v>
                  </c:pt>
                  <c:pt idx="1412">
                    <c:v>17:15</c:v>
                  </c:pt>
                  <c:pt idx="1413">
                    <c:v>17:30</c:v>
                  </c:pt>
                  <c:pt idx="1414">
                    <c:v>17:45</c:v>
                  </c:pt>
                  <c:pt idx="1415">
                    <c:v>18:00</c:v>
                  </c:pt>
                  <c:pt idx="1416">
                    <c:v>18:15</c:v>
                  </c:pt>
                  <c:pt idx="1417">
                    <c:v>18:30</c:v>
                  </c:pt>
                  <c:pt idx="1418">
                    <c:v>18:45</c:v>
                  </c:pt>
                  <c:pt idx="1419">
                    <c:v>19:00</c:v>
                  </c:pt>
                  <c:pt idx="1420">
                    <c:v>19:15</c:v>
                  </c:pt>
                  <c:pt idx="1421">
                    <c:v>19:30</c:v>
                  </c:pt>
                  <c:pt idx="1422">
                    <c:v>19:45</c:v>
                  </c:pt>
                  <c:pt idx="1423">
                    <c:v>20:00</c:v>
                  </c:pt>
                  <c:pt idx="1424">
                    <c:v>20:15</c:v>
                  </c:pt>
                  <c:pt idx="1425">
                    <c:v>20:30</c:v>
                  </c:pt>
                  <c:pt idx="1426">
                    <c:v>20:45</c:v>
                  </c:pt>
                  <c:pt idx="1427">
                    <c:v>21:00</c:v>
                  </c:pt>
                  <c:pt idx="1428">
                    <c:v>21:15</c:v>
                  </c:pt>
                  <c:pt idx="1429">
                    <c:v>21:30</c:v>
                  </c:pt>
                  <c:pt idx="1430">
                    <c:v>21:45</c:v>
                  </c:pt>
                  <c:pt idx="1431">
                    <c:v>22:00</c:v>
                  </c:pt>
                  <c:pt idx="1432">
                    <c:v>22:15</c:v>
                  </c:pt>
                  <c:pt idx="1433">
                    <c:v>22:30</c:v>
                  </c:pt>
                  <c:pt idx="1434">
                    <c:v>22:45</c:v>
                  </c:pt>
                  <c:pt idx="1435">
                    <c:v>23:00</c:v>
                  </c:pt>
                  <c:pt idx="1436">
                    <c:v>23:15</c:v>
                  </c:pt>
                  <c:pt idx="1437">
                    <c:v>23:30</c:v>
                  </c:pt>
                  <c:pt idx="1438">
                    <c:v>23:45</c:v>
                  </c:pt>
                  <c:pt idx="1439">
                    <c:v>00:00</c:v>
                  </c:pt>
                  <c:pt idx="1440">
                    <c:v>00:15</c:v>
                  </c:pt>
                  <c:pt idx="1441">
                    <c:v>00:30</c:v>
                  </c:pt>
                  <c:pt idx="1442">
                    <c:v>00:45</c:v>
                  </c:pt>
                  <c:pt idx="1443">
                    <c:v>01:00</c:v>
                  </c:pt>
                  <c:pt idx="1444">
                    <c:v>01:15</c:v>
                  </c:pt>
                  <c:pt idx="1445">
                    <c:v>01:30</c:v>
                  </c:pt>
                  <c:pt idx="1446">
                    <c:v>01:45</c:v>
                  </c:pt>
                  <c:pt idx="1447">
                    <c:v>02:00</c:v>
                  </c:pt>
                  <c:pt idx="1448">
                    <c:v>02:15</c:v>
                  </c:pt>
                  <c:pt idx="1449">
                    <c:v>02:30</c:v>
                  </c:pt>
                  <c:pt idx="1450">
                    <c:v>02:45</c:v>
                  </c:pt>
                  <c:pt idx="1451">
                    <c:v>03:00</c:v>
                  </c:pt>
                  <c:pt idx="1452">
                    <c:v>03:15</c:v>
                  </c:pt>
                  <c:pt idx="1453">
                    <c:v>03:30</c:v>
                  </c:pt>
                  <c:pt idx="1454">
                    <c:v>03:45</c:v>
                  </c:pt>
                  <c:pt idx="1455">
                    <c:v>04:00</c:v>
                  </c:pt>
                  <c:pt idx="1456">
                    <c:v>04:15</c:v>
                  </c:pt>
                  <c:pt idx="1457">
                    <c:v>04:30</c:v>
                  </c:pt>
                  <c:pt idx="1458">
                    <c:v>04:45</c:v>
                  </c:pt>
                  <c:pt idx="1459">
                    <c:v>05:00</c:v>
                  </c:pt>
                  <c:pt idx="1460">
                    <c:v>05:15</c:v>
                  </c:pt>
                  <c:pt idx="1461">
                    <c:v>05:30</c:v>
                  </c:pt>
                  <c:pt idx="1462">
                    <c:v>05:45</c:v>
                  </c:pt>
                  <c:pt idx="1463">
                    <c:v>06:00</c:v>
                  </c:pt>
                  <c:pt idx="1464">
                    <c:v>06:15</c:v>
                  </c:pt>
                  <c:pt idx="1465">
                    <c:v>06:30</c:v>
                  </c:pt>
                  <c:pt idx="1466">
                    <c:v>06:45</c:v>
                  </c:pt>
                  <c:pt idx="1467">
                    <c:v>07:00</c:v>
                  </c:pt>
                  <c:pt idx="1468">
                    <c:v>07:15</c:v>
                  </c:pt>
                  <c:pt idx="1469">
                    <c:v>07:30</c:v>
                  </c:pt>
                  <c:pt idx="1470">
                    <c:v>07:45</c:v>
                  </c:pt>
                  <c:pt idx="1471">
                    <c:v>08:00</c:v>
                  </c:pt>
                  <c:pt idx="1472">
                    <c:v>08:15</c:v>
                  </c:pt>
                  <c:pt idx="1473">
                    <c:v>08:30</c:v>
                  </c:pt>
                  <c:pt idx="1474">
                    <c:v>08:45</c:v>
                  </c:pt>
                  <c:pt idx="1475">
                    <c:v>09:00</c:v>
                  </c:pt>
                  <c:pt idx="1476">
                    <c:v>09:15</c:v>
                  </c:pt>
                  <c:pt idx="1477">
                    <c:v>09:30</c:v>
                  </c:pt>
                  <c:pt idx="1478">
                    <c:v>09:45</c:v>
                  </c:pt>
                  <c:pt idx="1479">
                    <c:v>10:00</c:v>
                  </c:pt>
                  <c:pt idx="1480">
                    <c:v>10:15</c:v>
                  </c:pt>
                  <c:pt idx="1481">
                    <c:v>10:30</c:v>
                  </c:pt>
                  <c:pt idx="1482">
                    <c:v>10:45</c:v>
                  </c:pt>
                  <c:pt idx="1483">
                    <c:v>11:00</c:v>
                  </c:pt>
                  <c:pt idx="1484">
                    <c:v>11:15</c:v>
                  </c:pt>
                  <c:pt idx="1485">
                    <c:v>11:30</c:v>
                  </c:pt>
                  <c:pt idx="1486">
                    <c:v>11:45</c:v>
                  </c:pt>
                  <c:pt idx="1487">
                    <c:v>12:00</c:v>
                  </c:pt>
                  <c:pt idx="1488">
                    <c:v>12:15</c:v>
                  </c:pt>
                  <c:pt idx="1489">
                    <c:v>12:30</c:v>
                  </c:pt>
                  <c:pt idx="1490">
                    <c:v>12:45</c:v>
                  </c:pt>
                  <c:pt idx="1491">
                    <c:v>13:00</c:v>
                  </c:pt>
                  <c:pt idx="1492">
                    <c:v>13:15</c:v>
                  </c:pt>
                  <c:pt idx="1493">
                    <c:v>13:30</c:v>
                  </c:pt>
                  <c:pt idx="1494">
                    <c:v>13:45</c:v>
                  </c:pt>
                  <c:pt idx="1495">
                    <c:v>14:00</c:v>
                  </c:pt>
                  <c:pt idx="1496">
                    <c:v>14:15</c:v>
                  </c:pt>
                  <c:pt idx="1497">
                    <c:v>14:30</c:v>
                  </c:pt>
                  <c:pt idx="1498">
                    <c:v>14:45</c:v>
                  </c:pt>
                  <c:pt idx="1499">
                    <c:v>15:00</c:v>
                  </c:pt>
                  <c:pt idx="1500">
                    <c:v>15:15</c:v>
                  </c:pt>
                  <c:pt idx="1501">
                    <c:v>15:30</c:v>
                  </c:pt>
                  <c:pt idx="1502">
                    <c:v>15:45</c:v>
                  </c:pt>
                  <c:pt idx="1503">
                    <c:v>16:00</c:v>
                  </c:pt>
                  <c:pt idx="1504">
                    <c:v>16:15</c:v>
                  </c:pt>
                  <c:pt idx="1505">
                    <c:v>16:30</c:v>
                  </c:pt>
                  <c:pt idx="1506">
                    <c:v>16:45</c:v>
                  </c:pt>
                  <c:pt idx="1507">
                    <c:v>17:00</c:v>
                  </c:pt>
                  <c:pt idx="1508">
                    <c:v>17:15</c:v>
                  </c:pt>
                  <c:pt idx="1509">
                    <c:v>17:30</c:v>
                  </c:pt>
                  <c:pt idx="1510">
                    <c:v>17:45</c:v>
                  </c:pt>
                  <c:pt idx="1511">
                    <c:v>18:00</c:v>
                  </c:pt>
                  <c:pt idx="1512">
                    <c:v>18:15</c:v>
                  </c:pt>
                  <c:pt idx="1513">
                    <c:v>18:30</c:v>
                  </c:pt>
                  <c:pt idx="1514">
                    <c:v>18:45</c:v>
                  </c:pt>
                  <c:pt idx="1515">
                    <c:v>19:00</c:v>
                  </c:pt>
                  <c:pt idx="1516">
                    <c:v>19:15</c:v>
                  </c:pt>
                  <c:pt idx="1517">
                    <c:v>19:30</c:v>
                  </c:pt>
                  <c:pt idx="1518">
                    <c:v>19:45</c:v>
                  </c:pt>
                  <c:pt idx="1519">
                    <c:v>20:00</c:v>
                  </c:pt>
                  <c:pt idx="1520">
                    <c:v>20:15</c:v>
                  </c:pt>
                  <c:pt idx="1521">
                    <c:v>20:30</c:v>
                  </c:pt>
                  <c:pt idx="1522">
                    <c:v>20:45</c:v>
                  </c:pt>
                  <c:pt idx="1523">
                    <c:v>21:00</c:v>
                  </c:pt>
                  <c:pt idx="1524">
                    <c:v>21:15</c:v>
                  </c:pt>
                  <c:pt idx="1525">
                    <c:v>21:30</c:v>
                  </c:pt>
                  <c:pt idx="1526">
                    <c:v>21:45</c:v>
                  </c:pt>
                  <c:pt idx="1527">
                    <c:v>22:00</c:v>
                  </c:pt>
                  <c:pt idx="1528">
                    <c:v>22:15</c:v>
                  </c:pt>
                  <c:pt idx="1529">
                    <c:v>22:30</c:v>
                  </c:pt>
                  <c:pt idx="1530">
                    <c:v>22:45</c:v>
                  </c:pt>
                  <c:pt idx="1531">
                    <c:v>23:00</c:v>
                  </c:pt>
                  <c:pt idx="1532">
                    <c:v>23:15</c:v>
                  </c:pt>
                  <c:pt idx="1533">
                    <c:v>23:30</c:v>
                  </c:pt>
                  <c:pt idx="1534">
                    <c:v>23:45</c:v>
                  </c:pt>
                  <c:pt idx="1535">
                    <c:v>00:00</c:v>
                  </c:pt>
                  <c:pt idx="1536">
                    <c:v>00:15</c:v>
                  </c:pt>
                  <c:pt idx="1537">
                    <c:v>00:30</c:v>
                  </c:pt>
                  <c:pt idx="1538">
                    <c:v>00:45</c:v>
                  </c:pt>
                  <c:pt idx="1539">
                    <c:v>01:00</c:v>
                  </c:pt>
                  <c:pt idx="1540">
                    <c:v>01:15</c:v>
                  </c:pt>
                  <c:pt idx="1541">
                    <c:v>01:30</c:v>
                  </c:pt>
                  <c:pt idx="1542">
                    <c:v>01:45</c:v>
                  </c:pt>
                  <c:pt idx="1543">
                    <c:v>02:00</c:v>
                  </c:pt>
                  <c:pt idx="1544">
                    <c:v>02:15</c:v>
                  </c:pt>
                  <c:pt idx="1545">
                    <c:v>02:30</c:v>
                  </c:pt>
                  <c:pt idx="1546">
                    <c:v>02:45</c:v>
                  </c:pt>
                  <c:pt idx="1547">
                    <c:v>03:00</c:v>
                  </c:pt>
                  <c:pt idx="1548">
                    <c:v>03:15</c:v>
                  </c:pt>
                  <c:pt idx="1549">
                    <c:v>03:30</c:v>
                  </c:pt>
                  <c:pt idx="1550">
                    <c:v>03:45</c:v>
                  </c:pt>
                  <c:pt idx="1551">
                    <c:v>04:00</c:v>
                  </c:pt>
                  <c:pt idx="1552">
                    <c:v>04:15</c:v>
                  </c:pt>
                  <c:pt idx="1553">
                    <c:v>04:30</c:v>
                  </c:pt>
                  <c:pt idx="1554">
                    <c:v>04:45</c:v>
                  </c:pt>
                  <c:pt idx="1555">
                    <c:v>05:00</c:v>
                  </c:pt>
                  <c:pt idx="1556">
                    <c:v>05:15</c:v>
                  </c:pt>
                  <c:pt idx="1557">
                    <c:v>05:30</c:v>
                  </c:pt>
                  <c:pt idx="1558">
                    <c:v>05:45</c:v>
                  </c:pt>
                  <c:pt idx="1559">
                    <c:v>06:00</c:v>
                  </c:pt>
                  <c:pt idx="1560">
                    <c:v>06:15</c:v>
                  </c:pt>
                  <c:pt idx="1561">
                    <c:v>06:30</c:v>
                  </c:pt>
                  <c:pt idx="1562">
                    <c:v>06:45</c:v>
                  </c:pt>
                  <c:pt idx="1563">
                    <c:v>07:00</c:v>
                  </c:pt>
                  <c:pt idx="1564">
                    <c:v>07:15</c:v>
                  </c:pt>
                  <c:pt idx="1565">
                    <c:v>07:30</c:v>
                  </c:pt>
                  <c:pt idx="1566">
                    <c:v>07:45</c:v>
                  </c:pt>
                  <c:pt idx="1567">
                    <c:v>08:00</c:v>
                  </c:pt>
                  <c:pt idx="1568">
                    <c:v>08:15</c:v>
                  </c:pt>
                  <c:pt idx="1569">
                    <c:v>08:30</c:v>
                  </c:pt>
                  <c:pt idx="1570">
                    <c:v>08:45</c:v>
                  </c:pt>
                  <c:pt idx="1571">
                    <c:v>09:00</c:v>
                  </c:pt>
                  <c:pt idx="1572">
                    <c:v>09:15</c:v>
                  </c:pt>
                  <c:pt idx="1573">
                    <c:v>09:30</c:v>
                  </c:pt>
                  <c:pt idx="1574">
                    <c:v>09:45</c:v>
                  </c:pt>
                  <c:pt idx="1575">
                    <c:v>10:00</c:v>
                  </c:pt>
                  <c:pt idx="1576">
                    <c:v>10:15</c:v>
                  </c:pt>
                  <c:pt idx="1577">
                    <c:v>10:30</c:v>
                  </c:pt>
                  <c:pt idx="1578">
                    <c:v>10:45</c:v>
                  </c:pt>
                  <c:pt idx="1579">
                    <c:v>11:00</c:v>
                  </c:pt>
                  <c:pt idx="1580">
                    <c:v>11:15</c:v>
                  </c:pt>
                  <c:pt idx="1581">
                    <c:v>11:30</c:v>
                  </c:pt>
                  <c:pt idx="1582">
                    <c:v>11:45</c:v>
                  </c:pt>
                  <c:pt idx="1583">
                    <c:v>12:00</c:v>
                  </c:pt>
                  <c:pt idx="1584">
                    <c:v>12:15</c:v>
                  </c:pt>
                  <c:pt idx="1585">
                    <c:v>12:30</c:v>
                  </c:pt>
                  <c:pt idx="1586">
                    <c:v>12:45</c:v>
                  </c:pt>
                  <c:pt idx="1587">
                    <c:v>13:00</c:v>
                  </c:pt>
                  <c:pt idx="1588">
                    <c:v>13:15</c:v>
                  </c:pt>
                  <c:pt idx="1589">
                    <c:v>13:30</c:v>
                  </c:pt>
                  <c:pt idx="1590">
                    <c:v>13:45</c:v>
                  </c:pt>
                  <c:pt idx="1591">
                    <c:v>14:00</c:v>
                  </c:pt>
                  <c:pt idx="1592">
                    <c:v>14:15</c:v>
                  </c:pt>
                  <c:pt idx="1593">
                    <c:v>14:30</c:v>
                  </c:pt>
                  <c:pt idx="1594">
                    <c:v>14:45</c:v>
                  </c:pt>
                  <c:pt idx="1595">
                    <c:v>15:00</c:v>
                  </c:pt>
                  <c:pt idx="1596">
                    <c:v>15:15</c:v>
                  </c:pt>
                  <c:pt idx="1597">
                    <c:v>15:30</c:v>
                  </c:pt>
                  <c:pt idx="1598">
                    <c:v>15:45</c:v>
                  </c:pt>
                  <c:pt idx="1599">
                    <c:v>16:00</c:v>
                  </c:pt>
                  <c:pt idx="1600">
                    <c:v>16:15</c:v>
                  </c:pt>
                  <c:pt idx="1601">
                    <c:v>16:30</c:v>
                  </c:pt>
                  <c:pt idx="1602">
                    <c:v>16:45</c:v>
                  </c:pt>
                  <c:pt idx="1603">
                    <c:v>17:00</c:v>
                  </c:pt>
                  <c:pt idx="1604">
                    <c:v>17:15</c:v>
                  </c:pt>
                  <c:pt idx="1605">
                    <c:v>17:30</c:v>
                  </c:pt>
                  <c:pt idx="1606">
                    <c:v>17:45</c:v>
                  </c:pt>
                  <c:pt idx="1607">
                    <c:v>18:00</c:v>
                  </c:pt>
                  <c:pt idx="1608">
                    <c:v>18:15</c:v>
                  </c:pt>
                  <c:pt idx="1609">
                    <c:v>18:30</c:v>
                  </c:pt>
                  <c:pt idx="1610">
                    <c:v>18:45</c:v>
                  </c:pt>
                  <c:pt idx="1611">
                    <c:v>19:00</c:v>
                  </c:pt>
                  <c:pt idx="1612">
                    <c:v>19:15</c:v>
                  </c:pt>
                  <c:pt idx="1613">
                    <c:v>19:30</c:v>
                  </c:pt>
                  <c:pt idx="1614">
                    <c:v>19:45</c:v>
                  </c:pt>
                  <c:pt idx="1615">
                    <c:v>20:00</c:v>
                  </c:pt>
                  <c:pt idx="1616">
                    <c:v>20:15</c:v>
                  </c:pt>
                  <c:pt idx="1617">
                    <c:v>20:30</c:v>
                  </c:pt>
                  <c:pt idx="1618">
                    <c:v>20:45</c:v>
                  </c:pt>
                  <c:pt idx="1619">
                    <c:v>21:00</c:v>
                  </c:pt>
                  <c:pt idx="1620">
                    <c:v>21:15</c:v>
                  </c:pt>
                  <c:pt idx="1621">
                    <c:v>21:30</c:v>
                  </c:pt>
                  <c:pt idx="1622">
                    <c:v>21:45</c:v>
                  </c:pt>
                  <c:pt idx="1623">
                    <c:v>22:00</c:v>
                  </c:pt>
                  <c:pt idx="1624">
                    <c:v>22:15</c:v>
                  </c:pt>
                  <c:pt idx="1625">
                    <c:v>22:30</c:v>
                  </c:pt>
                  <c:pt idx="1626">
                    <c:v>22:45</c:v>
                  </c:pt>
                  <c:pt idx="1627">
                    <c:v>23:00</c:v>
                  </c:pt>
                  <c:pt idx="1628">
                    <c:v>23:15</c:v>
                  </c:pt>
                  <c:pt idx="1629">
                    <c:v>23:30</c:v>
                  </c:pt>
                  <c:pt idx="1630">
                    <c:v>23:45</c:v>
                  </c:pt>
                  <c:pt idx="1631">
                    <c:v>00:00</c:v>
                  </c:pt>
                  <c:pt idx="1632">
                    <c:v>00:15</c:v>
                  </c:pt>
                  <c:pt idx="1633">
                    <c:v>00:30</c:v>
                  </c:pt>
                  <c:pt idx="1634">
                    <c:v>00:45</c:v>
                  </c:pt>
                  <c:pt idx="1635">
                    <c:v>01:00</c:v>
                  </c:pt>
                  <c:pt idx="1636">
                    <c:v>01:15</c:v>
                  </c:pt>
                  <c:pt idx="1637">
                    <c:v>01:30</c:v>
                  </c:pt>
                  <c:pt idx="1638">
                    <c:v>01:45</c:v>
                  </c:pt>
                  <c:pt idx="1639">
                    <c:v>02:00</c:v>
                  </c:pt>
                  <c:pt idx="1640">
                    <c:v>02:15</c:v>
                  </c:pt>
                  <c:pt idx="1641">
                    <c:v>02:30</c:v>
                  </c:pt>
                  <c:pt idx="1642">
                    <c:v>02:45</c:v>
                  </c:pt>
                  <c:pt idx="1643">
                    <c:v>03:00</c:v>
                  </c:pt>
                  <c:pt idx="1644">
                    <c:v>03:15</c:v>
                  </c:pt>
                  <c:pt idx="1645">
                    <c:v>03:30</c:v>
                  </c:pt>
                  <c:pt idx="1646">
                    <c:v>03:45</c:v>
                  </c:pt>
                  <c:pt idx="1647">
                    <c:v>04:00</c:v>
                  </c:pt>
                  <c:pt idx="1648">
                    <c:v>04:15</c:v>
                  </c:pt>
                  <c:pt idx="1649">
                    <c:v>04:30</c:v>
                  </c:pt>
                  <c:pt idx="1650">
                    <c:v>04:45</c:v>
                  </c:pt>
                  <c:pt idx="1651">
                    <c:v>05:00</c:v>
                  </c:pt>
                  <c:pt idx="1652">
                    <c:v>05:15</c:v>
                  </c:pt>
                  <c:pt idx="1653">
                    <c:v>05:30</c:v>
                  </c:pt>
                  <c:pt idx="1654">
                    <c:v>05:45</c:v>
                  </c:pt>
                  <c:pt idx="1655">
                    <c:v>06:00</c:v>
                  </c:pt>
                  <c:pt idx="1656">
                    <c:v>06:15</c:v>
                  </c:pt>
                  <c:pt idx="1657">
                    <c:v>06:30</c:v>
                  </c:pt>
                  <c:pt idx="1658">
                    <c:v>06:45</c:v>
                  </c:pt>
                  <c:pt idx="1659">
                    <c:v>07:00</c:v>
                  </c:pt>
                  <c:pt idx="1660">
                    <c:v>07:15</c:v>
                  </c:pt>
                  <c:pt idx="1661">
                    <c:v>07:30</c:v>
                  </c:pt>
                  <c:pt idx="1662">
                    <c:v>07:45</c:v>
                  </c:pt>
                  <c:pt idx="1663">
                    <c:v>08:00</c:v>
                  </c:pt>
                  <c:pt idx="1664">
                    <c:v>08:15</c:v>
                  </c:pt>
                  <c:pt idx="1665">
                    <c:v>08:30</c:v>
                  </c:pt>
                  <c:pt idx="1666">
                    <c:v>08:45</c:v>
                  </c:pt>
                  <c:pt idx="1667">
                    <c:v>09:00</c:v>
                  </c:pt>
                  <c:pt idx="1668">
                    <c:v>09:15</c:v>
                  </c:pt>
                  <c:pt idx="1669">
                    <c:v>09:30</c:v>
                  </c:pt>
                  <c:pt idx="1670">
                    <c:v>09:45</c:v>
                  </c:pt>
                  <c:pt idx="1671">
                    <c:v>10:00</c:v>
                  </c:pt>
                  <c:pt idx="1672">
                    <c:v>10:15</c:v>
                  </c:pt>
                  <c:pt idx="1673">
                    <c:v>10:30</c:v>
                  </c:pt>
                  <c:pt idx="1674">
                    <c:v>10:45</c:v>
                  </c:pt>
                  <c:pt idx="1675">
                    <c:v>11:00</c:v>
                  </c:pt>
                  <c:pt idx="1676">
                    <c:v>11:15</c:v>
                  </c:pt>
                  <c:pt idx="1677">
                    <c:v>11:30</c:v>
                  </c:pt>
                  <c:pt idx="1678">
                    <c:v>11:45</c:v>
                  </c:pt>
                  <c:pt idx="1679">
                    <c:v>12:00</c:v>
                  </c:pt>
                  <c:pt idx="1680">
                    <c:v>12:15</c:v>
                  </c:pt>
                  <c:pt idx="1681">
                    <c:v>12:30</c:v>
                  </c:pt>
                  <c:pt idx="1682">
                    <c:v>12:45</c:v>
                  </c:pt>
                  <c:pt idx="1683">
                    <c:v>13:00</c:v>
                  </c:pt>
                  <c:pt idx="1684">
                    <c:v>13:15</c:v>
                  </c:pt>
                  <c:pt idx="1685">
                    <c:v>13:30</c:v>
                  </c:pt>
                  <c:pt idx="1686">
                    <c:v>13:45</c:v>
                  </c:pt>
                  <c:pt idx="1687">
                    <c:v>14:00</c:v>
                  </c:pt>
                  <c:pt idx="1688">
                    <c:v>14:15</c:v>
                  </c:pt>
                  <c:pt idx="1689">
                    <c:v>14:30</c:v>
                  </c:pt>
                  <c:pt idx="1690">
                    <c:v>14:45</c:v>
                  </c:pt>
                  <c:pt idx="1691">
                    <c:v>15:00</c:v>
                  </c:pt>
                  <c:pt idx="1692">
                    <c:v>15:15</c:v>
                  </c:pt>
                  <c:pt idx="1693">
                    <c:v>15:30</c:v>
                  </c:pt>
                  <c:pt idx="1694">
                    <c:v>15:45</c:v>
                  </c:pt>
                  <c:pt idx="1695">
                    <c:v>16:00</c:v>
                  </c:pt>
                  <c:pt idx="1696">
                    <c:v>16:15</c:v>
                  </c:pt>
                  <c:pt idx="1697">
                    <c:v>16:30</c:v>
                  </c:pt>
                  <c:pt idx="1698">
                    <c:v>16:45</c:v>
                  </c:pt>
                  <c:pt idx="1699">
                    <c:v>17:00</c:v>
                  </c:pt>
                  <c:pt idx="1700">
                    <c:v>17:15</c:v>
                  </c:pt>
                  <c:pt idx="1701">
                    <c:v>17:30</c:v>
                  </c:pt>
                  <c:pt idx="1702">
                    <c:v>17:45</c:v>
                  </c:pt>
                  <c:pt idx="1703">
                    <c:v>18:00</c:v>
                  </c:pt>
                  <c:pt idx="1704">
                    <c:v>18:15</c:v>
                  </c:pt>
                  <c:pt idx="1705">
                    <c:v>18:30</c:v>
                  </c:pt>
                  <c:pt idx="1706">
                    <c:v>18:45</c:v>
                  </c:pt>
                  <c:pt idx="1707">
                    <c:v>19:00</c:v>
                  </c:pt>
                  <c:pt idx="1708">
                    <c:v>19:15</c:v>
                  </c:pt>
                  <c:pt idx="1709">
                    <c:v>19:30</c:v>
                  </c:pt>
                  <c:pt idx="1710">
                    <c:v>19:45</c:v>
                  </c:pt>
                  <c:pt idx="1711">
                    <c:v>20:00</c:v>
                  </c:pt>
                  <c:pt idx="1712">
                    <c:v>20:15</c:v>
                  </c:pt>
                  <c:pt idx="1713">
                    <c:v>20:30</c:v>
                  </c:pt>
                  <c:pt idx="1714">
                    <c:v>20:45</c:v>
                  </c:pt>
                  <c:pt idx="1715">
                    <c:v>21:00</c:v>
                  </c:pt>
                  <c:pt idx="1716">
                    <c:v>21:15</c:v>
                  </c:pt>
                  <c:pt idx="1717">
                    <c:v>21:30</c:v>
                  </c:pt>
                  <c:pt idx="1718">
                    <c:v>21:45</c:v>
                  </c:pt>
                  <c:pt idx="1719">
                    <c:v>22:00</c:v>
                  </c:pt>
                  <c:pt idx="1720">
                    <c:v>22:15</c:v>
                  </c:pt>
                  <c:pt idx="1721">
                    <c:v>22:30</c:v>
                  </c:pt>
                  <c:pt idx="1722">
                    <c:v>22:45</c:v>
                  </c:pt>
                  <c:pt idx="1723">
                    <c:v>23:00</c:v>
                  </c:pt>
                  <c:pt idx="1724">
                    <c:v>23:15</c:v>
                  </c:pt>
                  <c:pt idx="1725">
                    <c:v>23:30</c:v>
                  </c:pt>
                  <c:pt idx="1726">
                    <c:v>23:45</c:v>
                  </c:pt>
                  <c:pt idx="1727">
                    <c:v>00:00</c:v>
                  </c:pt>
                  <c:pt idx="1728">
                    <c:v>00:15</c:v>
                  </c:pt>
                  <c:pt idx="1729">
                    <c:v>00:30</c:v>
                  </c:pt>
                  <c:pt idx="1730">
                    <c:v>00:45</c:v>
                  </c:pt>
                  <c:pt idx="1731">
                    <c:v>01:00</c:v>
                  </c:pt>
                  <c:pt idx="1732">
                    <c:v>01:15</c:v>
                  </c:pt>
                  <c:pt idx="1733">
                    <c:v>01:30</c:v>
                  </c:pt>
                  <c:pt idx="1734">
                    <c:v>01:45</c:v>
                  </c:pt>
                  <c:pt idx="1735">
                    <c:v>02:00</c:v>
                  </c:pt>
                  <c:pt idx="1736">
                    <c:v>02:15</c:v>
                  </c:pt>
                  <c:pt idx="1737">
                    <c:v>02:30</c:v>
                  </c:pt>
                  <c:pt idx="1738">
                    <c:v>02:45</c:v>
                  </c:pt>
                  <c:pt idx="1739">
                    <c:v>03:00</c:v>
                  </c:pt>
                  <c:pt idx="1740">
                    <c:v>03:15</c:v>
                  </c:pt>
                  <c:pt idx="1741">
                    <c:v>03:30</c:v>
                  </c:pt>
                  <c:pt idx="1742">
                    <c:v>03:45</c:v>
                  </c:pt>
                  <c:pt idx="1743">
                    <c:v>04:00</c:v>
                  </c:pt>
                  <c:pt idx="1744">
                    <c:v>04:15</c:v>
                  </c:pt>
                  <c:pt idx="1745">
                    <c:v>04:30</c:v>
                  </c:pt>
                  <c:pt idx="1746">
                    <c:v>04:45</c:v>
                  </c:pt>
                  <c:pt idx="1747">
                    <c:v>05:00</c:v>
                  </c:pt>
                  <c:pt idx="1748">
                    <c:v>05:15</c:v>
                  </c:pt>
                  <c:pt idx="1749">
                    <c:v>05:30</c:v>
                  </c:pt>
                  <c:pt idx="1750">
                    <c:v>05:45</c:v>
                  </c:pt>
                  <c:pt idx="1751">
                    <c:v>06:00</c:v>
                  </c:pt>
                  <c:pt idx="1752">
                    <c:v>06:15</c:v>
                  </c:pt>
                  <c:pt idx="1753">
                    <c:v>06:30</c:v>
                  </c:pt>
                  <c:pt idx="1754">
                    <c:v>06:45</c:v>
                  </c:pt>
                  <c:pt idx="1755">
                    <c:v>07:00</c:v>
                  </c:pt>
                  <c:pt idx="1756">
                    <c:v>07:15</c:v>
                  </c:pt>
                  <c:pt idx="1757">
                    <c:v>07:30</c:v>
                  </c:pt>
                  <c:pt idx="1758">
                    <c:v>07:45</c:v>
                  </c:pt>
                  <c:pt idx="1759">
                    <c:v>08:00</c:v>
                  </c:pt>
                  <c:pt idx="1760">
                    <c:v>08:15</c:v>
                  </c:pt>
                  <c:pt idx="1761">
                    <c:v>08:30</c:v>
                  </c:pt>
                  <c:pt idx="1762">
                    <c:v>08:45</c:v>
                  </c:pt>
                  <c:pt idx="1763">
                    <c:v>09:00</c:v>
                  </c:pt>
                  <c:pt idx="1764">
                    <c:v>09:15</c:v>
                  </c:pt>
                  <c:pt idx="1765">
                    <c:v>09:30</c:v>
                  </c:pt>
                  <c:pt idx="1766">
                    <c:v>09:45</c:v>
                  </c:pt>
                  <c:pt idx="1767">
                    <c:v>10:00</c:v>
                  </c:pt>
                  <c:pt idx="1768">
                    <c:v>10:15</c:v>
                  </c:pt>
                  <c:pt idx="1769">
                    <c:v>10:30</c:v>
                  </c:pt>
                  <c:pt idx="1770">
                    <c:v>10:45</c:v>
                  </c:pt>
                  <c:pt idx="1771">
                    <c:v>11:00</c:v>
                  </c:pt>
                  <c:pt idx="1772">
                    <c:v>11:15</c:v>
                  </c:pt>
                  <c:pt idx="1773">
                    <c:v>11:30</c:v>
                  </c:pt>
                  <c:pt idx="1774">
                    <c:v>11:45</c:v>
                  </c:pt>
                  <c:pt idx="1775">
                    <c:v>12:00</c:v>
                  </c:pt>
                  <c:pt idx="1776">
                    <c:v>12:15</c:v>
                  </c:pt>
                  <c:pt idx="1777">
                    <c:v>12:30</c:v>
                  </c:pt>
                  <c:pt idx="1778">
                    <c:v>12:45</c:v>
                  </c:pt>
                  <c:pt idx="1779">
                    <c:v>13:00</c:v>
                  </c:pt>
                  <c:pt idx="1780">
                    <c:v>13:15</c:v>
                  </c:pt>
                  <c:pt idx="1781">
                    <c:v>13:30</c:v>
                  </c:pt>
                  <c:pt idx="1782">
                    <c:v>13:45</c:v>
                  </c:pt>
                  <c:pt idx="1783">
                    <c:v>14:00</c:v>
                  </c:pt>
                  <c:pt idx="1784">
                    <c:v>14:15</c:v>
                  </c:pt>
                  <c:pt idx="1785">
                    <c:v>14:30</c:v>
                  </c:pt>
                  <c:pt idx="1786">
                    <c:v>14:45</c:v>
                  </c:pt>
                  <c:pt idx="1787">
                    <c:v>15:00</c:v>
                  </c:pt>
                  <c:pt idx="1788">
                    <c:v>15:15</c:v>
                  </c:pt>
                  <c:pt idx="1789">
                    <c:v>15:30</c:v>
                  </c:pt>
                  <c:pt idx="1790">
                    <c:v>15:45</c:v>
                  </c:pt>
                  <c:pt idx="1791">
                    <c:v>16:00</c:v>
                  </c:pt>
                  <c:pt idx="1792">
                    <c:v>16:15</c:v>
                  </c:pt>
                  <c:pt idx="1793">
                    <c:v>16:30</c:v>
                  </c:pt>
                  <c:pt idx="1794">
                    <c:v>16:45</c:v>
                  </c:pt>
                  <c:pt idx="1795">
                    <c:v>17:00</c:v>
                  </c:pt>
                  <c:pt idx="1796">
                    <c:v>17:15</c:v>
                  </c:pt>
                  <c:pt idx="1797">
                    <c:v>17:30</c:v>
                  </c:pt>
                  <c:pt idx="1798">
                    <c:v>17:45</c:v>
                  </c:pt>
                  <c:pt idx="1799">
                    <c:v>18:00</c:v>
                  </c:pt>
                  <c:pt idx="1800">
                    <c:v>18:15</c:v>
                  </c:pt>
                  <c:pt idx="1801">
                    <c:v>18:30</c:v>
                  </c:pt>
                  <c:pt idx="1802">
                    <c:v>18:45</c:v>
                  </c:pt>
                  <c:pt idx="1803">
                    <c:v>19:00</c:v>
                  </c:pt>
                  <c:pt idx="1804">
                    <c:v>19:15</c:v>
                  </c:pt>
                  <c:pt idx="1805">
                    <c:v>19:30</c:v>
                  </c:pt>
                  <c:pt idx="1806">
                    <c:v>19:45</c:v>
                  </c:pt>
                  <c:pt idx="1807">
                    <c:v>20:00</c:v>
                  </c:pt>
                  <c:pt idx="1808">
                    <c:v>20:15</c:v>
                  </c:pt>
                  <c:pt idx="1809">
                    <c:v>20:30</c:v>
                  </c:pt>
                  <c:pt idx="1810">
                    <c:v>20:45</c:v>
                  </c:pt>
                  <c:pt idx="1811">
                    <c:v>21:00</c:v>
                  </c:pt>
                  <c:pt idx="1812">
                    <c:v>21:15</c:v>
                  </c:pt>
                  <c:pt idx="1813">
                    <c:v>21:30</c:v>
                  </c:pt>
                  <c:pt idx="1814">
                    <c:v>21:45</c:v>
                  </c:pt>
                  <c:pt idx="1815">
                    <c:v>22:00</c:v>
                  </c:pt>
                  <c:pt idx="1816">
                    <c:v>22:15</c:v>
                  </c:pt>
                  <c:pt idx="1817">
                    <c:v>22:30</c:v>
                  </c:pt>
                  <c:pt idx="1818">
                    <c:v>22:45</c:v>
                  </c:pt>
                  <c:pt idx="1819">
                    <c:v>23:00</c:v>
                  </c:pt>
                  <c:pt idx="1820">
                    <c:v>23:15</c:v>
                  </c:pt>
                  <c:pt idx="1821">
                    <c:v>23:30</c:v>
                  </c:pt>
                  <c:pt idx="1822">
                    <c:v>23:45</c:v>
                  </c:pt>
                  <c:pt idx="1823">
                    <c:v>00:00</c:v>
                  </c:pt>
                  <c:pt idx="1824">
                    <c:v>00:15</c:v>
                  </c:pt>
                  <c:pt idx="1825">
                    <c:v>00:30</c:v>
                  </c:pt>
                  <c:pt idx="1826">
                    <c:v>00:45</c:v>
                  </c:pt>
                  <c:pt idx="1827">
                    <c:v>01:00</c:v>
                  </c:pt>
                  <c:pt idx="1828">
                    <c:v>01:15</c:v>
                  </c:pt>
                  <c:pt idx="1829">
                    <c:v>01:30</c:v>
                  </c:pt>
                  <c:pt idx="1830">
                    <c:v>01:45</c:v>
                  </c:pt>
                  <c:pt idx="1831">
                    <c:v>02:00</c:v>
                  </c:pt>
                  <c:pt idx="1832">
                    <c:v>02:15</c:v>
                  </c:pt>
                  <c:pt idx="1833">
                    <c:v>02:30</c:v>
                  </c:pt>
                  <c:pt idx="1834">
                    <c:v>02:45</c:v>
                  </c:pt>
                  <c:pt idx="1835">
                    <c:v>03:00</c:v>
                  </c:pt>
                  <c:pt idx="1836">
                    <c:v>03:15</c:v>
                  </c:pt>
                  <c:pt idx="1837">
                    <c:v>03:30</c:v>
                  </c:pt>
                  <c:pt idx="1838">
                    <c:v>03:45</c:v>
                  </c:pt>
                  <c:pt idx="1839">
                    <c:v>04:00</c:v>
                  </c:pt>
                  <c:pt idx="1840">
                    <c:v>04:15</c:v>
                  </c:pt>
                  <c:pt idx="1841">
                    <c:v>04:30</c:v>
                  </c:pt>
                  <c:pt idx="1842">
                    <c:v>04:45</c:v>
                  </c:pt>
                  <c:pt idx="1843">
                    <c:v>05:00</c:v>
                  </c:pt>
                  <c:pt idx="1844">
                    <c:v>05:15</c:v>
                  </c:pt>
                  <c:pt idx="1845">
                    <c:v>05:30</c:v>
                  </c:pt>
                  <c:pt idx="1846">
                    <c:v>05:45</c:v>
                  </c:pt>
                  <c:pt idx="1847">
                    <c:v>06:00</c:v>
                  </c:pt>
                  <c:pt idx="1848">
                    <c:v>06:15</c:v>
                  </c:pt>
                  <c:pt idx="1849">
                    <c:v>06:30</c:v>
                  </c:pt>
                  <c:pt idx="1850">
                    <c:v>06:45</c:v>
                  </c:pt>
                  <c:pt idx="1851">
                    <c:v>07:00</c:v>
                  </c:pt>
                  <c:pt idx="1852">
                    <c:v>07:15</c:v>
                  </c:pt>
                  <c:pt idx="1853">
                    <c:v>07:30</c:v>
                  </c:pt>
                  <c:pt idx="1854">
                    <c:v>07:45</c:v>
                  </c:pt>
                  <c:pt idx="1855">
                    <c:v>08:00</c:v>
                  </c:pt>
                  <c:pt idx="1856">
                    <c:v>08:15</c:v>
                  </c:pt>
                  <c:pt idx="1857">
                    <c:v>08:30</c:v>
                  </c:pt>
                  <c:pt idx="1858">
                    <c:v>08:45</c:v>
                  </c:pt>
                  <c:pt idx="1859">
                    <c:v>09:00</c:v>
                  </c:pt>
                  <c:pt idx="1860">
                    <c:v>09:15</c:v>
                  </c:pt>
                  <c:pt idx="1861">
                    <c:v>09:30</c:v>
                  </c:pt>
                  <c:pt idx="1862">
                    <c:v>09:45</c:v>
                  </c:pt>
                  <c:pt idx="1863">
                    <c:v>10:00</c:v>
                  </c:pt>
                  <c:pt idx="1864">
                    <c:v>10:15</c:v>
                  </c:pt>
                  <c:pt idx="1865">
                    <c:v>10:30</c:v>
                  </c:pt>
                  <c:pt idx="1866">
                    <c:v>10:45</c:v>
                  </c:pt>
                  <c:pt idx="1867">
                    <c:v>11:00</c:v>
                  </c:pt>
                  <c:pt idx="1868">
                    <c:v>11:15</c:v>
                  </c:pt>
                  <c:pt idx="1869">
                    <c:v>11:30</c:v>
                  </c:pt>
                  <c:pt idx="1870">
                    <c:v>11:45</c:v>
                  </c:pt>
                  <c:pt idx="1871">
                    <c:v>12:00</c:v>
                  </c:pt>
                  <c:pt idx="1872">
                    <c:v>12:15</c:v>
                  </c:pt>
                  <c:pt idx="1873">
                    <c:v>12:30</c:v>
                  </c:pt>
                  <c:pt idx="1874">
                    <c:v>12:45</c:v>
                  </c:pt>
                  <c:pt idx="1875">
                    <c:v>13:00</c:v>
                  </c:pt>
                  <c:pt idx="1876">
                    <c:v>13:15</c:v>
                  </c:pt>
                  <c:pt idx="1877">
                    <c:v>13:30</c:v>
                  </c:pt>
                  <c:pt idx="1878">
                    <c:v>13:45</c:v>
                  </c:pt>
                  <c:pt idx="1879">
                    <c:v>14:00</c:v>
                  </c:pt>
                  <c:pt idx="1880">
                    <c:v>14:15</c:v>
                  </c:pt>
                  <c:pt idx="1881">
                    <c:v>14:30</c:v>
                  </c:pt>
                  <c:pt idx="1882">
                    <c:v>14:45</c:v>
                  </c:pt>
                  <c:pt idx="1883">
                    <c:v>15:00</c:v>
                  </c:pt>
                  <c:pt idx="1884">
                    <c:v>15:15</c:v>
                  </c:pt>
                  <c:pt idx="1885">
                    <c:v>15:30</c:v>
                  </c:pt>
                  <c:pt idx="1886">
                    <c:v>15:45</c:v>
                  </c:pt>
                  <c:pt idx="1887">
                    <c:v>16:00</c:v>
                  </c:pt>
                  <c:pt idx="1888">
                    <c:v>16:15</c:v>
                  </c:pt>
                  <c:pt idx="1889">
                    <c:v>16:30</c:v>
                  </c:pt>
                  <c:pt idx="1890">
                    <c:v>16:45</c:v>
                  </c:pt>
                  <c:pt idx="1891">
                    <c:v>17:00</c:v>
                  </c:pt>
                  <c:pt idx="1892">
                    <c:v>17:15</c:v>
                  </c:pt>
                  <c:pt idx="1893">
                    <c:v>17:30</c:v>
                  </c:pt>
                  <c:pt idx="1894">
                    <c:v>17:45</c:v>
                  </c:pt>
                  <c:pt idx="1895">
                    <c:v>18:00</c:v>
                  </c:pt>
                  <c:pt idx="1896">
                    <c:v>18:15</c:v>
                  </c:pt>
                  <c:pt idx="1897">
                    <c:v>18:30</c:v>
                  </c:pt>
                  <c:pt idx="1898">
                    <c:v>18:45</c:v>
                  </c:pt>
                  <c:pt idx="1899">
                    <c:v>19:00</c:v>
                  </c:pt>
                  <c:pt idx="1900">
                    <c:v>19:15</c:v>
                  </c:pt>
                  <c:pt idx="1901">
                    <c:v>19:30</c:v>
                  </c:pt>
                  <c:pt idx="1902">
                    <c:v>19:45</c:v>
                  </c:pt>
                  <c:pt idx="1903">
                    <c:v>20:00</c:v>
                  </c:pt>
                  <c:pt idx="1904">
                    <c:v>20:15</c:v>
                  </c:pt>
                  <c:pt idx="1905">
                    <c:v>20:30</c:v>
                  </c:pt>
                  <c:pt idx="1906">
                    <c:v>20:45</c:v>
                  </c:pt>
                  <c:pt idx="1907">
                    <c:v>21:00</c:v>
                  </c:pt>
                  <c:pt idx="1908">
                    <c:v>21:15</c:v>
                  </c:pt>
                  <c:pt idx="1909">
                    <c:v>21:30</c:v>
                  </c:pt>
                  <c:pt idx="1910">
                    <c:v>21:45</c:v>
                  </c:pt>
                  <c:pt idx="1911">
                    <c:v>22:00</c:v>
                  </c:pt>
                  <c:pt idx="1912">
                    <c:v>22:15</c:v>
                  </c:pt>
                  <c:pt idx="1913">
                    <c:v>22:30</c:v>
                  </c:pt>
                  <c:pt idx="1914">
                    <c:v>22:45</c:v>
                  </c:pt>
                  <c:pt idx="1915">
                    <c:v>23:00</c:v>
                  </c:pt>
                  <c:pt idx="1916">
                    <c:v>23:15</c:v>
                  </c:pt>
                  <c:pt idx="1917">
                    <c:v>23:30</c:v>
                  </c:pt>
                  <c:pt idx="1918">
                    <c:v>23:45</c:v>
                  </c:pt>
                  <c:pt idx="1919">
                    <c:v>00:00</c:v>
                  </c:pt>
                  <c:pt idx="1920">
                    <c:v>00:15</c:v>
                  </c:pt>
                  <c:pt idx="1921">
                    <c:v>00:30</c:v>
                  </c:pt>
                  <c:pt idx="1922">
                    <c:v>00:45</c:v>
                  </c:pt>
                  <c:pt idx="1923">
                    <c:v>01:00</c:v>
                  </c:pt>
                  <c:pt idx="1924">
                    <c:v>01:15</c:v>
                  </c:pt>
                  <c:pt idx="1925">
                    <c:v>01:30</c:v>
                  </c:pt>
                  <c:pt idx="1926">
                    <c:v>01:45</c:v>
                  </c:pt>
                  <c:pt idx="1927">
                    <c:v>02:00</c:v>
                  </c:pt>
                  <c:pt idx="1928">
                    <c:v>02:15</c:v>
                  </c:pt>
                  <c:pt idx="1929">
                    <c:v>02:30</c:v>
                  </c:pt>
                  <c:pt idx="1930">
                    <c:v>02:45</c:v>
                  </c:pt>
                  <c:pt idx="1931">
                    <c:v>03:00</c:v>
                  </c:pt>
                  <c:pt idx="1932">
                    <c:v>03:15</c:v>
                  </c:pt>
                  <c:pt idx="1933">
                    <c:v>03:30</c:v>
                  </c:pt>
                  <c:pt idx="1934">
                    <c:v>03:45</c:v>
                  </c:pt>
                  <c:pt idx="1935">
                    <c:v>04:00</c:v>
                  </c:pt>
                  <c:pt idx="1936">
                    <c:v>04:15</c:v>
                  </c:pt>
                  <c:pt idx="1937">
                    <c:v>04:30</c:v>
                  </c:pt>
                  <c:pt idx="1938">
                    <c:v>04:45</c:v>
                  </c:pt>
                  <c:pt idx="1939">
                    <c:v>05:00</c:v>
                  </c:pt>
                  <c:pt idx="1940">
                    <c:v>05:15</c:v>
                  </c:pt>
                  <c:pt idx="1941">
                    <c:v>05:30</c:v>
                  </c:pt>
                  <c:pt idx="1942">
                    <c:v>05:45</c:v>
                  </c:pt>
                  <c:pt idx="1943">
                    <c:v>06:00</c:v>
                  </c:pt>
                  <c:pt idx="1944">
                    <c:v>06:15</c:v>
                  </c:pt>
                  <c:pt idx="1945">
                    <c:v>06:30</c:v>
                  </c:pt>
                  <c:pt idx="1946">
                    <c:v>06:45</c:v>
                  </c:pt>
                  <c:pt idx="1947">
                    <c:v>07:00</c:v>
                  </c:pt>
                  <c:pt idx="1948">
                    <c:v>07:15</c:v>
                  </c:pt>
                  <c:pt idx="1949">
                    <c:v>07:30</c:v>
                  </c:pt>
                  <c:pt idx="1950">
                    <c:v>07:45</c:v>
                  </c:pt>
                  <c:pt idx="1951">
                    <c:v>08:00</c:v>
                  </c:pt>
                  <c:pt idx="1952">
                    <c:v>08:15</c:v>
                  </c:pt>
                  <c:pt idx="1953">
                    <c:v>08:30</c:v>
                  </c:pt>
                  <c:pt idx="1954">
                    <c:v>08:45</c:v>
                  </c:pt>
                  <c:pt idx="1955">
                    <c:v>09:00</c:v>
                  </c:pt>
                  <c:pt idx="1956">
                    <c:v>09:15</c:v>
                  </c:pt>
                  <c:pt idx="1957">
                    <c:v>09:30</c:v>
                  </c:pt>
                  <c:pt idx="1958">
                    <c:v>09:45</c:v>
                  </c:pt>
                  <c:pt idx="1959">
                    <c:v>10:00</c:v>
                  </c:pt>
                  <c:pt idx="1960">
                    <c:v>10:15</c:v>
                  </c:pt>
                  <c:pt idx="1961">
                    <c:v>10:30</c:v>
                  </c:pt>
                  <c:pt idx="1962">
                    <c:v>10:45</c:v>
                  </c:pt>
                  <c:pt idx="1963">
                    <c:v>11:00</c:v>
                  </c:pt>
                  <c:pt idx="1964">
                    <c:v>11:15</c:v>
                  </c:pt>
                  <c:pt idx="1965">
                    <c:v>11:30</c:v>
                  </c:pt>
                  <c:pt idx="1966">
                    <c:v>11:45</c:v>
                  </c:pt>
                  <c:pt idx="1967">
                    <c:v>12:00</c:v>
                  </c:pt>
                  <c:pt idx="1968">
                    <c:v>12:15</c:v>
                  </c:pt>
                  <c:pt idx="1969">
                    <c:v>12:30</c:v>
                  </c:pt>
                  <c:pt idx="1970">
                    <c:v>12:45</c:v>
                  </c:pt>
                  <c:pt idx="1971">
                    <c:v>13:00</c:v>
                  </c:pt>
                  <c:pt idx="1972">
                    <c:v>13:15</c:v>
                  </c:pt>
                  <c:pt idx="1973">
                    <c:v>13:30</c:v>
                  </c:pt>
                  <c:pt idx="1974">
                    <c:v>13:45</c:v>
                  </c:pt>
                  <c:pt idx="1975">
                    <c:v>14:00</c:v>
                  </c:pt>
                  <c:pt idx="1976">
                    <c:v>14:15</c:v>
                  </c:pt>
                  <c:pt idx="1977">
                    <c:v>14:30</c:v>
                  </c:pt>
                  <c:pt idx="1978">
                    <c:v>14:45</c:v>
                  </c:pt>
                  <c:pt idx="1979">
                    <c:v>15:00</c:v>
                  </c:pt>
                  <c:pt idx="1980">
                    <c:v>15:15</c:v>
                  </c:pt>
                  <c:pt idx="1981">
                    <c:v>15:30</c:v>
                  </c:pt>
                  <c:pt idx="1982">
                    <c:v>15:45</c:v>
                  </c:pt>
                  <c:pt idx="1983">
                    <c:v>16:00</c:v>
                  </c:pt>
                  <c:pt idx="1984">
                    <c:v>16:15</c:v>
                  </c:pt>
                  <c:pt idx="1985">
                    <c:v>16:30</c:v>
                  </c:pt>
                  <c:pt idx="1986">
                    <c:v>16:45</c:v>
                  </c:pt>
                  <c:pt idx="1987">
                    <c:v>17:00</c:v>
                  </c:pt>
                  <c:pt idx="1988">
                    <c:v>17:15</c:v>
                  </c:pt>
                  <c:pt idx="1989">
                    <c:v>17:30</c:v>
                  </c:pt>
                  <c:pt idx="1990">
                    <c:v>17:45</c:v>
                  </c:pt>
                  <c:pt idx="1991">
                    <c:v>18:00</c:v>
                  </c:pt>
                  <c:pt idx="1992">
                    <c:v>18:15</c:v>
                  </c:pt>
                  <c:pt idx="1993">
                    <c:v>18:30</c:v>
                  </c:pt>
                  <c:pt idx="1994">
                    <c:v>18:45</c:v>
                  </c:pt>
                  <c:pt idx="1995">
                    <c:v>19:00</c:v>
                  </c:pt>
                  <c:pt idx="1996">
                    <c:v>19:15</c:v>
                  </c:pt>
                  <c:pt idx="1997">
                    <c:v>19:30</c:v>
                  </c:pt>
                  <c:pt idx="1998">
                    <c:v>19:45</c:v>
                  </c:pt>
                  <c:pt idx="1999">
                    <c:v>20:00</c:v>
                  </c:pt>
                  <c:pt idx="2000">
                    <c:v>20:15</c:v>
                  </c:pt>
                  <c:pt idx="2001">
                    <c:v>20:30</c:v>
                  </c:pt>
                  <c:pt idx="2002">
                    <c:v>20:45</c:v>
                  </c:pt>
                  <c:pt idx="2003">
                    <c:v>21:00</c:v>
                  </c:pt>
                  <c:pt idx="2004">
                    <c:v>21:15</c:v>
                  </c:pt>
                  <c:pt idx="2005">
                    <c:v>21:30</c:v>
                  </c:pt>
                  <c:pt idx="2006">
                    <c:v>21:45</c:v>
                  </c:pt>
                  <c:pt idx="2007">
                    <c:v>22:00</c:v>
                  </c:pt>
                  <c:pt idx="2008">
                    <c:v>22:15</c:v>
                  </c:pt>
                  <c:pt idx="2009">
                    <c:v>22:30</c:v>
                  </c:pt>
                  <c:pt idx="2010">
                    <c:v>22:45</c:v>
                  </c:pt>
                  <c:pt idx="2011">
                    <c:v>23:00</c:v>
                  </c:pt>
                  <c:pt idx="2012">
                    <c:v>23:15</c:v>
                  </c:pt>
                  <c:pt idx="2013">
                    <c:v>23:30</c:v>
                  </c:pt>
                  <c:pt idx="2014">
                    <c:v>23:45</c:v>
                  </c:pt>
                  <c:pt idx="2015">
                    <c:v>00:00</c:v>
                  </c:pt>
                  <c:pt idx="2016">
                    <c:v>00:15</c:v>
                  </c:pt>
                  <c:pt idx="2017">
                    <c:v>00:30</c:v>
                  </c:pt>
                  <c:pt idx="2018">
                    <c:v>00:45</c:v>
                  </c:pt>
                  <c:pt idx="2019">
                    <c:v>01:00</c:v>
                  </c:pt>
                  <c:pt idx="2020">
                    <c:v>01:15</c:v>
                  </c:pt>
                  <c:pt idx="2021">
                    <c:v>01:30</c:v>
                  </c:pt>
                  <c:pt idx="2022">
                    <c:v>01:45</c:v>
                  </c:pt>
                  <c:pt idx="2023">
                    <c:v>02:00</c:v>
                  </c:pt>
                  <c:pt idx="2024">
                    <c:v>02:15</c:v>
                  </c:pt>
                  <c:pt idx="2025">
                    <c:v>02:30</c:v>
                  </c:pt>
                  <c:pt idx="2026">
                    <c:v>02:45</c:v>
                  </c:pt>
                  <c:pt idx="2027">
                    <c:v>03:00</c:v>
                  </c:pt>
                  <c:pt idx="2028">
                    <c:v>03:15</c:v>
                  </c:pt>
                  <c:pt idx="2029">
                    <c:v>03:30</c:v>
                  </c:pt>
                  <c:pt idx="2030">
                    <c:v>03:45</c:v>
                  </c:pt>
                  <c:pt idx="2031">
                    <c:v>04:00</c:v>
                  </c:pt>
                  <c:pt idx="2032">
                    <c:v>04:15</c:v>
                  </c:pt>
                  <c:pt idx="2033">
                    <c:v>04:30</c:v>
                  </c:pt>
                  <c:pt idx="2034">
                    <c:v>04:45</c:v>
                  </c:pt>
                  <c:pt idx="2035">
                    <c:v>05:00</c:v>
                  </c:pt>
                  <c:pt idx="2036">
                    <c:v>05:15</c:v>
                  </c:pt>
                  <c:pt idx="2037">
                    <c:v>05:30</c:v>
                  </c:pt>
                  <c:pt idx="2038">
                    <c:v>05:45</c:v>
                  </c:pt>
                  <c:pt idx="2039">
                    <c:v>06:00</c:v>
                  </c:pt>
                  <c:pt idx="2040">
                    <c:v>06:15</c:v>
                  </c:pt>
                  <c:pt idx="2041">
                    <c:v>06:30</c:v>
                  </c:pt>
                  <c:pt idx="2042">
                    <c:v>06:45</c:v>
                  </c:pt>
                  <c:pt idx="2043">
                    <c:v>07:00</c:v>
                  </c:pt>
                  <c:pt idx="2044">
                    <c:v>07:15</c:v>
                  </c:pt>
                  <c:pt idx="2045">
                    <c:v>07:30</c:v>
                  </c:pt>
                  <c:pt idx="2046">
                    <c:v>07:45</c:v>
                  </c:pt>
                  <c:pt idx="2047">
                    <c:v>08:00</c:v>
                  </c:pt>
                  <c:pt idx="2048">
                    <c:v>08:15</c:v>
                  </c:pt>
                  <c:pt idx="2049">
                    <c:v>08:30</c:v>
                  </c:pt>
                  <c:pt idx="2050">
                    <c:v>08:45</c:v>
                  </c:pt>
                  <c:pt idx="2051">
                    <c:v>09:00</c:v>
                  </c:pt>
                  <c:pt idx="2052">
                    <c:v>09:15</c:v>
                  </c:pt>
                  <c:pt idx="2053">
                    <c:v>09:30</c:v>
                  </c:pt>
                  <c:pt idx="2054">
                    <c:v>09:45</c:v>
                  </c:pt>
                  <c:pt idx="2055">
                    <c:v>10:00</c:v>
                  </c:pt>
                  <c:pt idx="2056">
                    <c:v>10:15</c:v>
                  </c:pt>
                  <c:pt idx="2057">
                    <c:v>10:30</c:v>
                  </c:pt>
                  <c:pt idx="2058">
                    <c:v>10:45</c:v>
                  </c:pt>
                  <c:pt idx="2059">
                    <c:v>11:00</c:v>
                  </c:pt>
                  <c:pt idx="2060">
                    <c:v>11:15</c:v>
                  </c:pt>
                  <c:pt idx="2061">
                    <c:v>11:30</c:v>
                  </c:pt>
                  <c:pt idx="2062">
                    <c:v>11:45</c:v>
                  </c:pt>
                  <c:pt idx="2063">
                    <c:v>12:00</c:v>
                  </c:pt>
                  <c:pt idx="2064">
                    <c:v>12:15</c:v>
                  </c:pt>
                  <c:pt idx="2065">
                    <c:v>12:30</c:v>
                  </c:pt>
                  <c:pt idx="2066">
                    <c:v>12:45</c:v>
                  </c:pt>
                  <c:pt idx="2067">
                    <c:v>13:00</c:v>
                  </c:pt>
                  <c:pt idx="2068">
                    <c:v>13:15</c:v>
                  </c:pt>
                  <c:pt idx="2069">
                    <c:v>13:30</c:v>
                  </c:pt>
                  <c:pt idx="2070">
                    <c:v>13:45</c:v>
                  </c:pt>
                  <c:pt idx="2071">
                    <c:v>14:00</c:v>
                  </c:pt>
                  <c:pt idx="2072">
                    <c:v>14:15</c:v>
                  </c:pt>
                  <c:pt idx="2073">
                    <c:v>14:30</c:v>
                  </c:pt>
                  <c:pt idx="2074">
                    <c:v>14:45</c:v>
                  </c:pt>
                  <c:pt idx="2075">
                    <c:v>15:00</c:v>
                  </c:pt>
                  <c:pt idx="2076">
                    <c:v>15:15</c:v>
                  </c:pt>
                  <c:pt idx="2077">
                    <c:v>15:30</c:v>
                  </c:pt>
                  <c:pt idx="2078">
                    <c:v>15:45</c:v>
                  </c:pt>
                  <c:pt idx="2079">
                    <c:v>16:00</c:v>
                  </c:pt>
                  <c:pt idx="2080">
                    <c:v>16:15</c:v>
                  </c:pt>
                  <c:pt idx="2081">
                    <c:v>16:30</c:v>
                  </c:pt>
                  <c:pt idx="2082">
                    <c:v>16:45</c:v>
                  </c:pt>
                  <c:pt idx="2083">
                    <c:v>17:00</c:v>
                  </c:pt>
                  <c:pt idx="2084">
                    <c:v>17:15</c:v>
                  </c:pt>
                  <c:pt idx="2085">
                    <c:v>17:30</c:v>
                  </c:pt>
                  <c:pt idx="2086">
                    <c:v>17:45</c:v>
                  </c:pt>
                  <c:pt idx="2087">
                    <c:v>18:00</c:v>
                  </c:pt>
                  <c:pt idx="2088">
                    <c:v>18:15</c:v>
                  </c:pt>
                  <c:pt idx="2089">
                    <c:v>18:30</c:v>
                  </c:pt>
                  <c:pt idx="2090">
                    <c:v>18:45</c:v>
                  </c:pt>
                  <c:pt idx="2091">
                    <c:v>19:00</c:v>
                  </c:pt>
                  <c:pt idx="2092">
                    <c:v>19:15</c:v>
                  </c:pt>
                  <c:pt idx="2093">
                    <c:v>19:30</c:v>
                  </c:pt>
                  <c:pt idx="2094">
                    <c:v>19:45</c:v>
                  </c:pt>
                  <c:pt idx="2095">
                    <c:v>20:00</c:v>
                  </c:pt>
                  <c:pt idx="2096">
                    <c:v>20:15</c:v>
                  </c:pt>
                  <c:pt idx="2097">
                    <c:v>20:30</c:v>
                  </c:pt>
                  <c:pt idx="2098">
                    <c:v>20:45</c:v>
                  </c:pt>
                  <c:pt idx="2099">
                    <c:v>21:00</c:v>
                  </c:pt>
                  <c:pt idx="2100">
                    <c:v>21:15</c:v>
                  </c:pt>
                  <c:pt idx="2101">
                    <c:v>21:30</c:v>
                  </c:pt>
                  <c:pt idx="2102">
                    <c:v>21:45</c:v>
                  </c:pt>
                  <c:pt idx="2103">
                    <c:v>22:00</c:v>
                  </c:pt>
                  <c:pt idx="2104">
                    <c:v>22:15</c:v>
                  </c:pt>
                  <c:pt idx="2105">
                    <c:v>22:30</c:v>
                  </c:pt>
                  <c:pt idx="2106">
                    <c:v>22:45</c:v>
                  </c:pt>
                  <c:pt idx="2107">
                    <c:v>23:00</c:v>
                  </c:pt>
                  <c:pt idx="2108">
                    <c:v>23:15</c:v>
                  </c:pt>
                  <c:pt idx="2109">
                    <c:v>23:30</c:v>
                  </c:pt>
                  <c:pt idx="2110">
                    <c:v>23:45</c:v>
                  </c:pt>
                  <c:pt idx="2111">
                    <c:v>00:00</c:v>
                  </c:pt>
                  <c:pt idx="2112">
                    <c:v>00:15</c:v>
                  </c:pt>
                  <c:pt idx="2113">
                    <c:v>00:30</c:v>
                  </c:pt>
                  <c:pt idx="2114">
                    <c:v>00:45</c:v>
                  </c:pt>
                  <c:pt idx="2115">
                    <c:v>01:00</c:v>
                  </c:pt>
                  <c:pt idx="2116">
                    <c:v>01:15</c:v>
                  </c:pt>
                  <c:pt idx="2117">
                    <c:v>01:30</c:v>
                  </c:pt>
                  <c:pt idx="2118">
                    <c:v>01:45</c:v>
                  </c:pt>
                  <c:pt idx="2119">
                    <c:v>02:00</c:v>
                  </c:pt>
                  <c:pt idx="2120">
                    <c:v>02:15</c:v>
                  </c:pt>
                  <c:pt idx="2121">
                    <c:v>02:30</c:v>
                  </c:pt>
                  <c:pt idx="2122">
                    <c:v>02:45</c:v>
                  </c:pt>
                  <c:pt idx="2123">
                    <c:v>03:00</c:v>
                  </c:pt>
                  <c:pt idx="2124">
                    <c:v>03:15</c:v>
                  </c:pt>
                  <c:pt idx="2125">
                    <c:v>03:30</c:v>
                  </c:pt>
                  <c:pt idx="2126">
                    <c:v>03:45</c:v>
                  </c:pt>
                  <c:pt idx="2127">
                    <c:v>04:00</c:v>
                  </c:pt>
                  <c:pt idx="2128">
                    <c:v>04:15</c:v>
                  </c:pt>
                  <c:pt idx="2129">
                    <c:v>04:30</c:v>
                  </c:pt>
                  <c:pt idx="2130">
                    <c:v>04:45</c:v>
                  </c:pt>
                  <c:pt idx="2131">
                    <c:v>05:00</c:v>
                  </c:pt>
                  <c:pt idx="2132">
                    <c:v>05:15</c:v>
                  </c:pt>
                  <c:pt idx="2133">
                    <c:v>05:30</c:v>
                  </c:pt>
                  <c:pt idx="2134">
                    <c:v>05:45</c:v>
                  </c:pt>
                  <c:pt idx="2135">
                    <c:v>06:00</c:v>
                  </c:pt>
                  <c:pt idx="2136">
                    <c:v>06:15</c:v>
                  </c:pt>
                  <c:pt idx="2137">
                    <c:v>06:30</c:v>
                  </c:pt>
                  <c:pt idx="2138">
                    <c:v>06:45</c:v>
                  </c:pt>
                  <c:pt idx="2139">
                    <c:v>07:00</c:v>
                  </c:pt>
                  <c:pt idx="2140">
                    <c:v>07:15</c:v>
                  </c:pt>
                  <c:pt idx="2141">
                    <c:v>07:30</c:v>
                  </c:pt>
                  <c:pt idx="2142">
                    <c:v>07:45</c:v>
                  </c:pt>
                  <c:pt idx="2143">
                    <c:v>08:00</c:v>
                  </c:pt>
                  <c:pt idx="2144">
                    <c:v>08:15</c:v>
                  </c:pt>
                  <c:pt idx="2145">
                    <c:v>08:30</c:v>
                  </c:pt>
                  <c:pt idx="2146">
                    <c:v>08:45</c:v>
                  </c:pt>
                  <c:pt idx="2147">
                    <c:v>09:00</c:v>
                  </c:pt>
                  <c:pt idx="2148">
                    <c:v>09:15</c:v>
                  </c:pt>
                  <c:pt idx="2149">
                    <c:v>09:30</c:v>
                  </c:pt>
                  <c:pt idx="2150">
                    <c:v>09:45</c:v>
                  </c:pt>
                  <c:pt idx="2151">
                    <c:v>10:00</c:v>
                  </c:pt>
                  <c:pt idx="2152">
                    <c:v>10:15</c:v>
                  </c:pt>
                  <c:pt idx="2153">
                    <c:v>10:30</c:v>
                  </c:pt>
                  <c:pt idx="2154">
                    <c:v>10:45</c:v>
                  </c:pt>
                  <c:pt idx="2155">
                    <c:v>11:00</c:v>
                  </c:pt>
                  <c:pt idx="2156">
                    <c:v>11:15</c:v>
                  </c:pt>
                  <c:pt idx="2157">
                    <c:v>11:30</c:v>
                  </c:pt>
                  <c:pt idx="2158">
                    <c:v>11:45</c:v>
                  </c:pt>
                  <c:pt idx="2159">
                    <c:v>12:00</c:v>
                  </c:pt>
                  <c:pt idx="2160">
                    <c:v>12:15</c:v>
                  </c:pt>
                  <c:pt idx="2161">
                    <c:v>12:30</c:v>
                  </c:pt>
                  <c:pt idx="2162">
                    <c:v>12:45</c:v>
                  </c:pt>
                  <c:pt idx="2163">
                    <c:v>13:00</c:v>
                  </c:pt>
                  <c:pt idx="2164">
                    <c:v>13:15</c:v>
                  </c:pt>
                  <c:pt idx="2165">
                    <c:v>13:30</c:v>
                  </c:pt>
                  <c:pt idx="2166">
                    <c:v>13:45</c:v>
                  </c:pt>
                  <c:pt idx="2167">
                    <c:v>14:00</c:v>
                  </c:pt>
                  <c:pt idx="2168">
                    <c:v>14:15</c:v>
                  </c:pt>
                  <c:pt idx="2169">
                    <c:v>14:30</c:v>
                  </c:pt>
                  <c:pt idx="2170">
                    <c:v>14:45</c:v>
                  </c:pt>
                  <c:pt idx="2171">
                    <c:v>15:00</c:v>
                  </c:pt>
                  <c:pt idx="2172">
                    <c:v>15:15</c:v>
                  </c:pt>
                  <c:pt idx="2173">
                    <c:v>15:30</c:v>
                  </c:pt>
                  <c:pt idx="2174">
                    <c:v>15:45</c:v>
                  </c:pt>
                  <c:pt idx="2175">
                    <c:v>16:00</c:v>
                  </c:pt>
                  <c:pt idx="2176">
                    <c:v>16:15</c:v>
                  </c:pt>
                  <c:pt idx="2177">
                    <c:v>16:30</c:v>
                  </c:pt>
                  <c:pt idx="2178">
                    <c:v>16:45</c:v>
                  </c:pt>
                  <c:pt idx="2179">
                    <c:v>17:00</c:v>
                  </c:pt>
                  <c:pt idx="2180">
                    <c:v>17:15</c:v>
                  </c:pt>
                  <c:pt idx="2181">
                    <c:v>17:30</c:v>
                  </c:pt>
                  <c:pt idx="2182">
                    <c:v>17:45</c:v>
                  </c:pt>
                  <c:pt idx="2183">
                    <c:v>18:00</c:v>
                  </c:pt>
                  <c:pt idx="2184">
                    <c:v>18:15</c:v>
                  </c:pt>
                  <c:pt idx="2185">
                    <c:v>18:30</c:v>
                  </c:pt>
                  <c:pt idx="2186">
                    <c:v>18:45</c:v>
                  </c:pt>
                  <c:pt idx="2187">
                    <c:v>19:00</c:v>
                  </c:pt>
                  <c:pt idx="2188">
                    <c:v>19:15</c:v>
                  </c:pt>
                  <c:pt idx="2189">
                    <c:v>19:30</c:v>
                  </c:pt>
                  <c:pt idx="2190">
                    <c:v>19:45</c:v>
                  </c:pt>
                  <c:pt idx="2191">
                    <c:v>20:00</c:v>
                  </c:pt>
                  <c:pt idx="2192">
                    <c:v>20:15</c:v>
                  </c:pt>
                  <c:pt idx="2193">
                    <c:v>20:30</c:v>
                  </c:pt>
                  <c:pt idx="2194">
                    <c:v>20:45</c:v>
                  </c:pt>
                  <c:pt idx="2195">
                    <c:v>21:00</c:v>
                  </c:pt>
                  <c:pt idx="2196">
                    <c:v>21:15</c:v>
                  </c:pt>
                  <c:pt idx="2197">
                    <c:v>21:30</c:v>
                  </c:pt>
                  <c:pt idx="2198">
                    <c:v>21:45</c:v>
                  </c:pt>
                  <c:pt idx="2199">
                    <c:v>22:00</c:v>
                  </c:pt>
                  <c:pt idx="2200">
                    <c:v>22:15</c:v>
                  </c:pt>
                  <c:pt idx="2201">
                    <c:v>22:30</c:v>
                  </c:pt>
                  <c:pt idx="2202">
                    <c:v>22:45</c:v>
                  </c:pt>
                  <c:pt idx="2203">
                    <c:v>23:00</c:v>
                  </c:pt>
                  <c:pt idx="2204">
                    <c:v>23:15</c:v>
                  </c:pt>
                  <c:pt idx="2205">
                    <c:v>23:30</c:v>
                  </c:pt>
                  <c:pt idx="2206">
                    <c:v>23:45</c:v>
                  </c:pt>
                  <c:pt idx="2207">
                    <c:v>00:00</c:v>
                  </c:pt>
                  <c:pt idx="2208">
                    <c:v>00:15</c:v>
                  </c:pt>
                  <c:pt idx="2209">
                    <c:v>00:30</c:v>
                  </c:pt>
                  <c:pt idx="2210">
                    <c:v>00:45</c:v>
                  </c:pt>
                  <c:pt idx="2211">
                    <c:v>01:00</c:v>
                  </c:pt>
                  <c:pt idx="2212">
                    <c:v>01:15</c:v>
                  </c:pt>
                  <c:pt idx="2213">
                    <c:v>01:30</c:v>
                  </c:pt>
                  <c:pt idx="2214">
                    <c:v>01:45</c:v>
                  </c:pt>
                  <c:pt idx="2215">
                    <c:v>02:00</c:v>
                  </c:pt>
                  <c:pt idx="2216">
                    <c:v>02:15</c:v>
                  </c:pt>
                  <c:pt idx="2217">
                    <c:v>02:30</c:v>
                  </c:pt>
                  <c:pt idx="2218">
                    <c:v>02:45</c:v>
                  </c:pt>
                  <c:pt idx="2219">
                    <c:v>03:00</c:v>
                  </c:pt>
                  <c:pt idx="2220">
                    <c:v>03:15</c:v>
                  </c:pt>
                  <c:pt idx="2221">
                    <c:v>03:30</c:v>
                  </c:pt>
                  <c:pt idx="2222">
                    <c:v>03:45</c:v>
                  </c:pt>
                  <c:pt idx="2223">
                    <c:v>04:00</c:v>
                  </c:pt>
                  <c:pt idx="2224">
                    <c:v>04:15</c:v>
                  </c:pt>
                  <c:pt idx="2225">
                    <c:v>04:30</c:v>
                  </c:pt>
                  <c:pt idx="2226">
                    <c:v>04:45</c:v>
                  </c:pt>
                  <c:pt idx="2227">
                    <c:v>05:00</c:v>
                  </c:pt>
                  <c:pt idx="2228">
                    <c:v>05:15</c:v>
                  </c:pt>
                  <c:pt idx="2229">
                    <c:v>05:30</c:v>
                  </c:pt>
                  <c:pt idx="2230">
                    <c:v>05:45</c:v>
                  </c:pt>
                  <c:pt idx="2231">
                    <c:v>06:00</c:v>
                  </c:pt>
                  <c:pt idx="2232">
                    <c:v>06:15</c:v>
                  </c:pt>
                  <c:pt idx="2233">
                    <c:v>06:30</c:v>
                  </c:pt>
                  <c:pt idx="2234">
                    <c:v>06:45</c:v>
                  </c:pt>
                  <c:pt idx="2235">
                    <c:v>07:00</c:v>
                  </c:pt>
                  <c:pt idx="2236">
                    <c:v>07:15</c:v>
                  </c:pt>
                  <c:pt idx="2237">
                    <c:v>07:30</c:v>
                  </c:pt>
                  <c:pt idx="2238">
                    <c:v>07:45</c:v>
                  </c:pt>
                  <c:pt idx="2239">
                    <c:v>08:00</c:v>
                  </c:pt>
                  <c:pt idx="2240">
                    <c:v>08:15</c:v>
                  </c:pt>
                  <c:pt idx="2241">
                    <c:v>08:30</c:v>
                  </c:pt>
                  <c:pt idx="2242">
                    <c:v>08:45</c:v>
                  </c:pt>
                  <c:pt idx="2243">
                    <c:v>09:00</c:v>
                  </c:pt>
                  <c:pt idx="2244">
                    <c:v>09:15</c:v>
                  </c:pt>
                  <c:pt idx="2245">
                    <c:v>09:30</c:v>
                  </c:pt>
                  <c:pt idx="2246">
                    <c:v>09:45</c:v>
                  </c:pt>
                  <c:pt idx="2247">
                    <c:v>10:00</c:v>
                  </c:pt>
                  <c:pt idx="2248">
                    <c:v>10:15</c:v>
                  </c:pt>
                  <c:pt idx="2249">
                    <c:v>10:30</c:v>
                  </c:pt>
                  <c:pt idx="2250">
                    <c:v>10:45</c:v>
                  </c:pt>
                  <c:pt idx="2251">
                    <c:v>11:00</c:v>
                  </c:pt>
                  <c:pt idx="2252">
                    <c:v>11:15</c:v>
                  </c:pt>
                  <c:pt idx="2253">
                    <c:v>11:30</c:v>
                  </c:pt>
                  <c:pt idx="2254">
                    <c:v>11:45</c:v>
                  </c:pt>
                  <c:pt idx="2255">
                    <c:v>12:00</c:v>
                  </c:pt>
                  <c:pt idx="2256">
                    <c:v>12:15</c:v>
                  </c:pt>
                  <c:pt idx="2257">
                    <c:v>12:30</c:v>
                  </c:pt>
                  <c:pt idx="2258">
                    <c:v>12:45</c:v>
                  </c:pt>
                  <c:pt idx="2259">
                    <c:v>13:00</c:v>
                  </c:pt>
                  <c:pt idx="2260">
                    <c:v>13:15</c:v>
                  </c:pt>
                  <c:pt idx="2261">
                    <c:v>13:30</c:v>
                  </c:pt>
                  <c:pt idx="2262">
                    <c:v>13:45</c:v>
                  </c:pt>
                  <c:pt idx="2263">
                    <c:v>14:00</c:v>
                  </c:pt>
                  <c:pt idx="2264">
                    <c:v>14:15</c:v>
                  </c:pt>
                  <c:pt idx="2265">
                    <c:v>14:30</c:v>
                  </c:pt>
                  <c:pt idx="2266">
                    <c:v>14:45</c:v>
                  </c:pt>
                  <c:pt idx="2267">
                    <c:v>15:00</c:v>
                  </c:pt>
                  <c:pt idx="2268">
                    <c:v>15:15</c:v>
                  </c:pt>
                  <c:pt idx="2269">
                    <c:v>15:30</c:v>
                  </c:pt>
                  <c:pt idx="2270">
                    <c:v>15:45</c:v>
                  </c:pt>
                  <c:pt idx="2271">
                    <c:v>16:00</c:v>
                  </c:pt>
                  <c:pt idx="2272">
                    <c:v>16:15</c:v>
                  </c:pt>
                  <c:pt idx="2273">
                    <c:v>16:30</c:v>
                  </c:pt>
                  <c:pt idx="2274">
                    <c:v>16:45</c:v>
                  </c:pt>
                  <c:pt idx="2275">
                    <c:v>17:00</c:v>
                  </c:pt>
                  <c:pt idx="2276">
                    <c:v>17:15</c:v>
                  </c:pt>
                  <c:pt idx="2277">
                    <c:v>17:30</c:v>
                  </c:pt>
                  <c:pt idx="2278">
                    <c:v>17:45</c:v>
                  </c:pt>
                  <c:pt idx="2279">
                    <c:v>18:00</c:v>
                  </c:pt>
                  <c:pt idx="2280">
                    <c:v>18:15</c:v>
                  </c:pt>
                  <c:pt idx="2281">
                    <c:v>18:30</c:v>
                  </c:pt>
                  <c:pt idx="2282">
                    <c:v>18:45</c:v>
                  </c:pt>
                  <c:pt idx="2283">
                    <c:v>19:00</c:v>
                  </c:pt>
                  <c:pt idx="2284">
                    <c:v>19:15</c:v>
                  </c:pt>
                  <c:pt idx="2285">
                    <c:v>19:30</c:v>
                  </c:pt>
                  <c:pt idx="2286">
                    <c:v>19:45</c:v>
                  </c:pt>
                  <c:pt idx="2287">
                    <c:v>20:00</c:v>
                  </c:pt>
                  <c:pt idx="2288">
                    <c:v>20:15</c:v>
                  </c:pt>
                  <c:pt idx="2289">
                    <c:v>20:30</c:v>
                  </c:pt>
                  <c:pt idx="2290">
                    <c:v>20:45</c:v>
                  </c:pt>
                  <c:pt idx="2291">
                    <c:v>21:00</c:v>
                  </c:pt>
                  <c:pt idx="2292">
                    <c:v>21:15</c:v>
                  </c:pt>
                  <c:pt idx="2293">
                    <c:v>21:30</c:v>
                  </c:pt>
                  <c:pt idx="2294">
                    <c:v>21:45</c:v>
                  </c:pt>
                  <c:pt idx="2295">
                    <c:v>22:00</c:v>
                  </c:pt>
                  <c:pt idx="2296">
                    <c:v>22:15</c:v>
                  </c:pt>
                  <c:pt idx="2297">
                    <c:v>22:30</c:v>
                  </c:pt>
                  <c:pt idx="2298">
                    <c:v>22:45</c:v>
                  </c:pt>
                  <c:pt idx="2299">
                    <c:v>23:00</c:v>
                  </c:pt>
                  <c:pt idx="2300">
                    <c:v>23:15</c:v>
                  </c:pt>
                  <c:pt idx="2301">
                    <c:v>23:30</c:v>
                  </c:pt>
                  <c:pt idx="2302">
                    <c:v>23:45</c:v>
                  </c:pt>
                  <c:pt idx="2303">
                    <c:v>00:00</c:v>
                  </c:pt>
                  <c:pt idx="2304">
                    <c:v>00:15</c:v>
                  </c:pt>
                  <c:pt idx="2305">
                    <c:v>00:30</c:v>
                  </c:pt>
                  <c:pt idx="2306">
                    <c:v>00:45</c:v>
                  </c:pt>
                  <c:pt idx="2307">
                    <c:v>01:00</c:v>
                  </c:pt>
                  <c:pt idx="2308">
                    <c:v>01:15</c:v>
                  </c:pt>
                  <c:pt idx="2309">
                    <c:v>01:30</c:v>
                  </c:pt>
                  <c:pt idx="2310">
                    <c:v>01:45</c:v>
                  </c:pt>
                  <c:pt idx="2311">
                    <c:v>02:00</c:v>
                  </c:pt>
                  <c:pt idx="2312">
                    <c:v>02:15</c:v>
                  </c:pt>
                  <c:pt idx="2313">
                    <c:v>02:30</c:v>
                  </c:pt>
                  <c:pt idx="2314">
                    <c:v>02:45</c:v>
                  </c:pt>
                  <c:pt idx="2315">
                    <c:v>03:00</c:v>
                  </c:pt>
                  <c:pt idx="2316">
                    <c:v>03:15</c:v>
                  </c:pt>
                  <c:pt idx="2317">
                    <c:v>03:30</c:v>
                  </c:pt>
                  <c:pt idx="2318">
                    <c:v>03:45</c:v>
                  </c:pt>
                  <c:pt idx="2319">
                    <c:v>04:00</c:v>
                  </c:pt>
                  <c:pt idx="2320">
                    <c:v>04:15</c:v>
                  </c:pt>
                  <c:pt idx="2321">
                    <c:v>04:30</c:v>
                  </c:pt>
                  <c:pt idx="2322">
                    <c:v>04:45</c:v>
                  </c:pt>
                  <c:pt idx="2323">
                    <c:v>05:00</c:v>
                  </c:pt>
                  <c:pt idx="2324">
                    <c:v>05:15</c:v>
                  </c:pt>
                  <c:pt idx="2325">
                    <c:v>05:30</c:v>
                  </c:pt>
                  <c:pt idx="2326">
                    <c:v>05:45</c:v>
                  </c:pt>
                  <c:pt idx="2327">
                    <c:v>06:00</c:v>
                  </c:pt>
                  <c:pt idx="2328">
                    <c:v>06:15</c:v>
                  </c:pt>
                  <c:pt idx="2329">
                    <c:v>06:30</c:v>
                  </c:pt>
                  <c:pt idx="2330">
                    <c:v>06:45</c:v>
                  </c:pt>
                  <c:pt idx="2331">
                    <c:v>07:00</c:v>
                  </c:pt>
                  <c:pt idx="2332">
                    <c:v>07:15</c:v>
                  </c:pt>
                  <c:pt idx="2333">
                    <c:v>07:30</c:v>
                  </c:pt>
                  <c:pt idx="2334">
                    <c:v>07:45</c:v>
                  </c:pt>
                  <c:pt idx="2335">
                    <c:v>08:00</c:v>
                  </c:pt>
                  <c:pt idx="2336">
                    <c:v>08:15</c:v>
                  </c:pt>
                  <c:pt idx="2337">
                    <c:v>08:30</c:v>
                  </c:pt>
                  <c:pt idx="2338">
                    <c:v>08:45</c:v>
                  </c:pt>
                  <c:pt idx="2339">
                    <c:v>09:00</c:v>
                  </c:pt>
                  <c:pt idx="2340">
                    <c:v>09:15</c:v>
                  </c:pt>
                  <c:pt idx="2341">
                    <c:v>09:30</c:v>
                  </c:pt>
                  <c:pt idx="2342">
                    <c:v>09:45</c:v>
                  </c:pt>
                  <c:pt idx="2343">
                    <c:v>10:00</c:v>
                  </c:pt>
                  <c:pt idx="2344">
                    <c:v>10:15</c:v>
                  </c:pt>
                  <c:pt idx="2345">
                    <c:v>10:30</c:v>
                  </c:pt>
                  <c:pt idx="2346">
                    <c:v>10:45</c:v>
                  </c:pt>
                  <c:pt idx="2347">
                    <c:v>11:00</c:v>
                  </c:pt>
                  <c:pt idx="2348">
                    <c:v>11:15</c:v>
                  </c:pt>
                  <c:pt idx="2349">
                    <c:v>11:30</c:v>
                  </c:pt>
                  <c:pt idx="2350">
                    <c:v>11:45</c:v>
                  </c:pt>
                  <c:pt idx="2351">
                    <c:v>12:00</c:v>
                  </c:pt>
                  <c:pt idx="2352">
                    <c:v>12:15</c:v>
                  </c:pt>
                  <c:pt idx="2353">
                    <c:v>12:30</c:v>
                  </c:pt>
                  <c:pt idx="2354">
                    <c:v>12:45</c:v>
                  </c:pt>
                  <c:pt idx="2355">
                    <c:v>13:00</c:v>
                  </c:pt>
                  <c:pt idx="2356">
                    <c:v>13:15</c:v>
                  </c:pt>
                  <c:pt idx="2357">
                    <c:v>13:30</c:v>
                  </c:pt>
                  <c:pt idx="2358">
                    <c:v>13:45</c:v>
                  </c:pt>
                  <c:pt idx="2359">
                    <c:v>14:00</c:v>
                  </c:pt>
                  <c:pt idx="2360">
                    <c:v>14:15</c:v>
                  </c:pt>
                  <c:pt idx="2361">
                    <c:v>14:30</c:v>
                  </c:pt>
                  <c:pt idx="2362">
                    <c:v>14:45</c:v>
                  </c:pt>
                  <c:pt idx="2363">
                    <c:v>15:00</c:v>
                  </c:pt>
                  <c:pt idx="2364">
                    <c:v>15:15</c:v>
                  </c:pt>
                  <c:pt idx="2365">
                    <c:v>15:30</c:v>
                  </c:pt>
                  <c:pt idx="2366">
                    <c:v>15:45</c:v>
                  </c:pt>
                  <c:pt idx="2367">
                    <c:v>16:00</c:v>
                  </c:pt>
                  <c:pt idx="2368">
                    <c:v>16:15</c:v>
                  </c:pt>
                  <c:pt idx="2369">
                    <c:v>16:30</c:v>
                  </c:pt>
                  <c:pt idx="2370">
                    <c:v>16:45</c:v>
                  </c:pt>
                  <c:pt idx="2371">
                    <c:v>17:00</c:v>
                  </c:pt>
                  <c:pt idx="2372">
                    <c:v>17:15</c:v>
                  </c:pt>
                  <c:pt idx="2373">
                    <c:v>17:30</c:v>
                  </c:pt>
                  <c:pt idx="2374">
                    <c:v>17:45</c:v>
                  </c:pt>
                  <c:pt idx="2375">
                    <c:v>18:00</c:v>
                  </c:pt>
                  <c:pt idx="2376">
                    <c:v>18:15</c:v>
                  </c:pt>
                  <c:pt idx="2377">
                    <c:v>18:30</c:v>
                  </c:pt>
                  <c:pt idx="2378">
                    <c:v>18:45</c:v>
                  </c:pt>
                  <c:pt idx="2379">
                    <c:v>19:00</c:v>
                  </c:pt>
                  <c:pt idx="2380">
                    <c:v>19:15</c:v>
                  </c:pt>
                  <c:pt idx="2381">
                    <c:v>19:30</c:v>
                  </c:pt>
                  <c:pt idx="2382">
                    <c:v>19:45</c:v>
                  </c:pt>
                  <c:pt idx="2383">
                    <c:v>20:00</c:v>
                  </c:pt>
                  <c:pt idx="2384">
                    <c:v>20:15</c:v>
                  </c:pt>
                  <c:pt idx="2385">
                    <c:v>20:30</c:v>
                  </c:pt>
                  <c:pt idx="2386">
                    <c:v>20:45</c:v>
                  </c:pt>
                  <c:pt idx="2387">
                    <c:v>21:00</c:v>
                  </c:pt>
                  <c:pt idx="2388">
                    <c:v>21:15</c:v>
                  </c:pt>
                  <c:pt idx="2389">
                    <c:v>21:30</c:v>
                  </c:pt>
                  <c:pt idx="2390">
                    <c:v>21:45</c:v>
                  </c:pt>
                  <c:pt idx="2391">
                    <c:v>22:00</c:v>
                  </c:pt>
                  <c:pt idx="2392">
                    <c:v>22:15</c:v>
                  </c:pt>
                  <c:pt idx="2393">
                    <c:v>22:30</c:v>
                  </c:pt>
                  <c:pt idx="2394">
                    <c:v>22:45</c:v>
                  </c:pt>
                  <c:pt idx="2395">
                    <c:v>23:00</c:v>
                  </c:pt>
                  <c:pt idx="2396">
                    <c:v>23:15</c:v>
                  </c:pt>
                  <c:pt idx="2397">
                    <c:v>23:30</c:v>
                  </c:pt>
                  <c:pt idx="2398">
                    <c:v>23:45</c:v>
                  </c:pt>
                  <c:pt idx="2399">
                    <c:v>00:00</c:v>
                  </c:pt>
                  <c:pt idx="2400">
                    <c:v>00:15</c:v>
                  </c:pt>
                  <c:pt idx="2401">
                    <c:v>00:30</c:v>
                  </c:pt>
                  <c:pt idx="2402">
                    <c:v>00:45</c:v>
                  </c:pt>
                  <c:pt idx="2403">
                    <c:v>01:00</c:v>
                  </c:pt>
                  <c:pt idx="2404">
                    <c:v>01:15</c:v>
                  </c:pt>
                  <c:pt idx="2405">
                    <c:v>01:30</c:v>
                  </c:pt>
                  <c:pt idx="2406">
                    <c:v>01:45</c:v>
                  </c:pt>
                  <c:pt idx="2407">
                    <c:v>02:00</c:v>
                  </c:pt>
                  <c:pt idx="2408">
                    <c:v>02:15</c:v>
                  </c:pt>
                  <c:pt idx="2409">
                    <c:v>02:30</c:v>
                  </c:pt>
                  <c:pt idx="2410">
                    <c:v>02:45</c:v>
                  </c:pt>
                  <c:pt idx="2411">
                    <c:v>03:00</c:v>
                  </c:pt>
                  <c:pt idx="2412">
                    <c:v>03:15</c:v>
                  </c:pt>
                  <c:pt idx="2413">
                    <c:v>03:30</c:v>
                  </c:pt>
                  <c:pt idx="2414">
                    <c:v>03:45</c:v>
                  </c:pt>
                  <c:pt idx="2415">
                    <c:v>04:00</c:v>
                  </c:pt>
                  <c:pt idx="2416">
                    <c:v>04:15</c:v>
                  </c:pt>
                  <c:pt idx="2417">
                    <c:v>04:30</c:v>
                  </c:pt>
                  <c:pt idx="2418">
                    <c:v>04:45</c:v>
                  </c:pt>
                  <c:pt idx="2419">
                    <c:v>05:00</c:v>
                  </c:pt>
                  <c:pt idx="2420">
                    <c:v>05:15</c:v>
                  </c:pt>
                  <c:pt idx="2421">
                    <c:v>05:30</c:v>
                  </c:pt>
                  <c:pt idx="2422">
                    <c:v>05:45</c:v>
                  </c:pt>
                  <c:pt idx="2423">
                    <c:v>06:00</c:v>
                  </c:pt>
                  <c:pt idx="2424">
                    <c:v>06:15</c:v>
                  </c:pt>
                  <c:pt idx="2425">
                    <c:v>06:30</c:v>
                  </c:pt>
                  <c:pt idx="2426">
                    <c:v>06:45</c:v>
                  </c:pt>
                  <c:pt idx="2427">
                    <c:v>07:00</c:v>
                  </c:pt>
                  <c:pt idx="2428">
                    <c:v>07:15</c:v>
                  </c:pt>
                  <c:pt idx="2429">
                    <c:v>07:30</c:v>
                  </c:pt>
                  <c:pt idx="2430">
                    <c:v>07:45</c:v>
                  </c:pt>
                  <c:pt idx="2431">
                    <c:v>08:00</c:v>
                  </c:pt>
                  <c:pt idx="2432">
                    <c:v>08:15</c:v>
                  </c:pt>
                  <c:pt idx="2433">
                    <c:v>08:30</c:v>
                  </c:pt>
                  <c:pt idx="2434">
                    <c:v>08:45</c:v>
                  </c:pt>
                  <c:pt idx="2435">
                    <c:v>09:00</c:v>
                  </c:pt>
                  <c:pt idx="2436">
                    <c:v>09:15</c:v>
                  </c:pt>
                  <c:pt idx="2437">
                    <c:v>09:30</c:v>
                  </c:pt>
                  <c:pt idx="2438">
                    <c:v>09:45</c:v>
                  </c:pt>
                  <c:pt idx="2439">
                    <c:v>10:00</c:v>
                  </c:pt>
                  <c:pt idx="2440">
                    <c:v>10:15</c:v>
                  </c:pt>
                  <c:pt idx="2441">
                    <c:v>10:30</c:v>
                  </c:pt>
                  <c:pt idx="2442">
                    <c:v>10:45</c:v>
                  </c:pt>
                  <c:pt idx="2443">
                    <c:v>11:00</c:v>
                  </c:pt>
                  <c:pt idx="2444">
                    <c:v>11:15</c:v>
                  </c:pt>
                  <c:pt idx="2445">
                    <c:v>11:30</c:v>
                  </c:pt>
                  <c:pt idx="2446">
                    <c:v>11:45</c:v>
                  </c:pt>
                  <c:pt idx="2447">
                    <c:v>12:00</c:v>
                  </c:pt>
                  <c:pt idx="2448">
                    <c:v>12:15</c:v>
                  </c:pt>
                  <c:pt idx="2449">
                    <c:v>12:30</c:v>
                  </c:pt>
                  <c:pt idx="2450">
                    <c:v>12:45</c:v>
                  </c:pt>
                  <c:pt idx="2451">
                    <c:v>13:00</c:v>
                  </c:pt>
                  <c:pt idx="2452">
                    <c:v>13:15</c:v>
                  </c:pt>
                  <c:pt idx="2453">
                    <c:v>13:30</c:v>
                  </c:pt>
                  <c:pt idx="2454">
                    <c:v>13:45</c:v>
                  </c:pt>
                  <c:pt idx="2455">
                    <c:v>14:00</c:v>
                  </c:pt>
                  <c:pt idx="2456">
                    <c:v>14:15</c:v>
                  </c:pt>
                  <c:pt idx="2457">
                    <c:v>14:30</c:v>
                  </c:pt>
                  <c:pt idx="2458">
                    <c:v>14:45</c:v>
                  </c:pt>
                  <c:pt idx="2459">
                    <c:v>15:00</c:v>
                  </c:pt>
                  <c:pt idx="2460">
                    <c:v>15:15</c:v>
                  </c:pt>
                  <c:pt idx="2461">
                    <c:v>15:30</c:v>
                  </c:pt>
                  <c:pt idx="2462">
                    <c:v>15:45</c:v>
                  </c:pt>
                  <c:pt idx="2463">
                    <c:v>16:00</c:v>
                  </c:pt>
                  <c:pt idx="2464">
                    <c:v>16:15</c:v>
                  </c:pt>
                  <c:pt idx="2465">
                    <c:v>16:30</c:v>
                  </c:pt>
                  <c:pt idx="2466">
                    <c:v>16:45</c:v>
                  </c:pt>
                  <c:pt idx="2467">
                    <c:v>17:00</c:v>
                  </c:pt>
                  <c:pt idx="2468">
                    <c:v>17:15</c:v>
                  </c:pt>
                  <c:pt idx="2469">
                    <c:v>17:30</c:v>
                  </c:pt>
                  <c:pt idx="2470">
                    <c:v>17:45</c:v>
                  </c:pt>
                  <c:pt idx="2471">
                    <c:v>18:00</c:v>
                  </c:pt>
                  <c:pt idx="2472">
                    <c:v>18:15</c:v>
                  </c:pt>
                  <c:pt idx="2473">
                    <c:v>18:30</c:v>
                  </c:pt>
                  <c:pt idx="2474">
                    <c:v>18:45</c:v>
                  </c:pt>
                  <c:pt idx="2475">
                    <c:v>19:00</c:v>
                  </c:pt>
                  <c:pt idx="2476">
                    <c:v>19:15</c:v>
                  </c:pt>
                  <c:pt idx="2477">
                    <c:v>19:30</c:v>
                  </c:pt>
                  <c:pt idx="2478">
                    <c:v>19:45</c:v>
                  </c:pt>
                  <c:pt idx="2479">
                    <c:v>20:00</c:v>
                  </c:pt>
                  <c:pt idx="2480">
                    <c:v>20:15</c:v>
                  </c:pt>
                  <c:pt idx="2481">
                    <c:v>20:30</c:v>
                  </c:pt>
                  <c:pt idx="2482">
                    <c:v>20:45</c:v>
                  </c:pt>
                  <c:pt idx="2483">
                    <c:v>21:00</c:v>
                  </c:pt>
                  <c:pt idx="2484">
                    <c:v>21:15</c:v>
                  </c:pt>
                  <c:pt idx="2485">
                    <c:v>21:30</c:v>
                  </c:pt>
                  <c:pt idx="2486">
                    <c:v>21:45</c:v>
                  </c:pt>
                  <c:pt idx="2487">
                    <c:v>22:00</c:v>
                  </c:pt>
                  <c:pt idx="2488">
                    <c:v>22:15</c:v>
                  </c:pt>
                  <c:pt idx="2489">
                    <c:v>22:30</c:v>
                  </c:pt>
                  <c:pt idx="2490">
                    <c:v>22:45</c:v>
                  </c:pt>
                  <c:pt idx="2491">
                    <c:v>23:00</c:v>
                  </c:pt>
                  <c:pt idx="2492">
                    <c:v>23:15</c:v>
                  </c:pt>
                  <c:pt idx="2493">
                    <c:v>23:30</c:v>
                  </c:pt>
                  <c:pt idx="2494">
                    <c:v>23:45</c:v>
                  </c:pt>
                  <c:pt idx="2495">
                    <c:v>00:00</c:v>
                  </c:pt>
                  <c:pt idx="2496">
                    <c:v>00:15</c:v>
                  </c:pt>
                  <c:pt idx="2497">
                    <c:v>00:30</c:v>
                  </c:pt>
                  <c:pt idx="2498">
                    <c:v>00:45</c:v>
                  </c:pt>
                  <c:pt idx="2499">
                    <c:v>01:00</c:v>
                  </c:pt>
                  <c:pt idx="2500">
                    <c:v>01:15</c:v>
                  </c:pt>
                  <c:pt idx="2501">
                    <c:v>01:30</c:v>
                  </c:pt>
                  <c:pt idx="2502">
                    <c:v>01:45</c:v>
                  </c:pt>
                  <c:pt idx="2503">
                    <c:v>02:00</c:v>
                  </c:pt>
                  <c:pt idx="2504">
                    <c:v>02:15</c:v>
                  </c:pt>
                  <c:pt idx="2505">
                    <c:v>02:30</c:v>
                  </c:pt>
                  <c:pt idx="2506">
                    <c:v>02:45</c:v>
                  </c:pt>
                  <c:pt idx="2507">
                    <c:v>03:00</c:v>
                  </c:pt>
                  <c:pt idx="2508">
                    <c:v>03:15</c:v>
                  </c:pt>
                  <c:pt idx="2509">
                    <c:v>03:30</c:v>
                  </c:pt>
                  <c:pt idx="2510">
                    <c:v>03:45</c:v>
                  </c:pt>
                  <c:pt idx="2511">
                    <c:v>04:00</c:v>
                  </c:pt>
                  <c:pt idx="2512">
                    <c:v>04:15</c:v>
                  </c:pt>
                  <c:pt idx="2513">
                    <c:v>04:30</c:v>
                  </c:pt>
                  <c:pt idx="2514">
                    <c:v>04:45</c:v>
                  </c:pt>
                  <c:pt idx="2515">
                    <c:v>05:00</c:v>
                  </c:pt>
                  <c:pt idx="2516">
                    <c:v>05:15</c:v>
                  </c:pt>
                  <c:pt idx="2517">
                    <c:v>05:30</c:v>
                  </c:pt>
                  <c:pt idx="2518">
                    <c:v>05:45</c:v>
                  </c:pt>
                  <c:pt idx="2519">
                    <c:v>06:00</c:v>
                  </c:pt>
                  <c:pt idx="2520">
                    <c:v>06:15</c:v>
                  </c:pt>
                  <c:pt idx="2521">
                    <c:v>06:30</c:v>
                  </c:pt>
                  <c:pt idx="2522">
                    <c:v>06:45</c:v>
                  </c:pt>
                  <c:pt idx="2523">
                    <c:v>07:00</c:v>
                  </c:pt>
                  <c:pt idx="2524">
                    <c:v>07:15</c:v>
                  </c:pt>
                  <c:pt idx="2525">
                    <c:v>07:30</c:v>
                  </c:pt>
                  <c:pt idx="2526">
                    <c:v>07:45</c:v>
                  </c:pt>
                  <c:pt idx="2527">
                    <c:v>08:00</c:v>
                  </c:pt>
                  <c:pt idx="2528">
                    <c:v>08:15</c:v>
                  </c:pt>
                  <c:pt idx="2529">
                    <c:v>08:30</c:v>
                  </c:pt>
                  <c:pt idx="2530">
                    <c:v>08:45</c:v>
                  </c:pt>
                  <c:pt idx="2531">
                    <c:v>09:00</c:v>
                  </c:pt>
                  <c:pt idx="2532">
                    <c:v>09:15</c:v>
                  </c:pt>
                  <c:pt idx="2533">
                    <c:v>09:30</c:v>
                  </c:pt>
                  <c:pt idx="2534">
                    <c:v>09:45</c:v>
                  </c:pt>
                  <c:pt idx="2535">
                    <c:v>10:00</c:v>
                  </c:pt>
                  <c:pt idx="2536">
                    <c:v>10:15</c:v>
                  </c:pt>
                  <c:pt idx="2537">
                    <c:v>10:30</c:v>
                  </c:pt>
                  <c:pt idx="2538">
                    <c:v>10:45</c:v>
                  </c:pt>
                  <c:pt idx="2539">
                    <c:v>11:00</c:v>
                  </c:pt>
                  <c:pt idx="2540">
                    <c:v>11:15</c:v>
                  </c:pt>
                  <c:pt idx="2541">
                    <c:v>11:30</c:v>
                  </c:pt>
                  <c:pt idx="2542">
                    <c:v>11:45</c:v>
                  </c:pt>
                  <c:pt idx="2543">
                    <c:v>12:00</c:v>
                  </c:pt>
                  <c:pt idx="2544">
                    <c:v>12:15</c:v>
                  </c:pt>
                  <c:pt idx="2545">
                    <c:v>12:30</c:v>
                  </c:pt>
                  <c:pt idx="2546">
                    <c:v>12:45</c:v>
                  </c:pt>
                  <c:pt idx="2547">
                    <c:v>13:00</c:v>
                  </c:pt>
                  <c:pt idx="2548">
                    <c:v>13:15</c:v>
                  </c:pt>
                  <c:pt idx="2549">
                    <c:v>13:30</c:v>
                  </c:pt>
                  <c:pt idx="2550">
                    <c:v>13:45</c:v>
                  </c:pt>
                  <c:pt idx="2551">
                    <c:v>14:00</c:v>
                  </c:pt>
                  <c:pt idx="2552">
                    <c:v>14:15</c:v>
                  </c:pt>
                  <c:pt idx="2553">
                    <c:v>14:30</c:v>
                  </c:pt>
                  <c:pt idx="2554">
                    <c:v>14:45</c:v>
                  </c:pt>
                  <c:pt idx="2555">
                    <c:v>15:00</c:v>
                  </c:pt>
                  <c:pt idx="2556">
                    <c:v>15:15</c:v>
                  </c:pt>
                  <c:pt idx="2557">
                    <c:v>15:30</c:v>
                  </c:pt>
                  <c:pt idx="2558">
                    <c:v>15:45</c:v>
                  </c:pt>
                  <c:pt idx="2559">
                    <c:v>16:00</c:v>
                  </c:pt>
                  <c:pt idx="2560">
                    <c:v>16:15</c:v>
                  </c:pt>
                  <c:pt idx="2561">
                    <c:v>16:30</c:v>
                  </c:pt>
                  <c:pt idx="2562">
                    <c:v>16:45</c:v>
                  </c:pt>
                  <c:pt idx="2563">
                    <c:v>17:00</c:v>
                  </c:pt>
                  <c:pt idx="2564">
                    <c:v>17:15</c:v>
                  </c:pt>
                  <c:pt idx="2565">
                    <c:v>17:30</c:v>
                  </c:pt>
                  <c:pt idx="2566">
                    <c:v>17:45</c:v>
                  </c:pt>
                  <c:pt idx="2567">
                    <c:v>18:00</c:v>
                  </c:pt>
                  <c:pt idx="2568">
                    <c:v>18:15</c:v>
                  </c:pt>
                  <c:pt idx="2569">
                    <c:v>18:30</c:v>
                  </c:pt>
                  <c:pt idx="2570">
                    <c:v>18:45</c:v>
                  </c:pt>
                  <c:pt idx="2571">
                    <c:v>19:00</c:v>
                  </c:pt>
                  <c:pt idx="2572">
                    <c:v>19:15</c:v>
                  </c:pt>
                  <c:pt idx="2573">
                    <c:v>19:30</c:v>
                  </c:pt>
                  <c:pt idx="2574">
                    <c:v>19:45</c:v>
                  </c:pt>
                  <c:pt idx="2575">
                    <c:v>20:00</c:v>
                  </c:pt>
                  <c:pt idx="2576">
                    <c:v>20:15</c:v>
                  </c:pt>
                  <c:pt idx="2577">
                    <c:v>20:30</c:v>
                  </c:pt>
                  <c:pt idx="2578">
                    <c:v>20:45</c:v>
                  </c:pt>
                  <c:pt idx="2579">
                    <c:v>21:00</c:v>
                  </c:pt>
                  <c:pt idx="2580">
                    <c:v>21:15</c:v>
                  </c:pt>
                  <c:pt idx="2581">
                    <c:v>21:30</c:v>
                  </c:pt>
                  <c:pt idx="2582">
                    <c:v>21:45</c:v>
                  </c:pt>
                  <c:pt idx="2583">
                    <c:v>22:00</c:v>
                  </c:pt>
                  <c:pt idx="2584">
                    <c:v>22:15</c:v>
                  </c:pt>
                  <c:pt idx="2585">
                    <c:v>22:30</c:v>
                  </c:pt>
                  <c:pt idx="2586">
                    <c:v>22:45</c:v>
                  </c:pt>
                  <c:pt idx="2587">
                    <c:v>23:00</c:v>
                  </c:pt>
                  <c:pt idx="2588">
                    <c:v>23:15</c:v>
                  </c:pt>
                  <c:pt idx="2589">
                    <c:v>23:30</c:v>
                  </c:pt>
                  <c:pt idx="2590">
                    <c:v>23:45</c:v>
                  </c:pt>
                  <c:pt idx="2591">
                    <c:v>00:00</c:v>
                  </c:pt>
                  <c:pt idx="2592">
                    <c:v>00:15</c:v>
                  </c:pt>
                  <c:pt idx="2593">
                    <c:v>00:30</c:v>
                  </c:pt>
                  <c:pt idx="2594">
                    <c:v>00:45</c:v>
                  </c:pt>
                  <c:pt idx="2595">
                    <c:v>01:00</c:v>
                  </c:pt>
                  <c:pt idx="2596">
                    <c:v>01:15</c:v>
                  </c:pt>
                  <c:pt idx="2597">
                    <c:v>01:30</c:v>
                  </c:pt>
                  <c:pt idx="2598">
                    <c:v>01:45</c:v>
                  </c:pt>
                  <c:pt idx="2599">
                    <c:v>02:00</c:v>
                  </c:pt>
                  <c:pt idx="2600">
                    <c:v>02:15</c:v>
                  </c:pt>
                  <c:pt idx="2601">
                    <c:v>02:30</c:v>
                  </c:pt>
                  <c:pt idx="2602">
                    <c:v>02:45</c:v>
                  </c:pt>
                  <c:pt idx="2603">
                    <c:v>03:00</c:v>
                  </c:pt>
                  <c:pt idx="2604">
                    <c:v>03:15</c:v>
                  </c:pt>
                  <c:pt idx="2605">
                    <c:v>03:30</c:v>
                  </c:pt>
                  <c:pt idx="2606">
                    <c:v>03:45</c:v>
                  </c:pt>
                  <c:pt idx="2607">
                    <c:v>04:00</c:v>
                  </c:pt>
                  <c:pt idx="2608">
                    <c:v>04:15</c:v>
                  </c:pt>
                  <c:pt idx="2609">
                    <c:v>04:30</c:v>
                  </c:pt>
                  <c:pt idx="2610">
                    <c:v>04:45</c:v>
                  </c:pt>
                  <c:pt idx="2611">
                    <c:v>05:00</c:v>
                  </c:pt>
                  <c:pt idx="2612">
                    <c:v>05:15</c:v>
                  </c:pt>
                  <c:pt idx="2613">
                    <c:v>05:30</c:v>
                  </c:pt>
                  <c:pt idx="2614">
                    <c:v>05:45</c:v>
                  </c:pt>
                  <c:pt idx="2615">
                    <c:v>06:00</c:v>
                  </c:pt>
                  <c:pt idx="2616">
                    <c:v>06:15</c:v>
                  </c:pt>
                  <c:pt idx="2617">
                    <c:v>06:30</c:v>
                  </c:pt>
                  <c:pt idx="2618">
                    <c:v>06:45</c:v>
                  </c:pt>
                  <c:pt idx="2619">
                    <c:v>07:00</c:v>
                  </c:pt>
                  <c:pt idx="2620">
                    <c:v>07:15</c:v>
                  </c:pt>
                  <c:pt idx="2621">
                    <c:v>07:30</c:v>
                  </c:pt>
                  <c:pt idx="2622">
                    <c:v>07:45</c:v>
                  </c:pt>
                  <c:pt idx="2623">
                    <c:v>08:00</c:v>
                  </c:pt>
                  <c:pt idx="2624">
                    <c:v>08:15</c:v>
                  </c:pt>
                  <c:pt idx="2625">
                    <c:v>08:30</c:v>
                  </c:pt>
                  <c:pt idx="2626">
                    <c:v>08:45</c:v>
                  </c:pt>
                  <c:pt idx="2627">
                    <c:v>09:00</c:v>
                  </c:pt>
                  <c:pt idx="2628">
                    <c:v>09:15</c:v>
                  </c:pt>
                  <c:pt idx="2629">
                    <c:v>09:30</c:v>
                  </c:pt>
                  <c:pt idx="2630">
                    <c:v>09:45</c:v>
                  </c:pt>
                  <c:pt idx="2631">
                    <c:v>10:00</c:v>
                  </c:pt>
                  <c:pt idx="2632">
                    <c:v>10:15</c:v>
                  </c:pt>
                  <c:pt idx="2633">
                    <c:v>10:30</c:v>
                  </c:pt>
                  <c:pt idx="2634">
                    <c:v>10:45</c:v>
                  </c:pt>
                  <c:pt idx="2635">
                    <c:v>11:00</c:v>
                  </c:pt>
                  <c:pt idx="2636">
                    <c:v>11:15</c:v>
                  </c:pt>
                  <c:pt idx="2637">
                    <c:v>11:30</c:v>
                  </c:pt>
                  <c:pt idx="2638">
                    <c:v>11:45</c:v>
                  </c:pt>
                  <c:pt idx="2639">
                    <c:v>12:00</c:v>
                  </c:pt>
                  <c:pt idx="2640">
                    <c:v>12:15</c:v>
                  </c:pt>
                  <c:pt idx="2641">
                    <c:v>12:30</c:v>
                  </c:pt>
                  <c:pt idx="2642">
                    <c:v>12:45</c:v>
                  </c:pt>
                  <c:pt idx="2643">
                    <c:v>13:00</c:v>
                  </c:pt>
                  <c:pt idx="2644">
                    <c:v>13:15</c:v>
                  </c:pt>
                  <c:pt idx="2645">
                    <c:v>13:30</c:v>
                  </c:pt>
                  <c:pt idx="2646">
                    <c:v>13:45</c:v>
                  </c:pt>
                  <c:pt idx="2647">
                    <c:v>14:00</c:v>
                  </c:pt>
                  <c:pt idx="2648">
                    <c:v>14:15</c:v>
                  </c:pt>
                  <c:pt idx="2649">
                    <c:v>14:30</c:v>
                  </c:pt>
                  <c:pt idx="2650">
                    <c:v>14:45</c:v>
                  </c:pt>
                  <c:pt idx="2651">
                    <c:v>15:00</c:v>
                  </c:pt>
                  <c:pt idx="2652">
                    <c:v>15:15</c:v>
                  </c:pt>
                  <c:pt idx="2653">
                    <c:v>15:30</c:v>
                  </c:pt>
                  <c:pt idx="2654">
                    <c:v>15:45</c:v>
                  </c:pt>
                  <c:pt idx="2655">
                    <c:v>16:00</c:v>
                  </c:pt>
                  <c:pt idx="2656">
                    <c:v>16:15</c:v>
                  </c:pt>
                  <c:pt idx="2657">
                    <c:v>16:30</c:v>
                  </c:pt>
                  <c:pt idx="2658">
                    <c:v>16:45</c:v>
                  </c:pt>
                  <c:pt idx="2659">
                    <c:v>17:00</c:v>
                  </c:pt>
                  <c:pt idx="2660">
                    <c:v>17:15</c:v>
                  </c:pt>
                  <c:pt idx="2661">
                    <c:v>17:30</c:v>
                  </c:pt>
                  <c:pt idx="2662">
                    <c:v>17:45</c:v>
                  </c:pt>
                  <c:pt idx="2663">
                    <c:v>18:00</c:v>
                  </c:pt>
                  <c:pt idx="2664">
                    <c:v>18:15</c:v>
                  </c:pt>
                  <c:pt idx="2665">
                    <c:v>18:30</c:v>
                  </c:pt>
                  <c:pt idx="2666">
                    <c:v>18:45</c:v>
                  </c:pt>
                  <c:pt idx="2667">
                    <c:v>19:00</c:v>
                  </c:pt>
                  <c:pt idx="2668">
                    <c:v>19:15</c:v>
                  </c:pt>
                  <c:pt idx="2669">
                    <c:v>19:30</c:v>
                  </c:pt>
                  <c:pt idx="2670">
                    <c:v>19:45</c:v>
                  </c:pt>
                  <c:pt idx="2671">
                    <c:v>20:00</c:v>
                  </c:pt>
                  <c:pt idx="2672">
                    <c:v>20:15</c:v>
                  </c:pt>
                  <c:pt idx="2673">
                    <c:v>20:30</c:v>
                  </c:pt>
                  <c:pt idx="2674">
                    <c:v>20:45</c:v>
                  </c:pt>
                  <c:pt idx="2675">
                    <c:v>21:00</c:v>
                  </c:pt>
                  <c:pt idx="2676">
                    <c:v>21:15</c:v>
                  </c:pt>
                  <c:pt idx="2677">
                    <c:v>21:30</c:v>
                  </c:pt>
                  <c:pt idx="2678">
                    <c:v>21:45</c:v>
                  </c:pt>
                  <c:pt idx="2679">
                    <c:v>22:00</c:v>
                  </c:pt>
                  <c:pt idx="2680">
                    <c:v>22:15</c:v>
                  </c:pt>
                  <c:pt idx="2681">
                    <c:v>22:30</c:v>
                  </c:pt>
                  <c:pt idx="2682">
                    <c:v>22:45</c:v>
                  </c:pt>
                  <c:pt idx="2683">
                    <c:v>23:00</c:v>
                  </c:pt>
                  <c:pt idx="2684">
                    <c:v>23:15</c:v>
                  </c:pt>
                  <c:pt idx="2685">
                    <c:v>23:30</c:v>
                  </c:pt>
                  <c:pt idx="2686">
                    <c:v>23:45</c:v>
                  </c:pt>
                  <c:pt idx="2687">
                    <c:v>00:00</c:v>
                  </c:pt>
                  <c:pt idx="2688">
                    <c:v>00:15</c:v>
                  </c:pt>
                  <c:pt idx="2689">
                    <c:v>00:30</c:v>
                  </c:pt>
                  <c:pt idx="2690">
                    <c:v>00:45</c:v>
                  </c:pt>
                  <c:pt idx="2691">
                    <c:v>01:00</c:v>
                  </c:pt>
                  <c:pt idx="2692">
                    <c:v>01:15</c:v>
                  </c:pt>
                  <c:pt idx="2693">
                    <c:v>01:30</c:v>
                  </c:pt>
                  <c:pt idx="2694">
                    <c:v>01:45</c:v>
                  </c:pt>
                  <c:pt idx="2695">
                    <c:v>02:00</c:v>
                  </c:pt>
                  <c:pt idx="2696">
                    <c:v>02:15</c:v>
                  </c:pt>
                  <c:pt idx="2697">
                    <c:v>02:30</c:v>
                  </c:pt>
                  <c:pt idx="2698">
                    <c:v>02:45</c:v>
                  </c:pt>
                  <c:pt idx="2699">
                    <c:v>03:00</c:v>
                  </c:pt>
                  <c:pt idx="2700">
                    <c:v>03:15</c:v>
                  </c:pt>
                  <c:pt idx="2701">
                    <c:v>03:30</c:v>
                  </c:pt>
                  <c:pt idx="2702">
                    <c:v>03:45</c:v>
                  </c:pt>
                  <c:pt idx="2703">
                    <c:v>04:00</c:v>
                  </c:pt>
                  <c:pt idx="2704">
                    <c:v>04:15</c:v>
                  </c:pt>
                  <c:pt idx="2705">
                    <c:v>04:30</c:v>
                  </c:pt>
                  <c:pt idx="2706">
                    <c:v>04:45</c:v>
                  </c:pt>
                  <c:pt idx="2707">
                    <c:v>05:00</c:v>
                  </c:pt>
                  <c:pt idx="2708">
                    <c:v>05:15</c:v>
                  </c:pt>
                  <c:pt idx="2709">
                    <c:v>05:30</c:v>
                  </c:pt>
                  <c:pt idx="2710">
                    <c:v>05:45</c:v>
                  </c:pt>
                  <c:pt idx="2711">
                    <c:v>06:00</c:v>
                  </c:pt>
                  <c:pt idx="2712">
                    <c:v>06:15</c:v>
                  </c:pt>
                  <c:pt idx="2713">
                    <c:v>06:30</c:v>
                  </c:pt>
                  <c:pt idx="2714">
                    <c:v>06:45</c:v>
                  </c:pt>
                  <c:pt idx="2715">
                    <c:v>07:00</c:v>
                  </c:pt>
                  <c:pt idx="2716">
                    <c:v>07:15</c:v>
                  </c:pt>
                  <c:pt idx="2717">
                    <c:v>07:30</c:v>
                  </c:pt>
                  <c:pt idx="2718">
                    <c:v>07:45</c:v>
                  </c:pt>
                  <c:pt idx="2719">
                    <c:v>08:00</c:v>
                  </c:pt>
                  <c:pt idx="2720">
                    <c:v>08:15</c:v>
                  </c:pt>
                  <c:pt idx="2721">
                    <c:v>08:30</c:v>
                  </c:pt>
                  <c:pt idx="2722">
                    <c:v>08:45</c:v>
                  </c:pt>
                  <c:pt idx="2723">
                    <c:v>09:00</c:v>
                  </c:pt>
                  <c:pt idx="2724">
                    <c:v>09:15</c:v>
                  </c:pt>
                  <c:pt idx="2725">
                    <c:v>09:30</c:v>
                  </c:pt>
                  <c:pt idx="2726">
                    <c:v>09:45</c:v>
                  </c:pt>
                  <c:pt idx="2727">
                    <c:v>10:00</c:v>
                  </c:pt>
                  <c:pt idx="2728">
                    <c:v>10:15</c:v>
                  </c:pt>
                  <c:pt idx="2729">
                    <c:v>10:30</c:v>
                  </c:pt>
                  <c:pt idx="2730">
                    <c:v>10:45</c:v>
                  </c:pt>
                  <c:pt idx="2731">
                    <c:v>11:00</c:v>
                  </c:pt>
                  <c:pt idx="2732">
                    <c:v>11:15</c:v>
                  </c:pt>
                  <c:pt idx="2733">
                    <c:v>11:30</c:v>
                  </c:pt>
                  <c:pt idx="2734">
                    <c:v>11:45</c:v>
                  </c:pt>
                  <c:pt idx="2735">
                    <c:v>12:00</c:v>
                  </c:pt>
                  <c:pt idx="2736">
                    <c:v>12:15</c:v>
                  </c:pt>
                  <c:pt idx="2737">
                    <c:v>12:30</c:v>
                  </c:pt>
                  <c:pt idx="2738">
                    <c:v>12:45</c:v>
                  </c:pt>
                  <c:pt idx="2739">
                    <c:v>13:00</c:v>
                  </c:pt>
                  <c:pt idx="2740">
                    <c:v>13:15</c:v>
                  </c:pt>
                  <c:pt idx="2741">
                    <c:v>13:30</c:v>
                  </c:pt>
                  <c:pt idx="2742">
                    <c:v>13:45</c:v>
                  </c:pt>
                  <c:pt idx="2743">
                    <c:v>14:00</c:v>
                  </c:pt>
                  <c:pt idx="2744">
                    <c:v>14:15</c:v>
                  </c:pt>
                  <c:pt idx="2745">
                    <c:v>14:30</c:v>
                  </c:pt>
                  <c:pt idx="2746">
                    <c:v>14:45</c:v>
                  </c:pt>
                  <c:pt idx="2747">
                    <c:v>15:00</c:v>
                  </c:pt>
                  <c:pt idx="2748">
                    <c:v>15:15</c:v>
                  </c:pt>
                  <c:pt idx="2749">
                    <c:v>15:30</c:v>
                  </c:pt>
                  <c:pt idx="2750">
                    <c:v>15:45</c:v>
                  </c:pt>
                  <c:pt idx="2751">
                    <c:v>16:00</c:v>
                  </c:pt>
                  <c:pt idx="2752">
                    <c:v>16:15</c:v>
                  </c:pt>
                  <c:pt idx="2753">
                    <c:v>16:30</c:v>
                  </c:pt>
                  <c:pt idx="2754">
                    <c:v>16:45</c:v>
                  </c:pt>
                  <c:pt idx="2755">
                    <c:v>17:00</c:v>
                  </c:pt>
                  <c:pt idx="2756">
                    <c:v>17:15</c:v>
                  </c:pt>
                  <c:pt idx="2757">
                    <c:v>17:30</c:v>
                  </c:pt>
                  <c:pt idx="2758">
                    <c:v>17:45</c:v>
                  </c:pt>
                  <c:pt idx="2759">
                    <c:v>18:00</c:v>
                  </c:pt>
                  <c:pt idx="2760">
                    <c:v>18:15</c:v>
                  </c:pt>
                  <c:pt idx="2761">
                    <c:v>18:30</c:v>
                  </c:pt>
                  <c:pt idx="2762">
                    <c:v>18:45</c:v>
                  </c:pt>
                  <c:pt idx="2763">
                    <c:v>19:00</c:v>
                  </c:pt>
                  <c:pt idx="2764">
                    <c:v>19:15</c:v>
                  </c:pt>
                  <c:pt idx="2765">
                    <c:v>19:30</c:v>
                  </c:pt>
                  <c:pt idx="2766">
                    <c:v>19:45</c:v>
                  </c:pt>
                  <c:pt idx="2767">
                    <c:v>20:00</c:v>
                  </c:pt>
                  <c:pt idx="2768">
                    <c:v>20:15</c:v>
                  </c:pt>
                  <c:pt idx="2769">
                    <c:v>20:30</c:v>
                  </c:pt>
                  <c:pt idx="2770">
                    <c:v>20:45</c:v>
                  </c:pt>
                  <c:pt idx="2771">
                    <c:v>21:00</c:v>
                  </c:pt>
                  <c:pt idx="2772">
                    <c:v>21:15</c:v>
                  </c:pt>
                  <c:pt idx="2773">
                    <c:v>21:30</c:v>
                  </c:pt>
                  <c:pt idx="2774">
                    <c:v>21:45</c:v>
                  </c:pt>
                  <c:pt idx="2775">
                    <c:v>22:00</c:v>
                  </c:pt>
                  <c:pt idx="2776">
                    <c:v>22:15</c:v>
                  </c:pt>
                  <c:pt idx="2777">
                    <c:v>22:30</c:v>
                  </c:pt>
                  <c:pt idx="2778">
                    <c:v>22:45</c:v>
                  </c:pt>
                  <c:pt idx="2779">
                    <c:v>23:00</c:v>
                  </c:pt>
                  <c:pt idx="2780">
                    <c:v>23:15</c:v>
                  </c:pt>
                  <c:pt idx="2781">
                    <c:v>23:30</c:v>
                  </c:pt>
                  <c:pt idx="2782">
                    <c:v>23:45</c:v>
                  </c:pt>
                  <c:pt idx="2783">
                    <c:v>00:00</c:v>
                  </c:pt>
                  <c:pt idx="2784">
                    <c:v>00:15</c:v>
                  </c:pt>
                  <c:pt idx="2785">
                    <c:v>00:30</c:v>
                  </c:pt>
                  <c:pt idx="2786">
                    <c:v>00:45</c:v>
                  </c:pt>
                  <c:pt idx="2787">
                    <c:v>01:00</c:v>
                  </c:pt>
                  <c:pt idx="2788">
                    <c:v>01:15</c:v>
                  </c:pt>
                  <c:pt idx="2789">
                    <c:v>01:30</c:v>
                  </c:pt>
                  <c:pt idx="2790">
                    <c:v>01:45</c:v>
                  </c:pt>
                  <c:pt idx="2791">
                    <c:v>02:00</c:v>
                  </c:pt>
                  <c:pt idx="2792">
                    <c:v>02:15</c:v>
                  </c:pt>
                  <c:pt idx="2793">
                    <c:v>02:30</c:v>
                  </c:pt>
                  <c:pt idx="2794">
                    <c:v>02:45</c:v>
                  </c:pt>
                  <c:pt idx="2795">
                    <c:v>03:00</c:v>
                  </c:pt>
                  <c:pt idx="2796">
                    <c:v>03:15</c:v>
                  </c:pt>
                  <c:pt idx="2797">
                    <c:v>03:30</c:v>
                  </c:pt>
                  <c:pt idx="2798">
                    <c:v>03:45</c:v>
                  </c:pt>
                  <c:pt idx="2799">
                    <c:v>04:00</c:v>
                  </c:pt>
                  <c:pt idx="2800">
                    <c:v>04:15</c:v>
                  </c:pt>
                  <c:pt idx="2801">
                    <c:v>04:30</c:v>
                  </c:pt>
                  <c:pt idx="2802">
                    <c:v>04:45</c:v>
                  </c:pt>
                  <c:pt idx="2803">
                    <c:v>05:00</c:v>
                  </c:pt>
                  <c:pt idx="2804">
                    <c:v>05:15</c:v>
                  </c:pt>
                  <c:pt idx="2805">
                    <c:v>05:30</c:v>
                  </c:pt>
                  <c:pt idx="2806">
                    <c:v>05:45</c:v>
                  </c:pt>
                  <c:pt idx="2807">
                    <c:v>06:00</c:v>
                  </c:pt>
                  <c:pt idx="2808">
                    <c:v>06:15</c:v>
                  </c:pt>
                  <c:pt idx="2809">
                    <c:v>06:30</c:v>
                  </c:pt>
                  <c:pt idx="2810">
                    <c:v>06:45</c:v>
                  </c:pt>
                  <c:pt idx="2811">
                    <c:v>07:00</c:v>
                  </c:pt>
                  <c:pt idx="2812">
                    <c:v>07:15</c:v>
                  </c:pt>
                  <c:pt idx="2813">
                    <c:v>07:30</c:v>
                  </c:pt>
                  <c:pt idx="2814">
                    <c:v>07:45</c:v>
                  </c:pt>
                  <c:pt idx="2815">
                    <c:v>08:00</c:v>
                  </c:pt>
                  <c:pt idx="2816">
                    <c:v>08:15</c:v>
                  </c:pt>
                  <c:pt idx="2817">
                    <c:v>08:30</c:v>
                  </c:pt>
                  <c:pt idx="2818">
                    <c:v>08:45</c:v>
                  </c:pt>
                  <c:pt idx="2819">
                    <c:v>09:00</c:v>
                  </c:pt>
                  <c:pt idx="2820">
                    <c:v>09:15</c:v>
                  </c:pt>
                  <c:pt idx="2821">
                    <c:v>09:30</c:v>
                  </c:pt>
                  <c:pt idx="2822">
                    <c:v>09:45</c:v>
                  </c:pt>
                  <c:pt idx="2823">
                    <c:v>10:00</c:v>
                  </c:pt>
                  <c:pt idx="2824">
                    <c:v>10:15</c:v>
                  </c:pt>
                  <c:pt idx="2825">
                    <c:v>10:30</c:v>
                  </c:pt>
                  <c:pt idx="2826">
                    <c:v>10:45</c:v>
                  </c:pt>
                  <c:pt idx="2827">
                    <c:v>11:00</c:v>
                  </c:pt>
                  <c:pt idx="2828">
                    <c:v>11:15</c:v>
                  </c:pt>
                  <c:pt idx="2829">
                    <c:v>11:30</c:v>
                  </c:pt>
                  <c:pt idx="2830">
                    <c:v>11:45</c:v>
                  </c:pt>
                  <c:pt idx="2831">
                    <c:v>12:00</c:v>
                  </c:pt>
                  <c:pt idx="2832">
                    <c:v>12:15</c:v>
                  </c:pt>
                  <c:pt idx="2833">
                    <c:v>12:30</c:v>
                  </c:pt>
                  <c:pt idx="2834">
                    <c:v>12:45</c:v>
                  </c:pt>
                  <c:pt idx="2835">
                    <c:v>13:00</c:v>
                  </c:pt>
                  <c:pt idx="2836">
                    <c:v>13:15</c:v>
                  </c:pt>
                  <c:pt idx="2837">
                    <c:v>13:30</c:v>
                  </c:pt>
                  <c:pt idx="2838">
                    <c:v>13:45</c:v>
                  </c:pt>
                  <c:pt idx="2839">
                    <c:v>14:00</c:v>
                  </c:pt>
                  <c:pt idx="2840">
                    <c:v>14:15</c:v>
                  </c:pt>
                  <c:pt idx="2841">
                    <c:v>14:30</c:v>
                  </c:pt>
                  <c:pt idx="2842">
                    <c:v>14:45</c:v>
                  </c:pt>
                  <c:pt idx="2843">
                    <c:v>15:00</c:v>
                  </c:pt>
                  <c:pt idx="2844">
                    <c:v>15:15</c:v>
                  </c:pt>
                  <c:pt idx="2845">
                    <c:v>15:30</c:v>
                  </c:pt>
                  <c:pt idx="2846">
                    <c:v>15:45</c:v>
                  </c:pt>
                  <c:pt idx="2847">
                    <c:v>16:00</c:v>
                  </c:pt>
                  <c:pt idx="2848">
                    <c:v>16:15</c:v>
                  </c:pt>
                  <c:pt idx="2849">
                    <c:v>16:30</c:v>
                  </c:pt>
                  <c:pt idx="2850">
                    <c:v>16:45</c:v>
                  </c:pt>
                  <c:pt idx="2851">
                    <c:v>17:00</c:v>
                  </c:pt>
                  <c:pt idx="2852">
                    <c:v>17:15</c:v>
                  </c:pt>
                  <c:pt idx="2853">
                    <c:v>17:30</c:v>
                  </c:pt>
                  <c:pt idx="2854">
                    <c:v>17:45</c:v>
                  </c:pt>
                  <c:pt idx="2855">
                    <c:v>18:00</c:v>
                  </c:pt>
                  <c:pt idx="2856">
                    <c:v>18:15</c:v>
                  </c:pt>
                  <c:pt idx="2857">
                    <c:v>18:30</c:v>
                  </c:pt>
                  <c:pt idx="2858">
                    <c:v>18:45</c:v>
                  </c:pt>
                  <c:pt idx="2859">
                    <c:v>19:00</c:v>
                  </c:pt>
                  <c:pt idx="2860">
                    <c:v>19:15</c:v>
                  </c:pt>
                  <c:pt idx="2861">
                    <c:v>19:30</c:v>
                  </c:pt>
                  <c:pt idx="2862">
                    <c:v>19:45</c:v>
                  </c:pt>
                  <c:pt idx="2863">
                    <c:v>20:00</c:v>
                  </c:pt>
                  <c:pt idx="2864">
                    <c:v>20:15</c:v>
                  </c:pt>
                  <c:pt idx="2865">
                    <c:v>20:30</c:v>
                  </c:pt>
                  <c:pt idx="2866">
                    <c:v>20:45</c:v>
                  </c:pt>
                  <c:pt idx="2867">
                    <c:v>21:00</c:v>
                  </c:pt>
                  <c:pt idx="2868">
                    <c:v>21:15</c:v>
                  </c:pt>
                  <c:pt idx="2869">
                    <c:v>21:30</c:v>
                  </c:pt>
                  <c:pt idx="2870">
                    <c:v>21:45</c:v>
                  </c:pt>
                  <c:pt idx="2871">
                    <c:v>22:00</c:v>
                  </c:pt>
                  <c:pt idx="2872">
                    <c:v>22:15</c:v>
                  </c:pt>
                  <c:pt idx="2873">
                    <c:v>22:30</c:v>
                  </c:pt>
                  <c:pt idx="2874">
                    <c:v>22:45</c:v>
                  </c:pt>
                  <c:pt idx="2875">
                    <c:v>23:00</c:v>
                  </c:pt>
                  <c:pt idx="2876">
                    <c:v>23:15</c:v>
                  </c:pt>
                  <c:pt idx="2877">
                    <c:v>23:30</c:v>
                  </c:pt>
                  <c:pt idx="2878">
                    <c:v>23:45</c:v>
                  </c:pt>
                  <c:pt idx="2879">
                    <c:v>00:00</c:v>
                  </c:pt>
                  <c:pt idx="2880">
                    <c:v>00:15</c:v>
                  </c:pt>
                  <c:pt idx="2881">
                    <c:v>00:30</c:v>
                  </c:pt>
                  <c:pt idx="2882">
                    <c:v>00:45</c:v>
                  </c:pt>
                  <c:pt idx="2883">
                    <c:v>01:00</c:v>
                  </c:pt>
                  <c:pt idx="2884">
                    <c:v>01:15</c:v>
                  </c:pt>
                  <c:pt idx="2885">
                    <c:v>01:30</c:v>
                  </c:pt>
                  <c:pt idx="2886">
                    <c:v>01:45</c:v>
                  </c:pt>
                  <c:pt idx="2887">
                    <c:v>02:00</c:v>
                  </c:pt>
                  <c:pt idx="2888">
                    <c:v>02:15</c:v>
                  </c:pt>
                  <c:pt idx="2889">
                    <c:v>02:30</c:v>
                  </c:pt>
                  <c:pt idx="2890">
                    <c:v>02:45</c:v>
                  </c:pt>
                  <c:pt idx="2891">
                    <c:v>03:00</c:v>
                  </c:pt>
                  <c:pt idx="2892">
                    <c:v>03:15</c:v>
                  </c:pt>
                  <c:pt idx="2893">
                    <c:v>03:30</c:v>
                  </c:pt>
                  <c:pt idx="2894">
                    <c:v>03:45</c:v>
                  </c:pt>
                  <c:pt idx="2895">
                    <c:v>04:00</c:v>
                  </c:pt>
                  <c:pt idx="2896">
                    <c:v>04:15</c:v>
                  </c:pt>
                  <c:pt idx="2897">
                    <c:v>04:30</c:v>
                  </c:pt>
                  <c:pt idx="2898">
                    <c:v>04:45</c:v>
                  </c:pt>
                  <c:pt idx="2899">
                    <c:v>05:00</c:v>
                  </c:pt>
                  <c:pt idx="2900">
                    <c:v>05:15</c:v>
                  </c:pt>
                  <c:pt idx="2901">
                    <c:v>05:30</c:v>
                  </c:pt>
                  <c:pt idx="2902">
                    <c:v>05:45</c:v>
                  </c:pt>
                  <c:pt idx="2903">
                    <c:v>06:00</c:v>
                  </c:pt>
                  <c:pt idx="2904">
                    <c:v>06:15</c:v>
                  </c:pt>
                  <c:pt idx="2905">
                    <c:v>06:30</c:v>
                  </c:pt>
                  <c:pt idx="2906">
                    <c:v>06:45</c:v>
                  </c:pt>
                  <c:pt idx="2907">
                    <c:v>07:00</c:v>
                  </c:pt>
                  <c:pt idx="2908">
                    <c:v>07:15</c:v>
                  </c:pt>
                  <c:pt idx="2909">
                    <c:v>07:30</c:v>
                  </c:pt>
                  <c:pt idx="2910">
                    <c:v>07:45</c:v>
                  </c:pt>
                  <c:pt idx="2911">
                    <c:v>08:00</c:v>
                  </c:pt>
                  <c:pt idx="2912">
                    <c:v>08:15</c:v>
                  </c:pt>
                  <c:pt idx="2913">
                    <c:v>08:30</c:v>
                  </c:pt>
                  <c:pt idx="2914">
                    <c:v>08:45</c:v>
                  </c:pt>
                  <c:pt idx="2915">
                    <c:v>09:00</c:v>
                  </c:pt>
                  <c:pt idx="2916">
                    <c:v>09:15</c:v>
                  </c:pt>
                  <c:pt idx="2917">
                    <c:v>09:30</c:v>
                  </c:pt>
                  <c:pt idx="2918">
                    <c:v>09:45</c:v>
                  </c:pt>
                  <c:pt idx="2919">
                    <c:v>10:00</c:v>
                  </c:pt>
                  <c:pt idx="2920">
                    <c:v>10:15</c:v>
                  </c:pt>
                  <c:pt idx="2921">
                    <c:v>10:30</c:v>
                  </c:pt>
                  <c:pt idx="2922">
                    <c:v>10:45</c:v>
                  </c:pt>
                  <c:pt idx="2923">
                    <c:v>11:00</c:v>
                  </c:pt>
                  <c:pt idx="2924">
                    <c:v>11:15</c:v>
                  </c:pt>
                  <c:pt idx="2925">
                    <c:v>11:30</c:v>
                  </c:pt>
                  <c:pt idx="2926">
                    <c:v>11:45</c:v>
                  </c:pt>
                  <c:pt idx="2927">
                    <c:v>12:00</c:v>
                  </c:pt>
                  <c:pt idx="2928">
                    <c:v>12:15</c:v>
                  </c:pt>
                  <c:pt idx="2929">
                    <c:v>12:30</c:v>
                  </c:pt>
                  <c:pt idx="2930">
                    <c:v>12:45</c:v>
                  </c:pt>
                  <c:pt idx="2931">
                    <c:v>13:00</c:v>
                  </c:pt>
                  <c:pt idx="2932">
                    <c:v>13:15</c:v>
                  </c:pt>
                  <c:pt idx="2933">
                    <c:v>13:30</c:v>
                  </c:pt>
                  <c:pt idx="2934">
                    <c:v>13:45</c:v>
                  </c:pt>
                  <c:pt idx="2935">
                    <c:v>14:00</c:v>
                  </c:pt>
                  <c:pt idx="2936">
                    <c:v>14:15</c:v>
                  </c:pt>
                  <c:pt idx="2937">
                    <c:v>14:30</c:v>
                  </c:pt>
                  <c:pt idx="2938">
                    <c:v>14:45</c:v>
                  </c:pt>
                  <c:pt idx="2939">
                    <c:v>15:00</c:v>
                  </c:pt>
                  <c:pt idx="2940">
                    <c:v>15:15</c:v>
                  </c:pt>
                  <c:pt idx="2941">
                    <c:v>15:30</c:v>
                  </c:pt>
                  <c:pt idx="2942">
                    <c:v>15:45</c:v>
                  </c:pt>
                  <c:pt idx="2943">
                    <c:v>16:00</c:v>
                  </c:pt>
                  <c:pt idx="2944">
                    <c:v>16:15</c:v>
                  </c:pt>
                  <c:pt idx="2945">
                    <c:v>16:30</c:v>
                  </c:pt>
                  <c:pt idx="2946">
                    <c:v>16:45</c:v>
                  </c:pt>
                  <c:pt idx="2947">
                    <c:v>17:00</c:v>
                  </c:pt>
                  <c:pt idx="2948">
                    <c:v>17:15</c:v>
                  </c:pt>
                  <c:pt idx="2949">
                    <c:v>17:30</c:v>
                  </c:pt>
                  <c:pt idx="2950">
                    <c:v>17:45</c:v>
                  </c:pt>
                  <c:pt idx="2951">
                    <c:v>18:00</c:v>
                  </c:pt>
                  <c:pt idx="2952">
                    <c:v>18:15</c:v>
                  </c:pt>
                  <c:pt idx="2953">
                    <c:v>18:30</c:v>
                  </c:pt>
                  <c:pt idx="2954">
                    <c:v>18:45</c:v>
                  </c:pt>
                  <c:pt idx="2955">
                    <c:v>19:00</c:v>
                  </c:pt>
                  <c:pt idx="2956">
                    <c:v>19:15</c:v>
                  </c:pt>
                  <c:pt idx="2957">
                    <c:v>19:30</c:v>
                  </c:pt>
                  <c:pt idx="2958">
                    <c:v>19:45</c:v>
                  </c:pt>
                  <c:pt idx="2959">
                    <c:v>20:00</c:v>
                  </c:pt>
                  <c:pt idx="2960">
                    <c:v>20:15</c:v>
                  </c:pt>
                  <c:pt idx="2961">
                    <c:v>20:30</c:v>
                  </c:pt>
                  <c:pt idx="2962">
                    <c:v>20:45</c:v>
                  </c:pt>
                  <c:pt idx="2963">
                    <c:v>21:00</c:v>
                  </c:pt>
                  <c:pt idx="2964">
                    <c:v>21:15</c:v>
                  </c:pt>
                  <c:pt idx="2965">
                    <c:v>21:30</c:v>
                  </c:pt>
                  <c:pt idx="2966">
                    <c:v>21:45</c:v>
                  </c:pt>
                  <c:pt idx="2967">
                    <c:v>22:00</c:v>
                  </c:pt>
                  <c:pt idx="2968">
                    <c:v>22:15</c:v>
                  </c:pt>
                  <c:pt idx="2969">
                    <c:v>22:30</c:v>
                  </c:pt>
                  <c:pt idx="2970">
                    <c:v>22:45</c:v>
                  </c:pt>
                  <c:pt idx="2971">
                    <c:v>23:00</c:v>
                  </c:pt>
                  <c:pt idx="2972">
                    <c:v>23:15</c:v>
                  </c:pt>
                  <c:pt idx="2973">
                    <c:v>23:30</c:v>
                  </c:pt>
                  <c:pt idx="2974">
                    <c:v>23:45</c:v>
                  </c:pt>
                  <c:pt idx="2975">
                    <c:v>00:00</c:v>
                  </c:pt>
                </c:lvl>
                <c:lvl>
                  <c:pt idx="0">
                    <c:v>1/ago</c:v>
                  </c:pt>
                  <c:pt idx="96">
                    <c:v>2/ago</c:v>
                  </c:pt>
                  <c:pt idx="192">
                    <c:v>3/ago</c:v>
                  </c:pt>
                  <c:pt idx="288">
                    <c:v>4/ago</c:v>
                  </c:pt>
                  <c:pt idx="384">
                    <c:v>5/ago</c:v>
                  </c:pt>
                  <c:pt idx="480">
                    <c:v>6/ago</c:v>
                  </c:pt>
                  <c:pt idx="576">
                    <c:v>7/ago</c:v>
                  </c:pt>
                  <c:pt idx="672">
                    <c:v>8/ago</c:v>
                  </c:pt>
                  <c:pt idx="768">
                    <c:v>9/ago</c:v>
                  </c:pt>
                  <c:pt idx="864">
                    <c:v>10/ago</c:v>
                  </c:pt>
                  <c:pt idx="960">
                    <c:v>11/ago</c:v>
                  </c:pt>
                  <c:pt idx="1056">
                    <c:v>12/ago</c:v>
                  </c:pt>
                  <c:pt idx="1152">
                    <c:v>13/ago</c:v>
                  </c:pt>
                  <c:pt idx="1248">
                    <c:v>14/ago</c:v>
                  </c:pt>
                  <c:pt idx="1344">
                    <c:v>15/ago</c:v>
                  </c:pt>
                  <c:pt idx="1440">
                    <c:v>16/ago</c:v>
                  </c:pt>
                  <c:pt idx="1536">
                    <c:v>17/ago</c:v>
                  </c:pt>
                  <c:pt idx="1632">
                    <c:v>18/ago</c:v>
                  </c:pt>
                  <c:pt idx="1728">
                    <c:v>19/ago</c:v>
                  </c:pt>
                  <c:pt idx="1824">
                    <c:v>20/ago</c:v>
                  </c:pt>
                  <c:pt idx="1920">
                    <c:v>21/ago</c:v>
                  </c:pt>
                  <c:pt idx="2016">
                    <c:v>22/ago</c:v>
                  </c:pt>
                  <c:pt idx="2112">
                    <c:v>23/ago</c:v>
                  </c:pt>
                  <c:pt idx="2208">
                    <c:v>24/ago</c:v>
                  </c:pt>
                  <c:pt idx="2304">
                    <c:v>25/ago</c:v>
                  </c:pt>
                  <c:pt idx="2400">
                    <c:v>26/ago</c:v>
                  </c:pt>
                  <c:pt idx="2496">
                    <c:v>27/ago</c:v>
                  </c:pt>
                  <c:pt idx="2592">
                    <c:v>28/ago</c:v>
                  </c:pt>
                  <c:pt idx="2688">
                    <c:v>29/ago</c:v>
                  </c:pt>
                  <c:pt idx="2784">
                    <c:v>30/ago</c:v>
                  </c:pt>
                  <c:pt idx="2880">
                    <c:v>31/ago</c:v>
                  </c:pt>
                </c:lvl>
              </c:multiLvlStrCache>
            </c:multiLvlStrRef>
          </c:cat>
          <c:val>
            <c:numRef>
              <c:f>'Diagrama de carga mensal'!$E$12:$E$2987</c:f>
              <c:numCache>
                <c:formatCode>0.00</c:formatCode>
                <c:ptCount val="29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8.0000000000000002E-3</c:v>
                </c:pt>
                <c:pt idx="32">
                  <c:v>0.23599999999999999</c:v>
                </c:pt>
                <c:pt idx="33">
                  <c:v>0.73199999999999998</c:v>
                </c:pt>
                <c:pt idx="34">
                  <c:v>1.02</c:v>
                </c:pt>
                <c:pt idx="35">
                  <c:v>1.4319999999999999</c:v>
                </c:pt>
                <c:pt idx="36">
                  <c:v>1.9359999999999999</c:v>
                </c:pt>
                <c:pt idx="37">
                  <c:v>2.5640000000000001</c:v>
                </c:pt>
                <c:pt idx="38">
                  <c:v>3.2839999999999998</c:v>
                </c:pt>
                <c:pt idx="39">
                  <c:v>3.66</c:v>
                </c:pt>
                <c:pt idx="40">
                  <c:v>4.1680000000000001</c:v>
                </c:pt>
                <c:pt idx="41">
                  <c:v>6.4760000000000009</c:v>
                </c:pt>
                <c:pt idx="42">
                  <c:v>8.3870000000000005</c:v>
                </c:pt>
                <c:pt idx="43">
                  <c:v>8.1859999999999999</c:v>
                </c:pt>
                <c:pt idx="44">
                  <c:v>10.314</c:v>
                </c:pt>
                <c:pt idx="45">
                  <c:v>11.117000000000001</c:v>
                </c:pt>
                <c:pt idx="46">
                  <c:v>16.25</c:v>
                </c:pt>
                <c:pt idx="47">
                  <c:v>22.84</c:v>
                </c:pt>
                <c:pt idx="48">
                  <c:v>27.327999999999999</c:v>
                </c:pt>
                <c:pt idx="49">
                  <c:v>30.800000000000004</c:v>
                </c:pt>
                <c:pt idx="50">
                  <c:v>33.924999999999997</c:v>
                </c:pt>
                <c:pt idx="51">
                  <c:v>36.984999999999999</c:v>
                </c:pt>
                <c:pt idx="52">
                  <c:v>39.338000000000001</c:v>
                </c:pt>
                <c:pt idx="53">
                  <c:v>39.899000000000001</c:v>
                </c:pt>
                <c:pt idx="54">
                  <c:v>41.386000000000003</c:v>
                </c:pt>
                <c:pt idx="55">
                  <c:v>42.320000000000007</c:v>
                </c:pt>
                <c:pt idx="56">
                  <c:v>42.572000000000003</c:v>
                </c:pt>
                <c:pt idx="57">
                  <c:v>42.524000000000001</c:v>
                </c:pt>
                <c:pt idx="58">
                  <c:v>43.123000000000005</c:v>
                </c:pt>
                <c:pt idx="59">
                  <c:v>43.040999999999997</c:v>
                </c:pt>
                <c:pt idx="60">
                  <c:v>42.975999999999999</c:v>
                </c:pt>
                <c:pt idx="61">
                  <c:v>42.515999999999998</c:v>
                </c:pt>
                <c:pt idx="62">
                  <c:v>42.644000000000005</c:v>
                </c:pt>
                <c:pt idx="63">
                  <c:v>41.957000000000001</c:v>
                </c:pt>
                <c:pt idx="64">
                  <c:v>41.2</c:v>
                </c:pt>
                <c:pt idx="65">
                  <c:v>40.316999999999993</c:v>
                </c:pt>
                <c:pt idx="66">
                  <c:v>39.201000000000008</c:v>
                </c:pt>
                <c:pt idx="67">
                  <c:v>37.725999999999999</c:v>
                </c:pt>
                <c:pt idx="68">
                  <c:v>35.295000000000002</c:v>
                </c:pt>
                <c:pt idx="69">
                  <c:v>32.076000000000001</c:v>
                </c:pt>
                <c:pt idx="70">
                  <c:v>29.111000000000001</c:v>
                </c:pt>
                <c:pt idx="71">
                  <c:v>26.637999999999998</c:v>
                </c:pt>
                <c:pt idx="72">
                  <c:v>25.945</c:v>
                </c:pt>
                <c:pt idx="73">
                  <c:v>24.134</c:v>
                </c:pt>
                <c:pt idx="74">
                  <c:v>22.310000000000002</c:v>
                </c:pt>
                <c:pt idx="75">
                  <c:v>20.181999999999999</c:v>
                </c:pt>
                <c:pt idx="76">
                  <c:v>18.134</c:v>
                </c:pt>
                <c:pt idx="77">
                  <c:v>15.997999999999999</c:v>
                </c:pt>
                <c:pt idx="78">
                  <c:v>13.618</c:v>
                </c:pt>
                <c:pt idx="79">
                  <c:v>11.094999999999999</c:v>
                </c:pt>
                <c:pt idx="80">
                  <c:v>7.9269999999999996</c:v>
                </c:pt>
                <c:pt idx="81">
                  <c:v>5.9820000000000002</c:v>
                </c:pt>
                <c:pt idx="82">
                  <c:v>4.1660000000000004</c:v>
                </c:pt>
                <c:pt idx="83">
                  <c:v>2.7650000000000001</c:v>
                </c:pt>
                <c:pt idx="84">
                  <c:v>1.7409999999999999</c:v>
                </c:pt>
                <c:pt idx="85">
                  <c:v>1.105</c:v>
                </c:pt>
                <c:pt idx="86">
                  <c:v>0.20400000000000001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0.188</c:v>
                </c:pt>
                <c:pt idx="130">
                  <c:v>0.79999999999999993</c:v>
                </c:pt>
                <c:pt idx="131">
                  <c:v>1.587</c:v>
                </c:pt>
                <c:pt idx="132">
                  <c:v>2.6879999999999997</c:v>
                </c:pt>
                <c:pt idx="133">
                  <c:v>3.448</c:v>
                </c:pt>
                <c:pt idx="134">
                  <c:v>4.8529999999999998</c:v>
                </c:pt>
                <c:pt idx="135">
                  <c:v>6.1319999999999997</c:v>
                </c:pt>
                <c:pt idx="136">
                  <c:v>6.2200000000000006</c:v>
                </c:pt>
                <c:pt idx="137">
                  <c:v>8.0449999999999999</c:v>
                </c:pt>
                <c:pt idx="138">
                  <c:v>10.727</c:v>
                </c:pt>
                <c:pt idx="139">
                  <c:v>11.561</c:v>
                </c:pt>
                <c:pt idx="140">
                  <c:v>13.313000000000001</c:v>
                </c:pt>
                <c:pt idx="141">
                  <c:v>13.192</c:v>
                </c:pt>
                <c:pt idx="142">
                  <c:v>16.409000000000002</c:v>
                </c:pt>
                <c:pt idx="143">
                  <c:v>22.905000000000001</c:v>
                </c:pt>
                <c:pt idx="144">
                  <c:v>27.195999999999998</c:v>
                </c:pt>
                <c:pt idx="145">
                  <c:v>30.448</c:v>
                </c:pt>
                <c:pt idx="146">
                  <c:v>33.423999999999999</c:v>
                </c:pt>
                <c:pt idx="147">
                  <c:v>36.488999999999997</c:v>
                </c:pt>
                <c:pt idx="148">
                  <c:v>38.474000000000004</c:v>
                </c:pt>
                <c:pt idx="149">
                  <c:v>39.399000000000001</c:v>
                </c:pt>
                <c:pt idx="150">
                  <c:v>51.21</c:v>
                </c:pt>
                <c:pt idx="151">
                  <c:v>31.250999999999998</c:v>
                </c:pt>
                <c:pt idx="152">
                  <c:v>10.672000000000001</c:v>
                </c:pt>
                <c:pt idx="153">
                  <c:v>52.225000000000001</c:v>
                </c:pt>
                <c:pt idx="154">
                  <c:v>52.891999999999996</c:v>
                </c:pt>
                <c:pt idx="155">
                  <c:v>52.867999999999995</c:v>
                </c:pt>
                <c:pt idx="156">
                  <c:v>52.491999999999997</c:v>
                </c:pt>
                <c:pt idx="157">
                  <c:v>51.92</c:v>
                </c:pt>
                <c:pt idx="158">
                  <c:v>52.063999999999993</c:v>
                </c:pt>
                <c:pt idx="159">
                  <c:v>51.377000000000002</c:v>
                </c:pt>
                <c:pt idx="160">
                  <c:v>50.459999999999994</c:v>
                </c:pt>
                <c:pt idx="161">
                  <c:v>49.641000000000005</c:v>
                </c:pt>
                <c:pt idx="162">
                  <c:v>48.361000000000004</c:v>
                </c:pt>
                <c:pt idx="163">
                  <c:v>46.798999999999999</c:v>
                </c:pt>
                <c:pt idx="164">
                  <c:v>44.012</c:v>
                </c:pt>
                <c:pt idx="165">
                  <c:v>40.903999999999996</c:v>
                </c:pt>
                <c:pt idx="166">
                  <c:v>37.567999999999998</c:v>
                </c:pt>
                <c:pt idx="167">
                  <c:v>35.221999999999994</c:v>
                </c:pt>
                <c:pt idx="168">
                  <c:v>33.213999999999999</c:v>
                </c:pt>
                <c:pt idx="169">
                  <c:v>30.958000000000002</c:v>
                </c:pt>
                <c:pt idx="170">
                  <c:v>28.590000000000003</c:v>
                </c:pt>
                <c:pt idx="171">
                  <c:v>26.122</c:v>
                </c:pt>
                <c:pt idx="172">
                  <c:v>23.481999999999999</c:v>
                </c:pt>
                <c:pt idx="173">
                  <c:v>20.770000000000003</c:v>
                </c:pt>
                <c:pt idx="174">
                  <c:v>17.885999999999999</c:v>
                </c:pt>
                <c:pt idx="175">
                  <c:v>14.756</c:v>
                </c:pt>
                <c:pt idx="176">
                  <c:v>10.8</c:v>
                </c:pt>
                <c:pt idx="177">
                  <c:v>8.1950000000000003</c:v>
                </c:pt>
                <c:pt idx="178">
                  <c:v>5.7539999999999996</c:v>
                </c:pt>
                <c:pt idx="179">
                  <c:v>3.73</c:v>
                </c:pt>
                <c:pt idx="180">
                  <c:v>2.1739999999999999</c:v>
                </c:pt>
                <c:pt idx="181">
                  <c:v>0.95</c:v>
                </c:pt>
                <c:pt idx="182">
                  <c:v>0.19600000000000001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2.4E-2</c:v>
                </c:pt>
                <c:pt idx="224">
                  <c:v>0.60400000000000009</c:v>
                </c:pt>
                <c:pt idx="225">
                  <c:v>1.524</c:v>
                </c:pt>
                <c:pt idx="226">
                  <c:v>1.8679999999999999</c:v>
                </c:pt>
                <c:pt idx="227">
                  <c:v>2.4160000000000004</c:v>
                </c:pt>
                <c:pt idx="228">
                  <c:v>3.2620000000000005</c:v>
                </c:pt>
                <c:pt idx="229">
                  <c:v>4.6760000000000002</c:v>
                </c:pt>
                <c:pt idx="230">
                  <c:v>6.4689999999999994</c:v>
                </c:pt>
                <c:pt idx="231">
                  <c:v>8.3260000000000005</c:v>
                </c:pt>
                <c:pt idx="232">
                  <c:v>7.7190000000000003</c:v>
                </c:pt>
                <c:pt idx="233">
                  <c:v>8.7489999999999988</c:v>
                </c:pt>
                <c:pt idx="234">
                  <c:v>11.308</c:v>
                </c:pt>
                <c:pt idx="235">
                  <c:v>13.427</c:v>
                </c:pt>
                <c:pt idx="236">
                  <c:v>13.891</c:v>
                </c:pt>
                <c:pt idx="237">
                  <c:v>18.745999999999999</c:v>
                </c:pt>
                <c:pt idx="238">
                  <c:v>23.255000000000003</c:v>
                </c:pt>
                <c:pt idx="239">
                  <c:v>30.637</c:v>
                </c:pt>
                <c:pt idx="240">
                  <c:v>35.043999999999997</c:v>
                </c:pt>
                <c:pt idx="241">
                  <c:v>38.403999999999996</c:v>
                </c:pt>
                <c:pt idx="242">
                  <c:v>41.335999999999999</c:v>
                </c:pt>
                <c:pt idx="243">
                  <c:v>44.853000000000002</c:v>
                </c:pt>
                <c:pt idx="244">
                  <c:v>47.21</c:v>
                </c:pt>
                <c:pt idx="245">
                  <c:v>48.298999999999999</c:v>
                </c:pt>
                <c:pt idx="246">
                  <c:v>50.012999999999998</c:v>
                </c:pt>
                <c:pt idx="247">
                  <c:v>51.569999999999993</c:v>
                </c:pt>
                <c:pt idx="248">
                  <c:v>52.408000000000001</c:v>
                </c:pt>
                <c:pt idx="249">
                  <c:v>52.432000000000002</c:v>
                </c:pt>
                <c:pt idx="250">
                  <c:v>53.127000000000002</c:v>
                </c:pt>
                <c:pt idx="251">
                  <c:v>53.192000000000007</c:v>
                </c:pt>
                <c:pt idx="252">
                  <c:v>52.811999999999998</c:v>
                </c:pt>
                <c:pt idx="253">
                  <c:v>52.224000000000004</c:v>
                </c:pt>
                <c:pt idx="254">
                  <c:v>52.304000000000002</c:v>
                </c:pt>
                <c:pt idx="255">
                  <c:v>51.521000000000001</c:v>
                </c:pt>
                <c:pt idx="256">
                  <c:v>50.667999999999999</c:v>
                </c:pt>
                <c:pt idx="257">
                  <c:v>49.644999999999996</c:v>
                </c:pt>
                <c:pt idx="258">
                  <c:v>48.304000000000002</c:v>
                </c:pt>
                <c:pt idx="259">
                  <c:v>46.97</c:v>
                </c:pt>
                <c:pt idx="260">
                  <c:v>44.679000000000002</c:v>
                </c:pt>
                <c:pt idx="261">
                  <c:v>41.575999999999993</c:v>
                </c:pt>
                <c:pt idx="262">
                  <c:v>37.988</c:v>
                </c:pt>
                <c:pt idx="263">
                  <c:v>35.423000000000002</c:v>
                </c:pt>
                <c:pt idx="264">
                  <c:v>33.410000000000004</c:v>
                </c:pt>
                <c:pt idx="265">
                  <c:v>30.97</c:v>
                </c:pt>
                <c:pt idx="266">
                  <c:v>28.650000000000002</c:v>
                </c:pt>
                <c:pt idx="267">
                  <c:v>25.962</c:v>
                </c:pt>
                <c:pt idx="268">
                  <c:v>23.474</c:v>
                </c:pt>
                <c:pt idx="269">
                  <c:v>20.643000000000001</c:v>
                </c:pt>
                <c:pt idx="270">
                  <c:v>17.663</c:v>
                </c:pt>
                <c:pt idx="271">
                  <c:v>14.620000000000001</c:v>
                </c:pt>
                <c:pt idx="272">
                  <c:v>10.672000000000001</c:v>
                </c:pt>
                <c:pt idx="273">
                  <c:v>8.0470000000000006</c:v>
                </c:pt>
                <c:pt idx="274">
                  <c:v>4.7799999999999994</c:v>
                </c:pt>
                <c:pt idx="275">
                  <c:v>1.5699999999999998</c:v>
                </c:pt>
                <c:pt idx="276">
                  <c:v>0.66</c:v>
                </c:pt>
                <c:pt idx="277">
                  <c:v>0.14399999999999999</c:v>
                </c:pt>
                <c:pt idx="278">
                  <c:v>1.2E-2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0.11199999999999999</c:v>
                </c:pt>
                <c:pt idx="320">
                  <c:v>0.85600000000000009</c:v>
                </c:pt>
                <c:pt idx="321">
                  <c:v>1.7360000000000002</c:v>
                </c:pt>
                <c:pt idx="322">
                  <c:v>2.97</c:v>
                </c:pt>
                <c:pt idx="323">
                  <c:v>3.3479999999999999</c:v>
                </c:pt>
                <c:pt idx="324">
                  <c:v>4.242</c:v>
                </c:pt>
                <c:pt idx="325">
                  <c:v>4.5880000000000001</c:v>
                </c:pt>
                <c:pt idx="326">
                  <c:v>5.9930000000000003</c:v>
                </c:pt>
                <c:pt idx="327">
                  <c:v>6.1440000000000001</c:v>
                </c:pt>
                <c:pt idx="328">
                  <c:v>9.1890000000000001</c:v>
                </c:pt>
                <c:pt idx="329">
                  <c:v>8.8279999999999994</c:v>
                </c:pt>
                <c:pt idx="330">
                  <c:v>9.1159999999999997</c:v>
                </c:pt>
                <c:pt idx="331">
                  <c:v>8.9759999999999991</c:v>
                </c:pt>
                <c:pt idx="332">
                  <c:v>8.0449999999999999</c:v>
                </c:pt>
                <c:pt idx="333">
                  <c:v>10.035</c:v>
                </c:pt>
                <c:pt idx="334">
                  <c:v>20.872</c:v>
                </c:pt>
                <c:pt idx="335">
                  <c:v>15.709</c:v>
                </c:pt>
                <c:pt idx="336">
                  <c:v>15.565999999999999</c:v>
                </c:pt>
                <c:pt idx="337">
                  <c:v>14.036</c:v>
                </c:pt>
                <c:pt idx="338">
                  <c:v>18.432000000000002</c:v>
                </c:pt>
                <c:pt idx="339">
                  <c:v>19.701000000000001</c:v>
                </c:pt>
                <c:pt idx="340">
                  <c:v>18.216000000000001</c:v>
                </c:pt>
                <c:pt idx="341">
                  <c:v>20.297000000000001</c:v>
                </c:pt>
                <c:pt idx="342">
                  <c:v>44.57</c:v>
                </c:pt>
                <c:pt idx="343">
                  <c:v>26.957999999999998</c:v>
                </c:pt>
                <c:pt idx="344">
                  <c:v>23.279999999999998</c:v>
                </c:pt>
                <c:pt idx="345">
                  <c:v>22.615000000000002</c:v>
                </c:pt>
                <c:pt idx="346">
                  <c:v>23.071999999999999</c:v>
                </c:pt>
                <c:pt idx="347">
                  <c:v>19.167999999999999</c:v>
                </c:pt>
                <c:pt idx="348">
                  <c:v>22.210999999999999</c:v>
                </c:pt>
                <c:pt idx="349">
                  <c:v>20.663</c:v>
                </c:pt>
                <c:pt idx="350">
                  <c:v>19.218</c:v>
                </c:pt>
                <c:pt idx="351">
                  <c:v>19.804000000000002</c:v>
                </c:pt>
                <c:pt idx="352">
                  <c:v>20.920999999999999</c:v>
                </c:pt>
                <c:pt idx="353">
                  <c:v>29.984999999999999</c:v>
                </c:pt>
                <c:pt idx="354">
                  <c:v>46.805</c:v>
                </c:pt>
                <c:pt idx="355">
                  <c:v>29.102</c:v>
                </c:pt>
                <c:pt idx="356">
                  <c:v>22.627000000000002</c:v>
                </c:pt>
                <c:pt idx="357">
                  <c:v>39.080999999999996</c:v>
                </c:pt>
                <c:pt idx="358">
                  <c:v>35.394999999999996</c:v>
                </c:pt>
                <c:pt idx="359">
                  <c:v>37.253999999999998</c:v>
                </c:pt>
                <c:pt idx="360">
                  <c:v>31.810000000000002</c:v>
                </c:pt>
                <c:pt idx="361">
                  <c:v>31.915999999999997</c:v>
                </c:pt>
                <c:pt idx="362">
                  <c:v>29.218</c:v>
                </c:pt>
                <c:pt idx="363">
                  <c:v>26.498999999999999</c:v>
                </c:pt>
                <c:pt idx="364">
                  <c:v>23.866</c:v>
                </c:pt>
                <c:pt idx="365">
                  <c:v>20.990000000000002</c:v>
                </c:pt>
                <c:pt idx="366">
                  <c:v>18.003</c:v>
                </c:pt>
                <c:pt idx="367">
                  <c:v>14.824000000000002</c:v>
                </c:pt>
                <c:pt idx="368">
                  <c:v>9.9830000000000005</c:v>
                </c:pt>
                <c:pt idx="369">
                  <c:v>8.218</c:v>
                </c:pt>
                <c:pt idx="370">
                  <c:v>5.6340000000000003</c:v>
                </c:pt>
                <c:pt idx="371">
                  <c:v>3.6020000000000003</c:v>
                </c:pt>
                <c:pt idx="372">
                  <c:v>2.0819999999999999</c:v>
                </c:pt>
                <c:pt idx="373">
                  <c:v>0.94100000000000006</c:v>
                </c:pt>
                <c:pt idx="374">
                  <c:v>0.17199999999999999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0.28399999999999997</c:v>
                </c:pt>
                <c:pt idx="416">
                  <c:v>1.1160000000000001</c:v>
                </c:pt>
                <c:pt idx="417">
                  <c:v>1.5</c:v>
                </c:pt>
                <c:pt idx="418">
                  <c:v>1.8959999999999999</c:v>
                </c:pt>
                <c:pt idx="419">
                  <c:v>3.008</c:v>
                </c:pt>
                <c:pt idx="420">
                  <c:v>4.4260000000000002</c:v>
                </c:pt>
                <c:pt idx="421">
                  <c:v>4.7080000000000002</c:v>
                </c:pt>
                <c:pt idx="422">
                  <c:v>4.0350000000000001</c:v>
                </c:pt>
                <c:pt idx="423">
                  <c:v>5.8239999999999998</c:v>
                </c:pt>
                <c:pt idx="424">
                  <c:v>6.5850000000000009</c:v>
                </c:pt>
                <c:pt idx="425">
                  <c:v>7.8570000000000002</c:v>
                </c:pt>
                <c:pt idx="426">
                  <c:v>4.4219999999999997</c:v>
                </c:pt>
                <c:pt idx="427">
                  <c:v>7.0319999999999991</c:v>
                </c:pt>
                <c:pt idx="428">
                  <c:v>9.9350000000000005</c:v>
                </c:pt>
                <c:pt idx="429">
                  <c:v>18.696999999999999</c:v>
                </c:pt>
                <c:pt idx="430">
                  <c:v>25.419999999999998</c:v>
                </c:pt>
                <c:pt idx="431">
                  <c:v>32.358000000000004</c:v>
                </c:pt>
                <c:pt idx="432">
                  <c:v>36.700000000000003</c:v>
                </c:pt>
                <c:pt idx="433">
                  <c:v>39.956000000000003</c:v>
                </c:pt>
                <c:pt idx="434">
                  <c:v>42.762999999999998</c:v>
                </c:pt>
                <c:pt idx="435">
                  <c:v>46.149000000000001</c:v>
                </c:pt>
                <c:pt idx="436">
                  <c:v>48.55</c:v>
                </c:pt>
                <c:pt idx="437">
                  <c:v>49.982999999999997</c:v>
                </c:pt>
                <c:pt idx="438">
                  <c:v>50.902000000000001</c:v>
                </c:pt>
                <c:pt idx="439">
                  <c:v>52.275999999999996</c:v>
                </c:pt>
                <c:pt idx="440">
                  <c:v>52.888000000000005</c:v>
                </c:pt>
                <c:pt idx="441">
                  <c:v>52.955999999999996</c:v>
                </c:pt>
                <c:pt idx="442">
                  <c:v>53.643000000000001</c:v>
                </c:pt>
                <c:pt idx="443">
                  <c:v>53.556000000000004</c:v>
                </c:pt>
                <c:pt idx="444">
                  <c:v>53.016999999999996</c:v>
                </c:pt>
                <c:pt idx="445">
                  <c:v>52.548000000000002</c:v>
                </c:pt>
                <c:pt idx="446">
                  <c:v>52.375999999999998</c:v>
                </c:pt>
                <c:pt idx="447">
                  <c:v>51.716999999999999</c:v>
                </c:pt>
                <c:pt idx="448">
                  <c:v>50.807999999999993</c:v>
                </c:pt>
                <c:pt idx="449">
                  <c:v>49.774999999999991</c:v>
                </c:pt>
                <c:pt idx="450">
                  <c:v>48.36</c:v>
                </c:pt>
                <c:pt idx="451">
                  <c:v>47.073999999999998</c:v>
                </c:pt>
                <c:pt idx="452">
                  <c:v>45.234999999999999</c:v>
                </c:pt>
                <c:pt idx="453">
                  <c:v>42.292000000000002</c:v>
                </c:pt>
                <c:pt idx="454">
                  <c:v>38.788000000000004</c:v>
                </c:pt>
                <c:pt idx="455">
                  <c:v>35.395000000000003</c:v>
                </c:pt>
                <c:pt idx="456">
                  <c:v>33.085999999999999</c:v>
                </c:pt>
                <c:pt idx="457">
                  <c:v>30.841999999999999</c:v>
                </c:pt>
                <c:pt idx="458">
                  <c:v>28.545999999999999</c:v>
                </c:pt>
                <c:pt idx="459">
                  <c:v>25.966000000000001</c:v>
                </c:pt>
                <c:pt idx="460">
                  <c:v>23.142000000000003</c:v>
                </c:pt>
                <c:pt idx="461">
                  <c:v>20.362000000000002</c:v>
                </c:pt>
                <c:pt idx="462">
                  <c:v>17.398</c:v>
                </c:pt>
                <c:pt idx="463">
                  <c:v>14.436</c:v>
                </c:pt>
                <c:pt idx="464">
                  <c:v>10.312000000000001</c:v>
                </c:pt>
                <c:pt idx="465">
                  <c:v>7.6940000000000008</c:v>
                </c:pt>
                <c:pt idx="466">
                  <c:v>3.141</c:v>
                </c:pt>
                <c:pt idx="467">
                  <c:v>1.42</c:v>
                </c:pt>
                <c:pt idx="468">
                  <c:v>0.91999999999999993</c:v>
                </c:pt>
                <c:pt idx="469">
                  <c:v>0.22799999999999998</c:v>
                </c:pt>
                <c:pt idx="470">
                  <c:v>4.0000000000000001E-3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1.6E-2</c:v>
                </c:pt>
                <c:pt idx="513">
                  <c:v>0.312</c:v>
                </c:pt>
                <c:pt idx="514">
                  <c:v>1.02</c:v>
                </c:pt>
                <c:pt idx="515">
                  <c:v>1.46</c:v>
                </c:pt>
                <c:pt idx="516">
                  <c:v>1.6240000000000001</c:v>
                </c:pt>
                <c:pt idx="517">
                  <c:v>3.3040000000000003</c:v>
                </c:pt>
                <c:pt idx="518">
                  <c:v>3.8120000000000003</c:v>
                </c:pt>
                <c:pt idx="519">
                  <c:v>4.2359999999999998</c:v>
                </c:pt>
                <c:pt idx="520">
                  <c:v>6.1120000000000001</c:v>
                </c:pt>
                <c:pt idx="521">
                  <c:v>6.354000000000001</c:v>
                </c:pt>
                <c:pt idx="522">
                  <c:v>4.1719999999999997</c:v>
                </c:pt>
                <c:pt idx="523">
                  <c:v>4.2569999999999997</c:v>
                </c:pt>
                <c:pt idx="524">
                  <c:v>4.6630000000000003</c:v>
                </c:pt>
                <c:pt idx="525">
                  <c:v>6.2060000000000004</c:v>
                </c:pt>
                <c:pt idx="526">
                  <c:v>10.847</c:v>
                </c:pt>
                <c:pt idx="527">
                  <c:v>13.231000000000002</c:v>
                </c:pt>
                <c:pt idx="528">
                  <c:v>19.969000000000001</c:v>
                </c:pt>
                <c:pt idx="529">
                  <c:v>17.940999999999999</c:v>
                </c:pt>
                <c:pt idx="530">
                  <c:v>15.161000000000001</c:v>
                </c:pt>
                <c:pt idx="531">
                  <c:v>16.027999999999999</c:v>
                </c:pt>
                <c:pt idx="532">
                  <c:v>15.524000000000001</c:v>
                </c:pt>
                <c:pt idx="533">
                  <c:v>15.221</c:v>
                </c:pt>
                <c:pt idx="534">
                  <c:v>13.747</c:v>
                </c:pt>
                <c:pt idx="535">
                  <c:v>16.597999999999999</c:v>
                </c:pt>
                <c:pt idx="536">
                  <c:v>11.885</c:v>
                </c:pt>
                <c:pt idx="537">
                  <c:v>9.2469999999999999</c:v>
                </c:pt>
                <c:pt idx="538">
                  <c:v>12.061</c:v>
                </c:pt>
                <c:pt idx="539">
                  <c:v>14.255999999999998</c:v>
                </c:pt>
                <c:pt idx="540">
                  <c:v>13.530000000000001</c:v>
                </c:pt>
                <c:pt idx="541">
                  <c:v>16.989999999999998</c:v>
                </c:pt>
                <c:pt idx="542">
                  <c:v>15.960999999999999</c:v>
                </c:pt>
                <c:pt idx="543">
                  <c:v>12.645</c:v>
                </c:pt>
                <c:pt idx="544">
                  <c:v>14.946</c:v>
                </c:pt>
                <c:pt idx="545">
                  <c:v>13.173999999999999</c:v>
                </c:pt>
                <c:pt idx="546">
                  <c:v>14.942</c:v>
                </c:pt>
                <c:pt idx="547">
                  <c:v>18.838999999999999</c:v>
                </c:pt>
                <c:pt idx="548">
                  <c:v>26.279</c:v>
                </c:pt>
                <c:pt idx="549">
                  <c:v>16.146000000000001</c:v>
                </c:pt>
                <c:pt idx="550">
                  <c:v>17.372</c:v>
                </c:pt>
                <c:pt idx="551">
                  <c:v>22.481000000000002</c:v>
                </c:pt>
                <c:pt idx="552">
                  <c:v>11.087999999999999</c:v>
                </c:pt>
                <c:pt idx="553">
                  <c:v>9</c:v>
                </c:pt>
                <c:pt idx="554">
                  <c:v>8.6869999999999994</c:v>
                </c:pt>
                <c:pt idx="555">
                  <c:v>6.4720000000000004</c:v>
                </c:pt>
                <c:pt idx="556">
                  <c:v>4.024</c:v>
                </c:pt>
                <c:pt idx="557">
                  <c:v>2.5409999999999999</c:v>
                </c:pt>
                <c:pt idx="558">
                  <c:v>2.1280000000000001</c:v>
                </c:pt>
                <c:pt idx="559">
                  <c:v>2.16</c:v>
                </c:pt>
                <c:pt idx="560">
                  <c:v>2.1079999999999997</c:v>
                </c:pt>
                <c:pt idx="561">
                  <c:v>2.2199999999999998</c:v>
                </c:pt>
                <c:pt idx="562">
                  <c:v>1.4969999999999999</c:v>
                </c:pt>
                <c:pt idx="563">
                  <c:v>0.8879999999999999</c:v>
                </c:pt>
                <c:pt idx="564">
                  <c:v>1.3280000000000001</c:v>
                </c:pt>
                <c:pt idx="565">
                  <c:v>0.66800000000000004</c:v>
                </c:pt>
                <c:pt idx="566">
                  <c:v>4.3999999999999997E-2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8.7999999999999995E-2</c:v>
                </c:pt>
                <c:pt idx="608">
                  <c:v>0.67199999999999993</c:v>
                </c:pt>
                <c:pt idx="609">
                  <c:v>1.264</c:v>
                </c:pt>
                <c:pt idx="610">
                  <c:v>2.4470000000000001</c:v>
                </c:pt>
                <c:pt idx="611">
                  <c:v>2.4119999999999999</c:v>
                </c:pt>
                <c:pt idx="612">
                  <c:v>3.0430000000000001</c:v>
                </c:pt>
                <c:pt idx="613">
                  <c:v>3.5199999999999996</c:v>
                </c:pt>
                <c:pt idx="614">
                  <c:v>3.044</c:v>
                </c:pt>
                <c:pt idx="615">
                  <c:v>3.54</c:v>
                </c:pt>
                <c:pt idx="616">
                  <c:v>3.2160000000000002</c:v>
                </c:pt>
                <c:pt idx="617">
                  <c:v>4.2699999999999996</c:v>
                </c:pt>
                <c:pt idx="618">
                  <c:v>5.9109999999999996</c:v>
                </c:pt>
                <c:pt idx="619">
                  <c:v>6.5440000000000005</c:v>
                </c:pt>
                <c:pt idx="620">
                  <c:v>6.261000000000001</c:v>
                </c:pt>
                <c:pt idx="621">
                  <c:v>4.944</c:v>
                </c:pt>
                <c:pt idx="622">
                  <c:v>6.5640000000000001</c:v>
                </c:pt>
                <c:pt idx="623">
                  <c:v>10.249000000000001</c:v>
                </c:pt>
                <c:pt idx="624">
                  <c:v>13.231000000000002</c:v>
                </c:pt>
                <c:pt idx="625">
                  <c:v>21.768000000000001</c:v>
                </c:pt>
                <c:pt idx="626">
                  <c:v>23.887</c:v>
                </c:pt>
                <c:pt idx="627">
                  <c:v>27.231999999999999</c:v>
                </c:pt>
                <c:pt idx="628">
                  <c:v>16.936</c:v>
                </c:pt>
                <c:pt idx="629">
                  <c:v>12.581</c:v>
                </c:pt>
                <c:pt idx="630">
                  <c:v>13.079000000000001</c:v>
                </c:pt>
                <c:pt idx="631">
                  <c:v>15.343999999999998</c:v>
                </c:pt>
                <c:pt idx="632">
                  <c:v>9.0510000000000002</c:v>
                </c:pt>
                <c:pt idx="633">
                  <c:v>6.7439999999999998</c:v>
                </c:pt>
                <c:pt idx="634">
                  <c:v>11.318999999999999</c:v>
                </c:pt>
                <c:pt idx="635">
                  <c:v>28.039000000000001</c:v>
                </c:pt>
                <c:pt idx="636">
                  <c:v>24.834000000000003</c:v>
                </c:pt>
                <c:pt idx="637">
                  <c:v>27.692</c:v>
                </c:pt>
                <c:pt idx="638">
                  <c:v>36.494</c:v>
                </c:pt>
                <c:pt idx="639">
                  <c:v>23.018999999999998</c:v>
                </c:pt>
                <c:pt idx="640">
                  <c:v>21.68</c:v>
                </c:pt>
                <c:pt idx="641">
                  <c:v>22.864000000000001</c:v>
                </c:pt>
                <c:pt idx="642">
                  <c:v>32.33</c:v>
                </c:pt>
                <c:pt idx="643">
                  <c:v>43.783000000000001</c:v>
                </c:pt>
                <c:pt idx="644">
                  <c:v>33.277999999999999</c:v>
                </c:pt>
                <c:pt idx="645">
                  <c:v>27.619</c:v>
                </c:pt>
                <c:pt idx="646">
                  <c:v>12.917999999999999</c:v>
                </c:pt>
                <c:pt idx="647">
                  <c:v>13.581</c:v>
                </c:pt>
                <c:pt idx="648">
                  <c:v>11.866</c:v>
                </c:pt>
                <c:pt idx="649">
                  <c:v>10.426</c:v>
                </c:pt>
                <c:pt idx="650">
                  <c:v>7.8209999999999997</c:v>
                </c:pt>
                <c:pt idx="651">
                  <c:v>7.6420000000000003</c:v>
                </c:pt>
                <c:pt idx="652">
                  <c:v>11.068</c:v>
                </c:pt>
                <c:pt idx="653">
                  <c:v>7.4969999999999999</c:v>
                </c:pt>
                <c:pt idx="654">
                  <c:v>7.1880000000000006</c:v>
                </c:pt>
                <c:pt idx="655">
                  <c:v>6.9920000000000009</c:v>
                </c:pt>
                <c:pt idx="656">
                  <c:v>4.1420000000000003</c:v>
                </c:pt>
                <c:pt idx="657">
                  <c:v>2.7839999999999998</c:v>
                </c:pt>
                <c:pt idx="658">
                  <c:v>2.1840000000000002</c:v>
                </c:pt>
                <c:pt idx="659">
                  <c:v>1.492</c:v>
                </c:pt>
                <c:pt idx="660">
                  <c:v>0.33199999999999996</c:v>
                </c:pt>
                <c:pt idx="661">
                  <c:v>0.11199999999999999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3.5999999999999997E-2</c:v>
                </c:pt>
                <c:pt idx="704">
                  <c:v>0.61599999999999999</c:v>
                </c:pt>
                <c:pt idx="705">
                  <c:v>2.0499999999999998</c:v>
                </c:pt>
                <c:pt idx="706">
                  <c:v>2.0640000000000001</c:v>
                </c:pt>
                <c:pt idx="707">
                  <c:v>1.88</c:v>
                </c:pt>
                <c:pt idx="708">
                  <c:v>2.1879999999999997</c:v>
                </c:pt>
                <c:pt idx="709">
                  <c:v>4.2889999999999997</c:v>
                </c:pt>
                <c:pt idx="710">
                  <c:v>4.5720000000000001</c:v>
                </c:pt>
                <c:pt idx="711">
                  <c:v>6.02</c:v>
                </c:pt>
                <c:pt idx="712">
                  <c:v>6.2740000000000009</c:v>
                </c:pt>
                <c:pt idx="713">
                  <c:v>6.6269999999999998</c:v>
                </c:pt>
                <c:pt idx="714">
                  <c:v>8.7129999999999992</c:v>
                </c:pt>
                <c:pt idx="715">
                  <c:v>10.782</c:v>
                </c:pt>
                <c:pt idx="716">
                  <c:v>12.381</c:v>
                </c:pt>
                <c:pt idx="717">
                  <c:v>12.527000000000001</c:v>
                </c:pt>
                <c:pt idx="718">
                  <c:v>12.670999999999999</c:v>
                </c:pt>
                <c:pt idx="719">
                  <c:v>14.274000000000001</c:v>
                </c:pt>
                <c:pt idx="720">
                  <c:v>13.415999999999999</c:v>
                </c:pt>
                <c:pt idx="721">
                  <c:v>14.6</c:v>
                </c:pt>
                <c:pt idx="722">
                  <c:v>15.760000000000002</c:v>
                </c:pt>
                <c:pt idx="723">
                  <c:v>11.988</c:v>
                </c:pt>
                <c:pt idx="724">
                  <c:v>16.399000000000001</c:v>
                </c:pt>
                <c:pt idx="725">
                  <c:v>25.312999999999999</c:v>
                </c:pt>
                <c:pt idx="726">
                  <c:v>19.770000000000003</c:v>
                </c:pt>
                <c:pt idx="727">
                  <c:v>30.007999999999999</c:v>
                </c:pt>
                <c:pt idx="728">
                  <c:v>17.721</c:v>
                </c:pt>
                <c:pt idx="729">
                  <c:v>21.077999999999999</c:v>
                </c:pt>
                <c:pt idx="730">
                  <c:v>38.999000000000002</c:v>
                </c:pt>
                <c:pt idx="731">
                  <c:v>46.56</c:v>
                </c:pt>
                <c:pt idx="732">
                  <c:v>32.670999999999999</c:v>
                </c:pt>
                <c:pt idx="733">
                  <c:v>24.412999999999997</c:v>
                </c:pt>
                <c:pt idx="734">
                  <c:v>20.320999999999998</c:v>
                </c:pt>
                <c:pt idx="735">
                  <c:v>12.89</c:v>
                </c:pt>
                <c:pt idx="736">
                  <c:v>13.458000000000002</c:v>
                </c:pt>
                <c:pt idx="737">
                  <c:v>28.325000000000003</c:v>
                </c:pt>
                <c:pt idx="738">
                  <c:v>14.063000000000001</c:v>
                </c:pt>
                <c:pt idx="739">
                  <c:v>20.2</c:v>
                </c:pt>
                <c:pt idx="740">
                  <c:v>35.241</c:v>
                </c:pt>
                <c:pt idx="741">
                  <c:v>38.286000000000001</c:v>
                </c:pt>
                <c:pt idx="742">
                  <c:v>10.688000000000001</c:v>
                </c:pt>
                <c:pt idx="743">
                  <c:v>32.015999999999998</c:v>
                </c:pt>
                <c:pt idx="744">
                  <c:v>23.670999999999999</c:v>
                </c:pt>
                <c:pt idx="745">
                  <c:v>19.436</c:v>
                </c:pt>
                <c:pt idx="746">
                  <c:v>21.234999999999999</c:v>
                </c:pt>
                <c:pt idx="747">
                  <c:v>17.486000000000001</c:v>
                </c:pt>
                <c:pt idx="748">
                  <c:v>8.4809999999999999</c:v>
                </c:pt>
                <c:pt idx="749">
                  <c:v>5.1680000000000001</c:v>
                </c:pt>
                <c:pt idx="750">
                  <c:v>2.2770000000000001</c:v>
                </c:pt>
                <c:pt idx="751">
                  <c:v>2.4039999999999999</c:v>
                </c:pt>
                <c:pt idx="752">
                  <c:v>1.6680000000000001</c:v>
                </c:pt>
                <c:pt idx="753">
                  <c:v>1.58</c:v>
                </c:pt>
                <c:pt idx="754">
                  <c:v>3.4320000000000004</c:v>
                </c:pt>
                <c:pt idx="755">
                  <c:v>2.8279999999999998</c:v>
                </c:pt>
                <c:pt idx="756">
                  <c:v>0.66600000000000004</c:v>
                </c:pt>
                <c:pt idx="757">
                  <c:v>0.08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0.04</c:v>
                </c:pt>
                <c:pt idx="800">
                  <c:v>0.54</c:v>
                </c:pt>
                <c:pt idx="801">
                  <c:v>0.79200000000000004</c:v>
                </c:pt>
                <c:pt idx="802">
                  <c:v>1.452</c:v>
                </c:pt>
                <c:pt idx="803">
                  <c:v>2.028</c:v>
                </c:pt>
                <c:pt idx="804">
                  <c:v>2.407</c:v>
                </c:pt>
                <c:pt idx="805">
                  <c:v>2.7560000000000002</c:v>
                </c:pt>
                <c:pt idx="806">
                  <c:v>3.4950000000000001</c:v>
                </c:pt>
                <c:pt idx="807">
                  <c:v>5.8609999999999998</c:v>
                </c:pt>
                <c:pt idx="808">
                  <c:v>7.4219999999999997</c:v>
                </c:pt>
                <c:pt idx="809">
                  <c:v>6.0709999999999997</c:v>
                </c:pt>
                <c:pt idx="810">
                  <c:v>11.45</c:v>
                </c:pt>
                <c:pt idx="811">
                  <c:v>13.170999999999999</c:v>
                </c:pt>
                <c:pt idx="812">
                  <c:v>19.382999999999999</c:v>
                </c:pt>
                <c:pt idx="813">
                  <c:v>15.236000000000001</c:v>
                </c:pt>
                <c:pt idx="814">
                  <c:v>19.638000000000002</c:v>
                </c:pt>
                <c:pt idx="815">
                  <c:v>22.036999999999999</c:v>
                </c:pt>
                <c:pt idx="816">
                  <c:v>25.637999999999998</c:v>
                </c:pt>
                <c:pt idx="817">
                  <c:v>38.611999999999995</c:v>
                </c:pt>
                <c:pt idx="818">
                  <c:v>39.085999999999999</c:v>
                </c:pt>
                <c:pt idx="819">
                  <c:v>40.506999999999998</c:v>
                </c:pt>
                <c:pt idx="820">
                  <c:v>21.166</c:v>
                </c:pt>
                <c:pt idx="821">
                  <c:v>40.124000000000002</c:v>
                </c:pt>
                <c:pt idx="822">
                  <c:v>44.760999999999996</c:v>
                </c:pt>
                <c:pt idx="823">
                  <c:v>24.227</c:v>
                </c:pt>
                <c:pt idx="824">
                  <c:v>39.618000000000002</c:v>
                </c:pt>
                <c:pt idx="825">
                  <c:v>55.939000000000007</c:v>
                </c:pt>
                <c:pt idx="826">
                  <c:v>47.421999999999997</c:v>
                </c:pt>
                <c:pt idx="827">
                  <c:v>48.248000000000005</c:v>
                </c:pt>
                <c:pt idx="828">
                  <c:v>48.834000000000003</c:v>
                </c:pt>
                <c:pt idx="829">
                  <c:v>57.480000000000004</c:v>
                </c:pt>
                <c:pt idx="830">
                  <c:v>47.126000000000005</c:v>
                </c:pt>
                <c:pt idx="831">
                  <c:v>43.710999999999999</c:v>
                </c:pt>
                <c:pt idx="832">
                  <c:v>46.605000000000004</c:v>
                </c:pt>
                <c:pt idx="833">
                  <c:v>47.114999999999995</c:v>
                </c:pt>
                <c:pt idx="834">
                  <c:v>44.448999999999998</c:v>
                </c:pt>
                <c:pt idx="835">
                  <c:v>41.510000000000005</c:v>
                </c:pt>
                <c:pt idx="836">
                  <c:v>42.884</c:v>
                </c:pt>
                <c:pt idx="837">
                  <c:v>41.174999999999997</c:v>
                </c:pt>
                <c:pt idx="838">
                  <c:v>34.099999999999994</c:v>
                </c:pt>
                <c:pt idx="839">
                  <c:v>35.951999999999998</c:v>
                </c:pt>
                <c:pt idx="840">
                  <c:v>34.424999999999997</c:v>
                </c:pt>
                <c:pt idx="841">
                  <c:v>21.444000000000003</c:v>
                </c:pt>
                <c:pt idx="842">
                  <c:v>20.126000000000001</c:v>
                </c:pt>
                <c:pt idx="843">
                  <c:v>17.433</c:v>
                </c:pt>
                <c:pt idx="844">
                  <c:v>18.434000000000001</c:v>
                </c:pt>
                <c:pt idx="845">
                  <c:v>20.027999999999999</c:v>
                </c:pt>
                <c:pt idx="846">
                  <c:v>16.576999999999998</c:v>
                </c:pt>
                <c:pt idx="847">
                  <c:v>13.506</c:v>
                </c:pt>
                <c:pt idx="848">
                  <c:v>9.7360000000000007</c:v>
                </c:pt>
                <c:pt idx="849">
                  <c:v>6.0730000000000004</c:v>
                </c:pt>
                <c:pt idx="850">
                  <c:v>1.758</c:v>
                </c:pt>
                <c:pt idx="851">
                  <c:v>1.256</c:v>
                </c:pt>
                <c:pt idx="852">
                  <c:v>0.79600000000000004</c:v>
                </c:pt>
                <c:pt idx="853">
                  <c:v>0.124</c:v>
                </c:pt>
                <c:pt idx="854">
                  <c:v>4.0000000000000001E-3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0.04</c:v>
                </c:pt>
                <c:pt idx="896">
                  <c:v>0.34399999999999997</c:v>
                </c:pt>
                <c:pt idx="897">
                  <c:v>1.399</c:v>
                </c:pt>
                <c:pt idx="898">
                  <c:v>2.6319999999999997</c:v>
                </c:pt>
                <c:pt idx="899">
                  <c:v>4.1139999999999999</c:v>
                </c:pt>
                <c:pt idx="900">
                  <c:v>3.8919999999999995</c:v>
                </c:pt>
                <c:pt idx="901">
                  <c:v>3.8310000000000004</c:v>
                </c:pt>
                <c:pt idx="902">
                  <c:v>4.3069999999999995</c:v>
                </c:pt>
                <c:pt idx="903">
                  <c:v>6.3810000000000002</c:v>
                </c:pt>
                <c:pt idx="904">
                  <c:v>8.0309999999999988</c:v>
                </c:pt>
                <c:pt idx="905">
                  <c:v>11.076000000000001</c:v>
                </c:pt>
                <c:pt idx="906">
                  <c:v>13.051</c:v>
                </c:pt>
                <c:pt idx="907">
                  <c:v>12.322000000000001</c:v>
                </c:pt>
                <c:pt idx="908">
                  <c:v>16.663</c:v>
                </c:pt>
                <c:pt idx="909">
                  <c:v>22.920999999999999</c:v>
                </c:pt>
                <c:pt idx="910">
                  <c:v>25.057000000000002</c:v>
                </c:pt>
                <c:pt idx="911">
                  <c:v>29.952000000000002</c:v>
                </c:pt>
                <c:pt idx="912">
                  <c:v>40.298999999999999</c:v>
                </c:pt>
                <c:pt idx="913">
                  <c:v>15.678999999999998</c:v>
                </c:pt>
                <c:pt idx="914">
                  <c:v>47.409000000000006</c:v>
                </c:pt>
                <c:pt idx="915">
                  <c:v>45.716999999999999</c:v>
                </c:pt>
                <c:pt idx="916">
                  <c:v>23.175000000000001</c:v>
                </c:pt>
                <c:pt idx="917">
                  <c:v>35.398000000000003</c:v>
                </c:pt>
                <c:pt idx="918">
                  <c:v>21.198</c:v>
                </c:pt>
                <c:pt idx="919">
                  <c:v>30.515000000000001</c:v>
                </c:pt>
                <c:pt idx="920">
                  <c:v>21.285999999999998</c:v>
                </c:pt>
                <c:pt idx="921">
                  <c:v>56.784999999999997</c:v>
                </c:pt>
                <c:pt idx="922">
                  <c:v>40.433</c:v>
                </c:pt>
                <c:pt idx="923">
                  <c:v>36.653000000000006</c:v>
                </c:pt>
                <c:pt idx="924">
                  <c:v>56.615000000000002</c:v>
                </c:pt>
                <c:pt idx="925">
                  <c:v>55.531999999999996</c:v>
                </c:pt>
                <c:pt idx="926">
                  <c:v>47.326000000000008</c:v>
                </c:pt>
                <c:pt idx="927">
                  <c:v>46.522999999999996</c:v>
                </c:pt>
                <c:pt idx="928">
                  <c:v>37.843999999999994</c:v>
                </c:pt>
                <c:pt idx="929">
                  <c:v>39.576999999999998</c:v>
                </c:pt>
                <c:pt idx="930">
                  <c:v>49.397999999999996</c:v>
                </c:pt>
                <c:pt idx="931">
                  <c:v>46.150999999999996</c:v>
                </c:pt>
                <c:pt idx="932">
                  <c:v>40.540999999999997</c:v>
                </c:pt>
                <c:pt idx="933">
                  <c:v>39.978999999999999</c:v>
                </c:pt>
                <c:pt idx="934">
                  <c:v>37.786000000000001</c:v>
                </c:pt>
                <c:pt idx="935">
                  <c:v>22.792999999999999</c:v>
                </c:pt>
                <c:pt idx="936">
                  <c:v>17.902999999999999</c:v>
                </c:pt>
                <c:pt idx="937">
                  <c:v>16.678999999999998</c:v>
                </c:pt>
                <c:pt idx="938">
                  <c:v>30.817999999999998</c:v>
                </c:pt>
                <c:pt idx="939">
                  <c:v>28.094999999999999</c:v>
                </c:pt>
                <c:pt idx="940">
                  <c:v>24.927999999999997</c:v>
                </c:pt>
                <c:pt idx="941">
                  <c:v>16.768999999999998</c:v>
                </c:pt>
                <c:pt idx="942">
                  <c:v>7.7880000000000003</c:v>
                </c:pt>
                <c:pt idx="943">
                  <c:v>4.6899999999999995</c:v>
                </c:pt>
                <c:pt idx="944">
                  <c:v>4.1159999999999997</c:v>
                </c:pt>
                <c:pt idx="945">
                  <c:v>3.5900000000000003</c:v>
                </c:pt>
                <c:pt idx="946">
                  <c:v>2.536</c:v>
                </c:pt>
                <c:pt idx="947">
                  <c:v>1.609</c:v>
                </c:pt>
                <c:pt idx="948">
                  <c:v>0.39200000000000002</c:v>
                </c:pt>
                <c:pt idx="949">
                  <c:v>8.0000000000000002E-3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0.30400000000000005</c:v>
                </c:pt>
                <c:pt idx="992">
                  <c:v>0.61599999999999999</c:v>
                </c:pt>
                <c:pt idx="993">
                  <c:v>1.244</c:v>
                </c:pt>
                <c:pt idx="994">
                  <c:v>1.976</c:v>
                </c:pt>
                <c:pt idx="995">
                  <c:v>3.3719999999999999</c:v>
                </c:pt>
                <c:pt idx="996">
                  <c:v>3.2559999999999998</c:v>
                </c:pt>
                <c:pt idx="997">
                  <c:v>3.8529999999999998</c:v>
                </c:pt>
                <c:pt idx="998">
                  <c:v>4.62</c:v>
                </c:pt>
                <c:pt idx="999">
                  <c:v>8.282</c:v>
                </c:pt>
                <c:pt idx="1000">
                  <c:v>9.0010000000000012</c:v>
                </c:pt>
                <c:pt idx="1001">
                  <c:v>11.893999999999998</c:v>
                </c:pt>
                <c:pt idx="1002">
                  <c:v>10.021000000000001</c:v>
                </c:pt>
                <c:pt idx="1003">
                  <c:v>12.617000000000001</c:v>
                </c:pt>
                <c:pt idx="1004">
                  <c:v>11.707000000000001</c:v>
                </c:pt>
                <c:pt idx="1005">
                  <c:v>13.173000000000002</c:v>
                </c:pt>
                <c:pt idx="1006">
                  <c:v>19.088000000000001</c:v>
                </c:pt>
                <c:pt idx="1007">
                  <c:v>38.676000000000002</c:v>
                </c:pt>
                <c:pt idx="1008">
                  <c:v>32.083999999999996</c:v>
                </c:pt>
                <c:pt idx="1009">
                  <c:v>34.094000000000001</c:v>
                </c:pt>
                <c:pt idx="1010">
                  <c:v>39.757999999999996</c:v>
                </c:pt>
                <c:pt idx="1011">
                  <c:v>23.814</c:v>
                </c:pt>
                <c:pt idx="1012">
                  <c:v>18.591999999999999</c:v>
                </c:pt>
                <c:pt idx="1013">
                  <c:v>46.093000000000004</c:v>
                </c:pt>
                <c:pt idx="1014">
                  <c:v>43.521000000000001</c:v>
                </c:pt>
                <c:pt idx="1015">
                  <c:v>32.880000000000003</c:v>
                </c:pt>
                <c:pt idx="1016">
                  <c:v>45.048000000000002</c:v>
                </c:pt>
                <c:pt idx="1017">
                  <c:v>37.411000000000001</c:v>
                </c:pt>
                <c:pt idx="1018">
                  <c:v>50.917999999999992</c:v>
                </c:pt>
                <c:pt idx="1019">
                  <c:v>48.786999999999999</c:v>
                </c:pt>
                <c:pt idx="1020">
                  <c:v>44.725000000000001</c:v>
                </c:pt>
                <c:pt idx="1021">
                  <c:v>35.367000000000004</c:v>
                </c:pt>
                <c:pt idx="1022">
                  <c:v>45.820000000000007</c:v>
                </c:pt>
                <c:pt idx="1023">
                  <c:v>44.216000000000001</c:v>
                </c:pt>
                <c:pt idx="1024">
                  <c:v>49.05</c:v>
                </c:pt>
                <c:pt idx="1025">
                  <c:v>49.863000000000007</c:v>
                </c:pt>
                <c:pt idx="1026">
                  <c:v>52.212000000000003</c:v>
                </c:pt>
                <c:pt idx="1027">
                  <c:v>49.216999999999999</c:v>
                </c:pt>
                <c:pt idx="1028">
                  <c:v>48.379000000000005</c:v>
                </c:pt>
                <c:pt idx="1029">
                  <c:v>46.338999999999999</c:v>
                </c:pt>
                <c:pt idx="1030">
                  <c:v>40.777999999999999</c:v>
                </c:pt>
                <c:pt idx="1031">
                  <c:v>40.498999999999995</c:v>
                </c:pt>
                <c:pt idx="1032">
                  <c:v>23.440999999999999</c:v>
                </c:pt>
                <c:pt idx="1033">
                  <c:v>25.826999999999998</c:v>
                </c:pt>
                <c:pt idx="1034">
                  <c:v>21.588999999999999</c:v>
                </c:pt>
                <c:pt idx="1035">
                  <c:v>17.384999999999998</c:v>
                </c:pt>
                <c:pt idx="1036">
                  <c:v>19.277000000000001</c:v>
                </c:pt>
                <c:pt idx="1037">
                  <c:v>11.943000000000001</c:v>
                </c:pt>
                <c:pt idx="1038">
                  <c:v>16.228000000000002</c:v>
                </c:pt>
                <c:pt idx="1039">
                  <c:v>10.962</c:v>
                </c:pt>
                <c:pt idx="1040">
                  <c:v>10.350999999999999</c:v>
                </c:pt>
                <c:pt idx="1041">
                  <c:v>7.0430000000000001</c:v>
                </c:pt>
                <c:pt idx="1042">
                  <c:v>4.6099999999999994</c:v>
                </c:pt>
                <c:pt idx="1043">
                  <c:v>2.95</c:v>
                </c:pt>
                <c:pt idx="1044">
                  <c:v>1.4019999999999999</c:v>
                </c:pt>
                <c:pt idx="1045">
                  <c:v>0.39200000000000002</c:v>
                </c:pt>
                <c:pt idx="1046">
                  <c:v>4.0000000000000001E-3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7.1999999999999995E-2</c:v>
                </c:pt>
                <c:pt idx="1088">
                  <c:v>0.56000000000000005</c:v>
                </c:pt>
                <c:pt idx="1089">
                  <c:v>1.044</c:v>
                </c:pt>
                <c:pt idx="1090">
                  <c:v>1.3919999999999999</c:v>
                </c:pt>
                <c:pt idx="1091">
                  <c:v>1.7360000000000002</c:v>
                </c:pt>
                <c:pt idx="1092">
                  <c:v>2.0760000000000001</c:v>
                </c:pt>
                <c:pt idx="1093">
                  <c:v>2.516</c:v>
                </c:pt>
                <c:pt idx="1094">
                  <c:v>3.7419999999999995</c:v>
                </c:pt>
                <c:pt idx="1095">
                  <c:v>5.3310000000000004</c:v>
                </c:pt>
                <c:pt idx="1096">
                  <c:v>7.0190000000000001</c:v>
                </c:pt>
                <c:pt idx="1097">
                  <c:v>8.6419999999999995</c:v>
                </c:pt>
                <c:pt idx="1098">
                  <c:v>10.741</c:v>
                </c:pt>
                <c:pt idx="1099">
                  <c:v>12.822000000000001</c:v>
                </c:pt>
                <c:pt idx="1100">
                  <c:v>16.794</c:v>
                </c:pt>
                <c:pt idx="1101">
                  <c:v>23.584</c:v>
                </c:pt>
                <c:pt idx="1102">
                  <c:v>31.115000000000002</c:v>
                </c:pt>
                <c:pt idx="1103">
                  <c:v>35.308000000000007</c:v>
                </c:pt>
                <c:pt idx="1104">
                  <c:v>38.107999999999997</c:v>
                </c:pt>
                <c:pt idx="1105">
                  <c:v>41.564</c:v>
                </c:pt>
                <c:pt idx="1106">
                  <c:v>44.856000000000002</c:v>
                </c:pt>
                <c:pt idx="1107">
                  <c:v>47.581000000000003</c:v>
                </c:pt>
                <c:pt idx="1108">
                  <c:v>50.321000000000005</c:v>
                </c:pt>
                <c:pt idx="1109">
                  <c:v>51.987000000000002</c:v>
                </c:pt>
                <c:pt idx="1110">
                  <c:v>51.888000000000005</c:v>
                </c:pt>
                <c:pt idx="1111">
                  <c:v>53.317999999999998</c:v>
                </c:pt>
                <c:pt idx="1112">
                  <c:v>53.744</c:v>
                </c:pt>
                <c:pt idx="1113">
                  <c:v>54.223999999999997</c:v>
                </c:pt>
                <c:pt idx="1114">
                  <c:v>53.86399999999999</c:v>
                </c:pt>
                <c:pt idx="1115">
                  <c:v>54.524000000000001</c:v>
                </c:pt>
                <c:pt idx="1116">
                  <c:v>51.557000000000002</c:v>
                </c:pt>
                <c:pt idx="1117">
                  <c:v>54.028000000000006</c:v>
                </c:pt>
                <c:pt idx="1118">
                  <c:v>53.292999999999999</c:v>
                </c:pt>
                <c:pt idx="1119">
                  <c:v>52.915999999999997</c:v>
                </c:pt>
                <c:pt idx="1120">
                  <c:v>51.149000000000001</c:v>
                </c:pt>
                <c:pt idx="1121">
                  <c:v>50.783999999999999</c:v>
                </c:pt>
                <c:pt idx="1122">
                  <c:v>48.923000000000002</c:v>
                </c:pt>
                <c:pt idx="1123">
                  <c:v>47.263000000000005</c:v>
                </c:pt>
                <c:pt idx="1124">
                  <c:v>45.323999999999998</c:v>
                </c:pt>
                <c:pt idx="1125">
                  <c:v>44.564</c:v>
                </c:pt>
                <c:pt idx="1126">
                  <c:v>42.396000000000001</c:v>
                </c:pt>
                <c:pt idx="1127">
                  <c:v>32.767000000000003</c:v>
                </c:pt>
                <c:pt idx="1128">
                  <c:v>30.771000000000001</c:v>
                </c:pt>
                <c:pt idx="1129">
                  <c:v>29.658000000000001</c:v>
                </c:pt>
                <c:pt idx="1130">
                  <c:v>18.882999999999999</c:v>
                </c:pt>
                <c:pt idx="1131">
                  <c:v>10.760000000000002</c:v>
                </c:pt>
                <c:pt idx="1132">
                  <c:v>8.1780000000000008</c:v>
                </c:pt>
                <c:pt idx="1133">
                  <c:v>6.9479999999999995</c:v>
                </c:pt>
                <c:pt idx="1134">
                  <c:v>6.9719999999999995</c:v>
                </c:pt>
                <c:pt idx="1135">
                  <c:v>5.3460000000000001</c:v>
                </c:pt>
                <c:pt idx="1136">
                  <c:v>7.1509999999999998</c:v>
                </c:pt>
                <c:pt idx="1137">
                  <c:v>6.2249999999999996</c:v>
                </c:pt>
                <c:pt idx="1138">
                  <c:v>4.0199999999999996</c:v>
                </c:pt>
                <c:pt idx="1139">
                  <c:v>3.3959999999999999</c:v>
                </c:pt>
                <c:pt idx="1140">
                  <c:v>1.6059999999999999</c:v>
                </c:pt>
                <c:pt idx="1141">
                  <c:v>0.65999999999999992</c:v>
                </c:pt>
                <c:pt idx="1142">
                  <c:v>2.4E-2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6.8000000000000005E-2</c:v>
                </c:pt>
                <c:pt idx="1184">
                  <c:v>0.56400000000000006</c:v>
                </c:pt>
                <c:pt idx="1185">
                  <c:v>1.06</c:v>
                </c:pt>
                <c:pt idx="1186">
                  <c:v>1.44</c:v>
                </c:pt>
                <c:pt idx="1187">
                  <c:v>1.696</c:v>
                </c:pt>
                <c:pt idx="1188">
                  <c:v>1.8519999999999999</c:v>
                </c:pt>
                <c:pt idx="1189">
                  <c:v>2.6319999999999997</c:v>
                </c:pt>
                <c:pt idx="1190">
                  <c:v>3.7749999999999999</c:v>
                </c:pt>
                <c:pt idx="1191">
                  <c:v>5.2430000000000003</c:v>
                </c:pt>
                <c:pt idx="1192">
                  <c:v>6.6389999999999993</c:v>
                </c:pt>
                <c:pt idx="1193">
                  <c:v>8.5500000000000007</c:v>
                </c:pt>
                <c:pt idx="1194">
                  <c:v>10.610999999999999</c:v>
                </c:pt>
                <c:pt idx="1195">
                  <c:v>12.864999999999998</c:v>
                </c:pt>
                <c:pt idx="1196">
                  <c:v>17.512</c:v>
                </c:pt>
                <c:pt idx="1197">
                  <c:v>23.611000000000001</c:v>
                </c:pt>
                <c:pt idx="1198">
                  <c:v>30.094999999999999</c:v>
                </c:pt>
                <c:pt idx="1199">
                  <c:v>34.478000000000002</c:v>
                </c:pt>
                <c:pt idx="1200">
                  <c:v>37.22</c:v>
                </c:pt>
                <c:pt idx="1201">
                  <c:v>40.325000000000003</c:v>
                </c:pt>
                <c:pt idx="1202">
                  <c:v>43.795999999999992</c:v>
                </c:pt>
                <c:pt idx="1203">
                  <c:v>45.015000000000001</c:v>
                </c:pt>
                <c:pt idx="1204">
                  <c:v>48.834999999999994</c:v>
                </c:pt>
                <c:pt idx="1205">
                  <c:v>50.792000000000002</c:v>
                </c:pt>
                <c:pt idx="1206">
                  <c:v>49.947000000000003</c:v>
                </c:pt>
                <c:pt idx="1207">
                  <c:v>52.244</c:v>
                </c:pt>
                <c:pt idx="1208">
                  <c:v>51.231999999999999</c:v>
                </c:pt>
                <c:pt idx="1209">
                  <c:v>53.545999999999992</c:v>
                </c:pt>
                <c:pt idx="1210">
                  <c:v>53.176000000000002</c:v>
                </c:pt>
                <c:pt idx="1211">
                  <c:v>53.667999999999992</c:v>
                </c:pt>
                <c:pt idx="1212">
                  <c:v>52.993000000000002</c:v>
                </c:pt>
                <c:pt idx="1213">
                  <c:v>52.516000000000005</c:v>
                </c:pt>
                <c:pt idx="1214">
                  <c:v>51.676000000000002</c:v>
                </c:pt>
                <c:pt idx="1215">
                  <c:v>51.272000000000006</c:v>
                </c:pt>
                <c:pt idx="1216">
                  <c:v>50.287999999999997</c:v>
                </c:pt>
                <c:pt idx="1217">
                  <c:v>49.744</c:v>
                </c:pt>
                <c:pt idx="1218">
                  <c:v>48.254999999999995</c:v>
                </c:pt>
                <c:pt idx="1219">
                  <c:v>46.578000000000003</c:v>
                </c:pt>
                <c:pt idx="1220">
                  <c:v>45.517000000000003</c:v>
                </c:pt>
                <c:pt idx="1221">
                  <c:v>43.917999999999999</c:v>
                </c:pt>
                <c:pt idx="1222">
                  <c:v>41.927</c:v>
                </c:pt>
                <c:pt idx="1223">
                  <c:v>38.36</c:v>
                </c:pt>
                <c:pt idx="1224">
                  <c:v>34.268999999999998</c:v>
                </c:pt>
                <c:pt idx="1225">
                  <c:v>30.815000000000001</c:v>
                </c:pt>
                <c:pt idx="1226">
                  <c:v>28.146000000000001</c:v>
                </c:pt>
                <c:pt idx="1227">
                  <c:v>25.561999999999998</c:v>
                </c:pt>
                <c:pt idx="1228">
                  <c:v>22.922000000000001</c:v>
                </c:pt>
                <c:pt idx="1229">
                  <c:v>19.932000000000002</c:v>
                </c:pt>
                <c:pt idx="1230">
                  <c:v>16.722999999999999</c:v>
                </c:pt>
                <c:pt idx="1231">
                  <c:v>13.702999999999999</c:v>
                </c:pt>
                <c:pt idx="1232">
                  <c:v>9.8649999999999984</c:v>
                </c:pt>
                <c:pt idx="1233">
                  <c:v>6.9580000000000002</c:v>
                </c:pt>
                <c:pt idx="1234">
                  <c:v>4.6459999999999999</c:v>
                </c:pt>
                <c:pt idx="1235">
                  <c:v>2.6660000000000004</c:v>
                </c:pt>
                <c:pt idx="1236">
                  <c:v>1.17</c:v>
                </c:pt>
                <c:pt idx="1237">
                  <c:v>0.25600000000000001</c:v>
                </c:pt>
                <c:pt idx="1238">
                  <c:v>8.0000000000000002E-3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4.3999999999999997E-2</c:v>
                </c:pt>
                <c:pt idx="1280">
                  <c:v>0.436</c:v>
                </c:pt>
                <c:pt idx="1281">
                  <c:v>0.8680000000000001</c:v>
                </c:pt>
                <c:pt idx="1282">
                  <c:v>1.1640000000000001</c:v>
                </c:pt>
                <c:pt idx="1283">
                  <c:v>1.4159999999999999</c:v>
                </c:pt>
                <c:pt idx="1284">
                  <c:v>1.6560000000000001</c:v>
                </c:pt>
                <c:pt idx="1285">
                  <c:v>1.944</c:v>
                </c:pt>
                <c:pt idx="1286">
                  <c:v>3.43</c:v>
                </c:pt>
                <c:pt idx="1287">
                  <c:v>5.0830000000000002</c:v>
                </c:pt>
                <c:pt idx="1288">
                  <c:v>6.4870000000000001</c:v>
                </c:pt>
                <c:pt idx="1289">
                  <c:v>8.2419999999999991</c:v>
                </c:pt>
                <c:pt idx="1290">
                  <c:v>10.425000000000001</c:v>
                </c:pt>
                <c:pt idx="1291">
                  <c:v>12.55</c:v>
                </c:pt>
                <c:pt idx="1292">
                  <c:v>17.66</c:v>
                </c:pt>
                <c:pt idx="1293">
                  <c:v>23.889999999999997</c:v>
                </c:pt>
                <c:pt idx="1294">
                  <c:v>30.66</c:v>
                </c:pt>
                <c:pt idx="1295">
                  <c:v>34.120000000000005</c:v>
                </c:pt>
                <c:pt idx="1296">
                  <c:v>36.797000000000004</c:v>
                </c:pt>
                <c:pt idx="1297">
                  <c:v>40.195</c:v>
                </c:pt>
                <c:pt idx="1298">
                  <c:v>43.445</c:v>
                </c:pt>
                <c:pt idx="1299">
                  <c:v>45.678000000000004</c:v>
                </c:pt>
                <c:pt idx="1300">
                  <c:v>48.29</c:v>
                </c:pt>
                <c:pt idx="1301">
                  <c:v>49.744</c:v>
                </c:pt>
                <c:pt idx="1302">
                  <c:v>50.188000000000002</c:v>
                </c:pt>
                <c:pt idx="1303">
                  <c:v>51.326000000000001</c:v>
                </c:pt>
                <c:pt idx="1304">
                  <c:v>51.935999999999993</c:v>
                </c:pt>
                <c:pt idx="1305">
                  <c:v>52.224000000000004</c:v>
                </c:pt>
                <c:pt idx="1306">
                  <c:v>52.024000000000001</c:v>
                </c:pt>
                <c:pt idx="1307">
                  <c:v>52.7</c:v>
                </c:pt>
                <c:pt idx="1308">
                  <c:v>52.064999999999998</c:v>
                </c:pt>
                <c:pt idx="1309">
                  <c:v>51.756</c:v>
                </c:pt>
                <c:pt idx="1310">
                  <c:v>51.896000000000001</c:v>
                </c:pt>
                <c:pt idx="1311">
                  <c:v>50.953000000000003</c:v>
                </c:pt>
                <c:pt idx="1312">
                  <c:v>49.516999999999996</c:v>
                </c:pt>
                <c:pt idx="1313">
                  <c:v>48.588999999999999</c:v>
                </c:pt>
                <c:pt idx="1314">
                  <c:v>46.959000000000003</c:v>
                </c:pt>
                <c:pt idx="1315">
                  <c:v>45.361999999999995</c:v>
                </c:pt>
                <c:pt idx="1316">
                  <c:v>44.317</c:v>
                </c:pt>
                <c:pt idx="1317">
                  <c:v>42.594999999999999</c:v>
                </c:pt>
                <c:pt idx="1318">
                  <c:v>40.350999999999999</c:v>
                </c:pt>
                <c:pt idx="1319">
                  <c:v>37.391999999999996</c:v>
                </c:pt>
                <c:pt idx="1320">
                  <c:v>33.676000000000002</c:v>
                </c:pt>
                <c:pt idx="1321">
                  <c:v>29.748000000000001</c:v>
                </c:pt>
                <c:pt idx="1322">
                  <c:v>27.073999999999998</c:v>
                </c:pt>
                <c:pt idx="1323">
                  <c:v>24.57</c:v>
                </c:pt>
                <c:pt idx="1324">
                  <c:v>21.718</c:v>
                </c:pt>
                <c:pt idx="1325">
                  <c:v>18.711000000000002</c:v>
                </c:pt>
                <c:pt idx="1326">
                  <c:v>15.547000000000001</c:v>
                </c:pt>
                <c:pt idx="1327">
                  <c:v>12.579000000000001</c:v>
                </c:pt>
                <c:pt idx="1328">
                  <c:v>9.0040000000000013</c:v>
                </c:pt>
                <c:pt idx="1329">
                  <c:v>6.4059999999999997</c:v>
                </c:pt>
                <c:pt idx="1330">
                  <c:v>4.3460000000000001</c:v>
                </c:pt>
                <c:pt idx="1331">
                  <c:v>2.4420000000000002</c:v>
                </c:pt>
                <c:pt idx="1332">
                  <c:v>0.95</c:v>
                </c:pt>
                <c:pt idx="1333">
                  <c:v>0.19600000000000001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1.2E-2</c:v>
                </c:pt>
                <c:pt idx="1377">
                  <c:v>0.432</c:v>
                </c:pt>
                <c:pt idx="1378">
                  <c:v>1.256</c:v>
                </c:pt>
                <c:pt idx="1379">
                  <c:v>1.528</c:v>
                </c:pt>
                <c:pt idx="1380">
                  <c:v>1.7640000000000002</c:v>
                </c:pt>
                <c:pt idx="1381">
                  <c:v>2.5230000000000001</c:v>
                </c:pt>
                <c:pt idx="1382">
                  <c:v>3.867</c:v>
                </c:pt>
                <c:pt idx="1383">
                  <c:v>3.9960000000000004</c:v>
                </c:pt>
                <c:pt idx="1384">
                  <c:v>5.24</c:v>
                </c:pt>
                <c:pt idx="1385">
                  <c:v>5.7380000000000004</c:v>
                </c:pt>
                <c:pt idx="1386">
                  <c:v>8.3829999999999991</c:v>
                </c:pt>
                <c:pt idx="1387">
                  <c:v>8.7759999999999998</c:v>
                </c:pt>
                <c:pt idx="1388">
                  <c:v>11.116</c:v>
                </c:pt>
                <c:pt idx="1389">
                  <c:v>20.539000000000001</c:v>
                </c:pt>
                <c:pt idx="1390">
                  <c:v>32.728999999999999</c:v>
                </c:pt>
                <c:pt idx="1391">
                  <c:v>33.811</c:v>
                </c:pt>
                <c:pt idx="1392">
                  <c:v>36.765000000000001</c:v>
                </c:pt>
                <c:pt idx="1393">
                  <c:v>40.179000000000002</c:v>
                </c:pt>
                <c:pt idx="1394">
                  <c:v>43.29</c:v>
                </c:pt>
                <c:pt idx="1395">
                  <c:v>45.596999999999994</c:v>
                </c:pt>
                <c:pt idx="1396">
                  <c:v>48.634</c:v>
                </c:pt>
                <c:pt idx="1397">
                  <c:v>49.914999999999999</c:v>
                </c:pt>
                <c:pt idx="1398">
                  <c:v>50.156000000000006</c:v>
                </c:pt>
                <c:pt idx="1399">
                  <c:v>50.635999999999996</c:v>
                </c:pt>
                <c:pt idx="1400">
                  <c:v>51.532000000000004</c:v>
                </c:pt>
                <c:pt idx="1401">
                  <c:v>51.787999999999997</c:v>
                </c:pt>
                <c:pt idx="1402">
                  <c:v>51.92</c:v>
                </c:pt>
                <c:pt idx="1403">
                  <c:v>52.183999999999997</c:v>
                </c:pt>
                <c:pt idx="1404">
                  <c:v>51.669000000000004</c:v>
                </c:pt>
                <c:pt idx="1405">
                  <c:v>51.44</c:v>
                </c:pt>
                <c:pt idx="1406">
                  <c:v>51.107999999999997</c:v>
                </c:pt>
                <c:pt idx="1407">
                  <c:v>50.872</c:v>
                </c:pt>
                <c:pt idx="1408">
                  <c:v>49.617000000000004</c:v>
                </c:pt>
                <c:pt idx="1409">
                  <c:v>48.996000000000002</c:v>
                </c:pt>
                <c:pt idx="1410">
                  <c:v>47.826999999999998</c:v>
                </c:pt>
                <c:pt idx="1411">
                  <c:v>46.245999999999995</c:v>
                </c:pt>
                <c:pt idx="1412">
                  <c:v>44.974000000000004</c:v>
                </c:pt>
                <c:pt idx="1413">
                  <c:v>42.918999999999997</c:v>
                </c:pt>
                <c:pt idx="1414">
                  <c:v>40.710999999999999</c:v>
                </c:pt>
                <c:pt idx="1415">
                  <c:v>38.024000000000001</c:v>
                </c:pt>
                <c:pt idx="1416">
                  <c:v>34.021000000000001</c:v>
                </c:pt>
                <c:pt idx="1417">
                  <c:v>29.872</c:v>
                </c:pt>
                <c:pt idx="1418">
                  <c:v>27.209999999999997</c:v>
                </c:pt>
                <c:pt idx="1419">
                  <c:v>24.625999999999998</c:v>
                </c:pt>
                <c:pt idx="1420">
                  <c:v>21.841999999999999</c:v>
                </c:pt>
                <c:pt idx="1421">
                  <c:v>18.875</c:v>
                </c:pt>
                <c:pt idx="1422">
                  <c:v>15.974</c:v>
                </c:pt>
                <c:pt idx="1423">
                  <c:v>12.999000000000001</c:v>
                </c:pt>
                <c:pt idx="1424">
                  <c:v>9.3120000000000012</c:v>
                </c:pt>
                <c:pt idx="1425">
                  <c:v>6.4420000000000002</c:v>
                </c:pt>
                <c:pt idx="1426">
                  <c:v>4.1859999999999999</c:v>
                </c:pt>
                <c:pt idx="1427">
                  <c:v>2.2619999999999996</c:v>
                </c:pt>
                <c:pt idx="1428">
                  <c:v>0.85799999999999998</c:v>
                </c:pt>
                <c:pt idx="1429">
                  <c:v>0.156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4.3999999999999997E-2</c:v>
                </c:pt>
                <c:pt idx="1473">
                  <c:v>0.38800000000000001</c:v>
                </c:pt>
                <c:pt idx="1474">
                  <c:v>0.93599999999999994</c:v>
                </c:pt>
                <c:pt idx="1475">
                  <c:v>1.6240000000000001</c:v>
                </c:pt>
                <c:pt idx="1476">
                  <c:v>2.16</c:v>
                </c:pt>
                <c:pt idx="1477">
                  <c:v>2.7759999999999998</c:v>
                </c:pt>
                <c:pt idx="1478">
                  <c:v>3.5720000000000001</c:v>
                </c:pt>
                <c:pt idx="1479">
                  <c:v>4.0640000000000001</c:v>
                </c:pt>
                <c:pt idx="1480">
                  <c:v>5.0389999999999997</c:v>
                </c:pt>
                <c:pt idx="1481">
                  <c:v>6.3629999999999995</c:v>
                </c:pt>
                <c:pt idx="1482">
                  <c:v>7.5239999999999991</c:v>
                </c:pt>
                <c:pt idx="1483">
                  <c:v>8.745000000000001</c:v>
                </c:pt>
                <c:pt idx="1484">
                  <c:v>11.198</c:v>
                </c:pt>
                <c:pt idx="1485">
                  <c:v>13.145</c:v>
                </c:pt>
                <c:pt idx="1486">
                  <c:v>26.107999999999997</c:v>
                </c:pt>
                <c:pt idx="1487">
                  <c:v>32.969000000000001</c:v>
                </c:pt>
                <c:pt idx="1488">
                  <c:v>36.632999999999996</c:v>
                </c:pt>
                <c:pt idx="1489">
                  <c:v>40.488</c:v>
                </c:pt>
                <c:pt idx="1490">
                  <c:v>43.336999999999996</c:v>
                </c:pt>
                <c:pt idx="1491">
                  <c:v>45.548999999999999</c:v>
                </c:pt>
                <c:pt idx="1492">
                  <c:v>48.688999999999993</c:v>
                </c:pt>
                <c:pt idx="1493">
                  <c:v>50.04</c:v>
                </c:pt>
                <c:pt idx="1494">
                  <c:v>50.412000000000006</c:v>
                </c:pt>
                <c:pt idx="1495">
                  <c:v>51.298000000000002</c:v>
                </c:pt>
                <c:pt idx="1496">
                  <c:v>52.467999999999996</c:v>
                </c:pt>
                <c:pt idx="1497">
                  <c:v>53.256</c:v>
                </c:pt>
                <c:pt idx="1498">
                  <c:v>53.14</c:v>
                </c:pt>
                <c:pt idx="1499">
                  <c:v>53.555999999999997</c:v>
                </c:pt>
                <c:pt idx="1500">
                  <c:v>53.000999999999998</c:v>
                </c:pt>
                <c:pt idx="1501">
                  <c:v>52.644000000000005</c:v>
                </c:pt>
                <c:pt idx="1502">
                  <c:v>52.08</c:v>
                </c:pt>
                <c:pt idx="1503">
                  <c:v>51.74</c:v>
                </c:pt>
                <c:pt idx="1504">
                  <c:v>50.217999999999996</c:v>
                </c:pt>
                <c:pt idx="1505">
                  <c:v>49.557000000000002</c:v>
                </c:pt>
                <c:pt idx="1506">
                  <c:v>47.866</c:v>
                </c:pt>
                <c:pt idx="1507">
                  <c:v>46.561999999999998</c:v>
                </c:pt>
                <c:pt idx="1508">
                  <c:v>44.866</c:v>
                </c:pt>
                <c:pt idx="1509">
                  <c:v>43.11</c:v>
                </c:pt>
                <c:pt idx="1510">
                  <c:v>41.039000000000001</c:v>
                </c:pt>
                <c:pt idx="1511">
                  <c:v>38.515000000000001</c:v>
                </c:pt>
                <c:pt idx="1512">
                  <c:v>34.92</c:v>
                </c:pt>
                <c:pt idx="1513">
                  <c:v>30.637</c:v>
                </c:pt>
                <c:pt idx="1514">
                  <c:v>27.527000000000001</c:v>
                </c:pt>
                <c:pt idx="1515">
                  <c:v>24.981999999999999</c:v>
                </c:pt>
                <c:pt idx="1516">
                  <c:v>22.134</c:v>
                </c:pt>
                <c:pt idx="1517">
                  <c:v>19.099</c:v>
                </c:pt>
                <c:pt idx="1518">
                  <c:v>16.103000000000002</c:v>
                </c:pt>
                <c:pt idx="1519">
                  <c:v>13.051</c:v>
                </c:pt>
                <c:pt idx="1520">
                  <c:v>9.3930000000000007</c:v>
                </c:pt>
                <c:pt idx="1521">
                  <c:v>6.4499999999999993</c:v>
                </c:pt>
                <c:pt idx="1522">
                  <c:v>4.13</c:v>
                </c:pt>
                <c:pt idx="1523">
                  <c:v>2.1659999999999999</c:v>
                </c:pt>
                <c:pt idx="1524">
                  <c:v>0.76200000000000001</c:v>
                </c:pt>
                <c:pt idx="1525">
                  <c:v>9.6000000000000002E-2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0.12000000000000001</c:v>
                </c:pt>
                <c:pt idx="1569">
                  <c:v>0.84799999999999998</c:v>
                </c:pt>
                <c:pt idx="1570">
                  <c:v>1.835</c:v>
                </c:pt>
                <c:pt idx="1571">
                  <c:v>2.2279999999999998</c:v>
                </c:pt>
                <c:pt idx="1572">
                  <c:v>2.968</c:v>
                </c:pt>
                <c:pt idx="1573">
                  <c:v>3.3480000000000003</c:v>
                </c:pt>
                <c:pt idx="1574">
                  <c:v>5.282</c:v>
                </c:pt>
                <c:pt idx="1575">
                  <c:v>6.0640000000000001</c:v>
                </c:pt>
                <c:pt idx="1576">
                  <c:v>9.6710000000000012</c:v>
                </c:pt>
                <c:pt idx="1577">
                  <c:v>12.518000000000001</c:v>
                </c:pt>
                <c:pt idx="1578">
                  <c:v>16.579000000000001</c:v>
                </c:pt>
                <c:pt idx="1579">
                  <c:v>14.889000000000001</c:v>
                </c:pt>
                <c:pt idx="1580">
                  <c:v>19.832999999999998</c:v>
                </c:pt>
                <c:pt idx="1581">
                  <c:v>25.550999999999998</c:v>
                </c:pt>
                <c:pt idx="1582">
                  <c:v>31.025999999999996</c:v>
                </c:pt>
                <c:pt idx="1583">
                  <c:v>34.024999999999999</c:v>
                </c:pt>
                <c:pt idx="1584">
                  <c:v>36.915999999999997</c:v>
                </c:pt>
                <c:pt idx="1585">
                  <c:v>40.628</c:v>
                </c:pt>
                <c:pt idx="1586">
                  <c:v>43.402000000000001</c:v>
                </c:pt>
                <c:pt idx="1587">
                  <c:v>45.860999999999997</c:v>
                </c:pt>
                <c:pt idx="1588">
                  <c:v>48.618000000000002</c:v>
                </c:pt>
                <c:pt idx="1589">
                  <c:v>49.856000000000002</c:v>
                </c:pt>
                <c:pt idx="1590">
                  <c:v>50.287999999999997</c:v>
                </c:pt>
                <c:pt idx="1591">
                  <c:v>50.942999999999998</c:v>
                </c:pt>
                <c:pt idx="1592">
                  <c:v>51.78</c:v>
                </c:pt>
                <c:pt idx="1593">
                  <c:v>52.128</c:v>
                </c:pt>
                <c:pt idx="1594">
                  <c:v>51.900000000000006</c:v>
                </c:pt>
                <c:pt idx="1595">
                  <c:v>52.251999999999995</c:v>
                </c:pt>
                <c:pt idx="1596">
                  <c:v>51.920999999999999</c:v>
                </c:pt>
                <c:pt idx="1597">
                  <c:v>51.195999999999998</c:v>
                </c:pt>
                <c:pt idx="1598">
                  <c:v>50.392000000000003</c:v>
                </c:pt>
                <c:pt idx="1599">
                  <c:v>50.204000000000001</c:v>
                </c:pt>
                <c:pt idx="1600">
                  <c:v>48.913000000000004</c:v>
                </c:pt>
                <c:pt idx="1601">
                  <c:v>48.527999999999999</c:v>
                </c:pt>
                <c:pt idx="1602">
                  <c:v>47.037999999999997</c:v>
                </c:pt>
                <c:pt idx="1603">
                  <c:v>45.911999999999999</c:v>
                </c:pt>
                <c:pt idx="1604">
                  <c:v>44.57</c:v>
                </c:pt>
                <c:pt idx="1605">
                  <c:v>42.703000000000003</c:v>
                </c:pt>
                <c:pt idx="1606">
                  <c:v>40.670999999999999</c:v>
                </c:pt>
                <c:pt idx="1607">
                  <c:v>38.170999999999999</c:v>
                </c:pt>
                <c:pt idx="1608">
                  <c:v>34.864000000000004</c:v>
                </c:pt>
                <c:pt idx="1609">
                  <c:v>30.829000000000001</c:v>
                </c:pt>
                <c:pt idx="1610">
                  <c:v>27.271000000000001</c:v>
                </c:pt>
                <c:pt idx="1611">
                  <c:v>24.634</c:v>
                </c:pt>
                <c:pt idx="1612">
                  <c:v>21.866</c:v>
                </c:pt>
                <c:pt idx="1613">
                  <c:v>18.931000000000001</c:v>
                </c:pt>
                <c:pt idx="1614">
                  <c:v>15.919</c:v>
                </c:pt>
                <c:pt idx="1615">
                  <c:v>12.404</c:v>
                </c:pt>
                <c:pt idx="1616">
                  <c:v>3.7210000000000001</c:v>
                </c:pt>
                <c:pt idx="1617">
                  <c:v>7.1449999999999996</c:v>
                </c:pt>
                <c:pt idx="1618">
                  <c:v>3.1360000000000001</c:v>
                </c:pt>
                <c:pt idx="1619">
                  <c:v>1.37</c:v>
                </c:pt>
                <c:pt idx="1620">
                  <c:v>0.55600000000000005</c:v>
                </c:pt>
                <c:pt idx="1621">
                  <c:v>7.2000000000000008E-2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1.2E-2</c:v>
                </c:pt>
                <c:pt idx="1664">
                  <c:v>0.18000000000000002</c:v>
                </c:pt>
                <c:pt idx="1665">
                  <c:v>0.86699999999999999</c:v>
                </c:pt>
                <c:pt idx="1666">
                  <c:v>2.27</c:v>
                </c:pt>
                <c:pt idx="1667">
                  <c:v>3.1280000000000001</c:v>
                </c:pt>
                <c:pt idx="1668">
                  <c:v>2.496</c:v>
                </c:pt>
                <c:pt idx="1669">
                  <c:v>2.3920000000000003</c:v>
                </c:pt>
                <c:pt idx="1670">
                  <c:v>5.0310000000000006</c:v>
                </c:pt>
                <c:pt idx="1671">
                  <c:v>7.0889999999999995</c:v>
                </c:pt>
                <c:pt idx="1672">
                  <c:v>6.16</c:v>
                </c:pt>
                <c:pt idx="1673">
                  <c:v>8.516</c:v>
                </c:pt>
                <c:pt idx="1674">
                  <c:v>11.492000000000001</c:v>
                </c:pt>
                <c:pt idx="1675">
                  <c:v>13.180000000000001</c:v>
                </c:pt>
                <c:pt idx="1676">
                  <c:v>26.127000000000002</c:v>
                </c:pt>
                <c:pt idx="1677">
                  <c:v>22.196000000000002</c:v>
                </c:pt>
                <c:pt idx="1678">
                  <c:v>13.123999999999999</c:v>
                </c:pt>
                <c:pt idx="1679">
                  <c:v>20.631999999999998</c:v>
                </c:pt>
                <c:pt idx="1680">
                  <c:v>16.332999999999998</c:v>
                </c:pt>
                <c:pt idx="1681">
                  <c:v>16.305999999999997</c:v>
                </c:pt>
                <c:pt idx="1682">
                  <c:v>8.2739999999999991</c:v>
                </c:pt>
                <c:pt idx="1683">
                  <c:v>7.81</c:v>
                </c:pt>
                <c:pt idx="1684">
                  <c:v>11.736999999999998</c:v>
                </c:pt>
                <c:pt idx="1685">
                  <c:v>10.003</c:v>
                </c:pt>
                <c:pt idx="1686">
                  <c:v>9.61</c:v>
                </c:pt>
                <c:pt idx="1687">
                  <c:v>17.594999999999999</c:v>
                </c:pt>
                <c:pt idx="1688">
                  <c:v>7.2750000000000004</c:v>
                </c:pt>
                <c:pt idx="1689">
                  <c:v>7.8119999999999994</c:v>
                </c:pt>
                <c:pt idx="1690">
                  <c:v>10.899000000000001</c:v>
                </c:pt>
                <c:pt idx="1691">
                  <c:v>6.2969999999999997</c:v>
                </c:pt>
                <c:pt idx="1692">
                  <c:v>5.5179999999999998</c:v>
                </c:pt>
                <c:pt idx="1693">
                  <c:v>9.0039999999999996</c:v>
                </c:pt>
                <c:pt idx="1694">
                  <c:v>6.4079999999999995</c:v>
                </c:pt>
                <c:pt idx="1695">
                  <c:v>6.2720000000000002</c:v>
                </c:pt>
                <c:pt idx="1696">
                  <c:v>9.0969999999999995</c:v>
                </c:pt>
                <c:pt idx="1697">
                  <c:v>10.565999999999999</c:v>
                </c:pt>
                <c:pt idx="1698">
                  <c:v>14.770999999999999</c:v>
                </c:pt>
                <c:pt idx="1699">
                  <c:v>13.324999999999999</c:v>
                </c:pt>
                <c:pt idx="1700">
                  <c:v>10.327999999999999</c:v>
                </c:pt>
                <c:pt idx="1701">
                  <c:v>8.5560000000000009</c:v>
                </c:pt>
                <c:pt idx="1702">
                  <c:v>9.9499999999999993</c:v>
                </c:pt>
                <c:pt idx="1703">
                  <c:v>12.939</c:v>
                </c:pt>
                <c:pt idx="1704">
                  <c:v>13.866</c:v>
                </c:pt>
                <c:pt idx="1705">
                  <c:v>13.186</c:v>
                </c:pt>
                <c:pt idx="1706">
                  <c:v>15.478</c:v>
                </c:pt>
                <c:pt idx="1707">
                  <c:v>16.541999999999998</c:v>
                </c:pt>
                <c:pt idx="1708">
                  <c:v>17.814</c:v>
                </c:pt>
                <c:pt idx="1709">
                  <c:v>19.088999999999999</c:v>
                </c:pt>
                <c:pt idx="1710">
                  <c:v>15.807</c:v>
                </c:pt>
                <c:pt idx="1711">
                  <c:v>12.683999999999999</c:v>
                </c:pt>
                <c:pt idx="1712">
                  <c:v>9.1120000000000001</c:v>
                </c:pt>
                <c:pt idx="1713">
                  <c:v>6.1459999999999999</c:v>
                </c:pt>
                <c:pt idx="1714">
                  <c:v>3.83</c:v>
                </c:pt>
                <c:pt idx="1715">
                  <c:v>1.6419999999999999</c:v>
                </c:pt>
                <c:pt idx="1716">
                  <c:v>0.29599999999999999</c:v>
                </c:pt>
                <c:pt idx="1717">
                  <c:v>2.4E-2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0.156</c:v>
                </c:pt>
                <c:pt idx="1761">
                  <c:v>0.96399999999999997</c:v>
                </c:pt>
                <c:pt idx="1762">
                  <c:v>1.8959999999999999</c:v>
                </c:pt>
                <c:pt idx="1763">
                  <c:v>1.8359999999999999</c:v>
                </c:pt>
                <c:pt idx="1764">
                  <c:v>1.591</c:v>
                </c:pt>
                <c:pt idx="1765">
                  <c:v>4.53</c:v>
                </c:pt>
                <c:pt idx="1766">
                  <c:v>5.2879999999999994</c:v>
                </c:pt>
                <c:pt idx="1767">
                  <c:v>3.4249999999999998</c:v>
                </c:pt>
                <c:pt idx="1768">
                  <c:v>6.7309999999999999</c:v>
                </c:pt>
                <c:pt idx="1769">
                  <c:v>9.8719999999999999</c:v>
                </c:pt>
                <c:pt idx="1770">
                  <c:v>9.027000000000001</c:v>
                </c:pt>
                <c:pt idx="1771">
                  <c:v>12.198</c:v>
                </c:pt>
                <c:pt idx="1772">
                  <c:v>13.131</c:v>
                </c:pt>
                <c:pt idx="1773">
                  <c:v>16.664999999999999</c:v>
                </c:pt>
                <c:pt idx="1774">
                  <c:v>19.852999999999998</c:v>
                </c:pt>
                <c:pt idx="1775">
                  <c:v>29.784999999999997</c:v>
                </c:pt>
                <c:pt idx="1776">
                  <c:v>37.191000000000003</c:v>
                </c:pt>
                <c:pt idx="1777">
                  <c:v>27.071999999999999</c:v>
                </c:pt>
                <c:pt idx="1778">
                  <c:v>31.934999999999999</c:v>
                </c:pt>
                <c:pt idx="1779">
                  <c:v>30.294</c:v>
                </c:pt>
                <c:pt idx="1780">
                  <c:v>17.539000000000001</c:v>
                </c:pt>
                <c:pt idx="1781">
                  <c:v>22.66</c:v>
                </c:pt>
                <c:pt idx="1782">
                  <c:v>41.551000000000002</c:v>
                </c:pt>
                <c:pt idx="1783">
                  <c:v>21.343000000000004</c:v>
                </c:pt>
                <c:pt idx="1784">
                  <c:v>34.088000000000001</c:v>
                </c:pt>
                <c:pt idx="1785">
                  <c:v>33.231999999999999</c:v>
                </c:pt>
                <c:pt idx="1786">
                  <c:v>27.832999999999998</c:v>
                </c:pt>
                <c:pt idx="1787">
                  <c:v>33.695999999999998</c:v>
                </c:pt>
                <c:pt idx="1788">
                  <c:v>19.006</c:v>
                </c:pt>
                <c:pt idx="1789">
                  <c:v>25.321999999999999</c:v>
                </c:pt>
                <c:pt idx="1790">
                  <c:v>24.465000000000003</c:v>
                </c:pt>
                <c:pt idx="1791">
                  <c:v>20.88</c:v>
                </c:pt>
                <c:pt idx="1792">
                  <c:v>29.067999999999998</c:v>
                </c:pt>
                <c:pt idx="1793">
                  <c:v>21.004000000000001</c:v>
                </c:pt>
                <c:pt idx="1794">
                  <c:v>28.524000000000001</c:v>
                </c:pt>
                <c:pt idx="1795">
                  <c:v>38.046999999999997</c:v>
                </c:pt>
                <c:pt idx="1796">
                  <c:v>26.726999999999997</c:v>
                </c:pt>
                <c:pt idx="1797">
                  <c:v>30.707000000000001</c:v>
                </c:pt>
                <c:pt idx="1798">
                  <c:v>21.943999999999999</c:v>
                </c:pt>
                <c:pt idx="1799">
                  <c:v>17.033000000000001</c:v>
                </c:pt>
                <c:pt idx="1800">
                  <c:v>12.651</c:v>
                </c:pt>
                <c:pt idx="1801">
                  <c:v>14.716000000000001</c:v>
                </c:pt>
                <c:pt idx="1802">
                  <c:v>15.722</c:v>
                </c:pt>
                <c:pt idx="1803">
                  <c:v>11.712</c:v>
                </c:pt>
                <c:pt idx="1804">
                  <c:v>17.210999999999999</c:v>
                </c:pt>
                <c:pt idx="1805">
                  <c:v>8.9139999999999997</c:v>
                </c:pt>
                <c:pt idx="1806">
                  <c:v>7.2959999999999994</c:v>
                </c:pt>
                <c:pt idx="1807">
                  <c:v>6.2059999999999995</c:v>
                </c:pt>
                <c:pt idx="1808">
                  <c:v>3.9139999999999997</c:v>
                </c:pt>
                <c:pt idx="1809">
                  <c:v>3.3719999999999999</c:v>
                </c:pt>
                <c:pt idx="1810">
                  <c:v>2.5049999999999999</c:v>
                </c:pt>
                <c:pt idx="1811">
                  <c:v>1.5020000000000002</c:v>
                </c:pt>
                <c:pt idx="1812">
                  <c:v>0.34799999999999998</c:v>
                </c:pt>
                <c:pt idx="1813">
                  <c:v>2.8000000000000001E-2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8.0000000000000002E-3</c:v>
                </c:pt>
                <c:pt idx="1856">
                  <c:v>0.372</c:v>
                </c:pt>
                <c:pt idx="1857">
                  <c:v>0.94799999999999995</c:v>
                </c:pt>
                <c:pt idx="1858">
                  <c:v>1.4079999999999999</c:v>
                </c:pt>
                <c:pt idx="1859">
                  <c:v>1.7999999999999998</c:v>
                </c:pt>
                <c:pt idx="1860">
                  <c:v>2.2039999999999997</c:v>
                </c:pt>
                <c:pt idx="1861">
                  <c:v>2.915</c:v>
                </c:pt>
                <c:pt idx="1862">
                  <c:v>4.2430000000000003</c:v>
                </c:pt>
                <c:pt idx="1863">
                  <c:v>5.1820000000000004</c:v>
                </c:pt>
                <c:pt idx="1864">
                  <c:v>6.7219999999999995</c:v>
                </c:pt>
                <c:pt idx="1865">
                  <c:v>8.5499999999999989</c:v>
                </c:pt>
                <c:pt idx="1866">
                  <c:v>11.691999999999998</c:v>
                </c:pt>
                <c:pt idx="1867">
                  <c:v>15.74</c:v>
                </c:pt>
                <c:pt idx="1868">
                  <c:v>21.653000000000002</c:v>
                </c:pt>
                <c:pt idx="1869">
                  <c:v>26.445999999999998</c:v>
                </c:pt>
                <c:pt idx="1870">
                  <c:v>31.623000000000001</c:v>
                </c:pt>
                <c:pt idx="1871">
                  <c:v>34.505000000000003</c:v>
                </c:pt>
                <c:pt idx="1872">
                  <c:v>37.408999999999999</c:v>
                </c:pt>
                <c:pt idx="1873">
                  <c:v>41.059000000000005</c:v>
                </c:pt>
                <c:pt idx="1874">
                  <c:v>43.646000000000001</c:v>
                </c:pt>
                <c:pt idx="1875">
                  <c:v>46.417999999999999</c:v>
                </c:pt>
                <c:pt idx="1876">
                  <c:v>48.766000000000005</c:v>
                </c:pt>
                <c:pt idx="1877">
                  <c:v>49.924000000000007</c:v>
                </c:pt>
                <c:pt idx="1878">
                  <c:v>50.495999999999995</c:v>
                </c:pt>
                <c:pt idx="1879">
                  <c:v>50.671999999999997</c:v>
                </c:pt>
                <c:pt idx="1880">
                  <c:v>51.903000000000006</c:v>
                </c:pt>
                <c:pt idx="1881">
                  <c:v>52.155999999999992</c:v>
                </c:pt>
                <c:pt idx="1882">
                  <c:v>52.236000000000004</c:v>
                </c:pt>
                <c:pt idx="1883">
                  <c:v>52.147999999999996</c:v>
                </c:pt>
                <c:pt idx="1884">
                  <c:v>51.988</c:v>
                </c:pt>
                <c:pt idx="1885">
                  <c:v>51.269000000000005</c:v>
                </c:pt>
                <c:pt idx="1886">
                  <c:v>50.932000000000002</c:v>
                </c:pt>
                <c:pt idx="1887">
                  <c:v>50.249000000000002</c:v>
                </c:pt>
                <c:pt idx="1888">
                  <c:v>48.856999999999999</c:v>
                </c:pt>
                <c:pt idx="1889">
                  <c:v>47.57</c:v>
                </c:pt>
                <c:pt idx="1890">
                  <c:v>46.233000000000004</c:v>
                </c:pt>
                <c:pt idx="1891">
                  <c:v>44.945</c:v>
                </c:pt>
                <c:pt idx="1892">
                  <c:v>43.53</c:v>
                </c:pt>
                <c:pt idx="1893">
                  <c:v>41.762</c:v>
                </c:pt>
                <c:pt idx="1894">
                  <c:v>39.631</c:v>
                </c:pt>
                <c:pt idx="1895">
                  <c:v>34.133000000000003</c:v>
                </c:pt>
                <c:pt idx="1896">
                  <c:v>35.091999999999999</c:v>
                </c:pt>
                <c:pt idx="1897">
                  <c:v>31.408000000000001</c:v>
                </c:pt>
                <c:pt idx="1898">
                  <c:v>26.740000000000002</c:v>
                </c:pt>
                <c:pt idx="1899">
                  <c:v>23.646999999999998</c:v>
                </c:pt>
                <c:pt idx="1900">
                  <c:v>20.866</c:v>
                </c:pt>
                <c:pt idx="1901">
                  <c:v>17.887</c:v>
                </c:pt>
                <c:pt idx="1902">
                  <c:v>14.903</c:v>
                </c:pt>
                <c:pt idx="1903">
                  <c:v>11.815</c:v>
                </c:pt>
                <c:pt idx="1904">
                  <c:v>8.4320000000000004</c:v>
                </c:pt>
                <c:pt idx="1905">
                  <c:v>5.4979999999999993</c:v>
                </c:pt>
                <c:pt idx="1906">
                  <c:v>3.274</c:v>
                </c:pt>
                <c:pt idx="1907">
                  <c:v>1.5819999999999999</c:v>
                </c:pt>
                <c:pt idx="1908">
                  <c:v>0.36399999999999999</c:v>
                </c:pt>
                <c:pt idx="1909">
                  <c:v>1.6E-2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0.156</c:v>
                </c:pt>
                <c:pt idx="1953">
                  <c:v>0.57600000000000007</c:v>
                </c:pt>
                <c:pt idx="1954">
                  <c:v>0.96399999999999997</c:v>
                </c:pt>
                <c:pt idx="1955">
                  <c:v>1.6080000000000001</c:v>
                </c:pt>
                <c:pt idx="1956">
                  <c:v>2.2919999999999998</c:v>
                </c:pt>
                <c:pt idx="1957">
                  <c:v>3.1269999999999998</c:v>
                </c:pt>
                <c:pt idx="1958">
                  <c:v>4.2870000000000008</c:v>
                </c:pt>
                <c:pt idx="1959">
                  <c:v>4.6120000000000001</c:v>
                </c:pt>
                <c:pt idx="1960">
                  <c:v>6.55</c:v>
                </c:pt>
                <c:pt idx="1961">
                  <c:v>8.5860000000000003</c:v>
                </c:pt>
                <c:pt idx="1962">
                  <c:v>12.004</c:v>
                </c:pt>
                <c:pt idx="1963">
                  <c:v>15.644</c:v>
                </c:pt>
                <c:pt idx="1964">
                  <c:v>21.077000000000002</c:v>
                </c:pt>
                <c:pt idx="1965">
                  <c:v>25.885999999999999</c:v>
                </c:pt>
                <c:pt idx="1966">
                  <c:v>30.311</c:v>
                </c:pt>
                <c:pt idx="1967">
                  <c:v>33.201000000000001</c:v>
                </c:pt>
                <c:pt idx="1968">
                  <c:v>35.989000000000004</c:v>
                </c:pt>
                <c:pt idx="1969">
                  <c:v>39.739000000000004</c:v>
                </c:pt>
                <c:pt idx="1970">
                  <c:v>42.320999999999998</c:v>
                </c:pt>
                <c:pt idx="1971">
                  <c:v>44.893000000000001</c:v>
                </c:pt>
                <c:pt idx="1972">
                  <c:v>46.695000000000007</c:v>
                </c:pt>
                <c:pt idx="1973">
                  <c:v>47.923000000000002</c:v>
                </c:pt>
                <c:pt idx="1974">
                  <c:v>48.768000000000001</c:v>
                </c:pt>
                <c:pt idx="1975">
                  <c:v>48.84</c:v>
                </c:pt>
                <c:pt idx="1976">
                  <c:v>49.656000000000006</c:v>
                </c:pt>
                <c:pt idx="1977">
                  <c:v>50.224000000000004</c:v>
                </c:pt>
                <c:pt idx="1978">
                  <c:v>50.228000000000009</c:v>
                </c:pt>
                <c:pt idx="1979">
                  <c:v>50.040000000000006</c:v>
                </c:pt>
                <c:pt idx="1980">
                  <c:v>49.963999999999999</c:v>
                </c:pt>
                <c:pt idx="1981">
                  <c:v>48.972999999999999</c:v>
                </c:pt>
                <c:pt idx="1982">
                  <c:v>48.847999999999999</c:v>
                </c:pt>
                <c:pt idx="1983">
                  <c:v>48.611999999999995</c:v>
                </c:pt>
                <c:pt idx="1984">
                  <c:v>47.352999999999994</c:v>
                </c:pt>
                <c:pt idx="1985">
                  <c:v>46.691999999999993</c:v>
                </c:pt>
                <c:pt idx="1986">
                  <c:v>45.191000000000003</c:v>
                </c:pt>
                <c:pt idx="1987">
                  <c:v>43.277999999999999</c:v>
                </c:pt>
                <c:pt idx="1988">
                  <c:v>41.701999999999998</c:v>
                </c:pt>
                <c:pt idx="1989">
                  <c:v>39.982000000000006</c:v>
                </c:pt>
                <c:pt idx="1990">
                  <c:v>37.942999999999998</c:v>
                </c:pt>
                <c:pt idx="1991">
                  <c:v>35.491</c:v>
                </c:pt>
                <c:pt idx="1992">
                  <c:v>32.982999999999997</c:v>
                </c:pt>
                <c:pt idx="1993">
                  <c:v>29.856000000000002</c:v>
                </c:pt>
                <c:pt idx="1994">
                  <c:v>25.707999999999998</c:v>
                </c:pt>
                <c:pt idx="1995">
                  <c:v>22.695</c:v>
                </c:pt>
                <c:pt idx="1996">
                  <c:v>19.847999999999999</c:v>
                </c:pt>
                <c:pt idx="1997">
                  <c:v>16.829999999999998</c:v>
                </c:pt>
                <c:pt idx="1998">
                  <c:v>14.077999999999999</c:v>
                </c:pt>
                <c:pt idx="1999">
                  <c:v>11.146999999999998</c:v>
                </c:pt>
                <c:pt idx="2000">
                  <c:v>8.0790000000000006</c:v>
                </c:pt>
                <c:pt idx="2001">
                  <c:v>5.226</c:v>
                </c:pt>
                <c:pt idx="2002">
                  <c:v>3.0780000000000003</c:v>
                </c:pt>
                <c:pt idx="2003">
                  <c:v>1.526</c:v>
                </c:pt>
                <c:pt idx="2004">
                  <c:v>0.51200000000000001</c:v>
                </c:pt>
                <c:pt idx="2005">
                  <c:v>0.04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0.28399999999999997</c:v>
                </c:pt>
                <c:pt idx="2049">
                  <c:v>0.89200000000000002</c:v>
                </c:pt>
                <c:pt idx="2050">
                  <c:v>1.3839999999999999</c:v>
                </c:pt>
                <c:pt idx="2051">
                  <c:v>1.7999999999999998</c:v>
                </c:pt>
                <c:pt idx="2052">
                  <c:v>2.1760000000000002</c:v>
                </c:pt>
                <c:pt idx="2053">
                  <c:v>3.0550000000000006</c:v>
                </c:pt>
                <c:pt idx="2054">
                  <c:v>4.1310000000000002</c:v>
                </c:pt>
                <c:pt idx="2055">
                  <c:v>5.0380000000000003</c:v>
                </c:pt>
                <c:pt idx="2056">
                  <c:v>6.5619999999999994</c:v>
                </c:pt>
                <c:pt idx="2057">
                  <c:v>8.5089999999999986</c:v>
                </c:pt>
                <c:pt idx="2058">
                  <c:v>12.279</c:v>
                </c:pt>
                <c:pt idx="2059">
                  <c:v>15.625</c:v>
                </c:pt>
                <c:pt idx="2060">
                  <c:v>21.164999999999999</c:v>
                </c:pt>
                <c:pt idx="2061">
                  <c:v>25.42</c:v>
                </c:pt>
                <c:pt idx="2062">
                  <c:v>28.724</c:v>
                </c:pt>
                <c:pt idx="2063">
                  <c:v>33.103999999999999</c:v>
                </c:pt>
                <c:pt idx="2064">
                  <c:v>36.06</c:v>
                </c:pt>
                <c:pt idx="2065">
                  <c:v>39.444000000000003</c:v>
                </c:pt>
                <c:pt idx="2066">
                  <c:v>41.792999999999999</c:v>
                </c:pt>
                <c:pt idx="2067">
                  <c:v>44.269999999999996</c:v>
                </c:pt>
                <c:pt idx="2068">
                  <c:v>45.787000000000006</c:v>
                </c:pt>
                <c:pt idx="2069">
                  <c:v>46.603999999999999</c:v>
                </c:pt>
                <c:pt idx="2070">
                  <c:v>47.212000000000003</c:v>
                </c:pt>
                <c:pt idx="2071">
                  <c:v>47.583999999999996</c:v>
                </c:pt>
                <c:pt idx="2072">
                  <c:v>49.034000000000006</c:v>
                </c:pt>
                <c:pt idx="2073">
                  <c:v>49.042000000000002</c:v>
                </c:pt>
                <c:pt idx="2074">
                  <c:v>15.64</c:v>
                </c:pt>
                <c:pt idx="2075">
                  <c:v>51.732999999999997</c:v>
                </c:pt>
                <c:pt idx="2076">
                  <c:v>34.969000000000001</c:v>
                </c:pt>
                <c:pt idx="2077">
                  <c:v>20.015000000000001</c:v>
                </c:pt>
                <c:pt idx="2078">
                  <c:v>43.591000000000001</c:v>
                </c:pt>
                <c:pt idx="2079">
                  <c:v>43.69</c:v>
                </c:pt>
                <c:pt idx="2080">
                  <c:v>22.2</c:v>
                </c:pt>
                <c:pt idx="2081">
                  <c:v>17.423000000000002</c:v>
                </c:pt>
                <c:pt idx="2082">
                  <c:v>13.613999999999999</c:v>
                </c:pt>
                <c:pt idx="2083">
                  <c:v>9.3539999999999992</c:v>
                </c:pt>
                <c:pt idx="2084">
                  <c:v>11.744</c:v>
                </c:pt>
                <c:pt idx="2085">
                  <c:v>19.144000000000002</c:v>
                </c:pt>
                <c:pt idx="2086">
                  <c:v>26.917999999999999</c:v>
                </c:pt>
                <c:pt idx="2087">
                  <c:v>33.034999999999997</c:v>
                </c:pt>
                <c:pt idx="2088">
                  <c:v>33.408000000000001</c:v>
                </c:pt>
                <c:pt idx="2089">
                  <c:v>32.552</c:v>
                </c:pt>
                <c:pt idx="2090">
                  <c:v>25.253999999999998</c:v>
                </c:pt>
                <c:pt idx="2091">
                  <c:v>20.625999999999998</c:v>
                </c:pt>
                <c:pt idx="2092">
                  <c:v>17.934999999999999</c:v>
                </c:pt>
                <c:pt idx="2093">
                  <c:v>15.213999999999999</c:v>
                </c:pt>
                <c:pt idx="2094">
                  <c:v>12.498999999999999</c:v>
                </c:pt>
                <c:pt idx="2095">
                  <c:v>9.6379999999999999</c:v>
                </c:pt>
                <c:pt idx="2096">
                  <c:v>6.9390000000000001</c:v>
                </c:pt>
                <c:pt idx="2097">
                  <c:v>4.4379999999999997</c:v>
                </c:pt>
                <c:pt idx="2098">
                  <c:v>2.6179999999999999</c:v>
                </c:pt>
                <c:pt idx="2099">
                  <c:v>1.3420000000000001</c:v>
                </c:pt>
                <c:pt idx="2100">
                  <c:v>0.42800000000000005</c:v>
                </c:pt>
                <c:pt idx="2101">
                  <c:v>1.2E-2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0.14799999999999999</c:v>
                </c:pt>
                <c:pt idx="2145">
                  <c:v>0.73199999999999998</c:v>
                </c:pt>
                <c:pt idx="2146">
                  <c:v>1.2320000000000002</c:v>
                </c:pt>
                <c:pt idx="2147">
                  <c:v>1.8159999999999998</c:v>
                </c:pt>
                <c:pt idx="2148">
                  <c:v>2.3440000000000003</c:v>
                </c:pt>
                <c:pt idx="2149">
                  <c:v>3.2909999999999995</c:v>
                </c:pt>
                <c:pt idx="2150">
                  <c:v>4.391</c:v>
                </c:pt>
                <c:pt idx="2151">
                  <c:v>5.2750000000000004</c:v>
                </c:pt>
                <c:pt idx="2152">
                  <c:v>6.6499999999999995</c:v>
                </c:pt>
                <c:pt idx="2153">
                  <c:v>8.8620000000000001</c:v>
                </c:pt>
                <c:pt idx="2154">
                  <c:v>12.267999999999999</c:v>
                </c:pt>
                <c:pt idx="2155">
                  <c:v>16.074999999999999</c:v>
                </c:pt>
                <c:pt idx="2156">
                  <c:v>21.137999999999998</c:v>
                </c:pt>
                <c:pt idx="2157">
                  <c:v>23.904999999999998</c:v>
                </c:pt>
                <c:pt idx="2158">
                  <c:v>26.85</c:v>
                </c:pt>
                <c:pt idx="2159">
                  <c:v>31.283999999999999</c:v>
                </c:pt>
                <c:pt idx="2160">
                  <c:v>36.216999999999999</c:v>
                </c:pt>
                <c:pt idx="2161">
                  <c:v>39.155999999999999</c:v>
                </c:pt>
                <c:pt idx="2162">
                  <c:v>41.813000000000002</c:v>
                </c:pt>
                <c:pt idx="2163">
                  <c:v>44.206000000000003</c:v>
                </c:pt>
                <c:pt idx="2164">
                  <c:v>46.569000000000003</c:v>
                </c:pt>
                <c:pt idx="2165">
                  <c:v>47.670999999999999</c:v>
                </c:pt>
                <c:pt idx="2166">
                  <c:v>48.451999999999998</c:v>
                </c:pt>
                <c:pt idx="2167">
                  <c:v>48.603999999999999</c:v>
                </c:pt>
                <c:pt idx="2168">
                  <c:v>49.334999999999994</c:v>
                </c:pt>
                <c:pt idx="2169">
                  <c:v>49.671999999999997</c:v>
                </c:pt>
                <c:pt idx="2170">
                  <c:v>49.635999999999996</c:v>
                </c:pt>
                <c:pt idx="2171">
                  <c:v>49.315999999999995</c:v>
                </c:pt>
                <c:pt idx="2172">
                  <c:v>49.064</c:v>
                </c:pt>
                <c:pt idx="2173">
                  <c:v>48.344999999999999</c:v>
                </c:pt>
                <c:pt idx="2174">
                  <c:v>47.7</c:v>
                </c:pt>
                <c:pt idx="2175">
                  <c:v>47.08</c:v>
                </c:pt>
                <c:pt idx="2176">
                  <c:v>46.105000000000004</c:v>
                </c:pt>
                <c:pt idx="2177">
                  <c:v>45.432000000000002</c:v>
                </c:pt>
                <c:pt idx="2178">
                  <c:v>43.847000000000001</c:v>
                </c:pt>
                <c:pt idx="2179">
                  <c:v>42.334000000000003</c:v>
                </c:pt>
                <c:pt idx="2180">
                  <c:v>40.909999999999997</c:v>
                </c:pt>
                <c:pt idx="2181">
                  <c:v>38.850999999999999</c:v>
                </c:pt>
                <c:pt idx="2182">
                  <c:v>36.763000000000005</c:v>
                </c:pt>
                <c:pt idx="2183">
                  <c:v>34.378999999999998</c:v>
                </c:pt>
                <c:pt idx="2184">
                  <c:v>32.034999999999997</c:v>
                </c:pt>
                <c:pt idx="2185">
                  <c:v>29.122999999999998</c:v>
                </c:pt>
                <c:pt idx="2186">
                  <c:v>25.152000000000001</c:v>
                </c:pt>
                <c:pt idx="2187">
                  <c:v>21.234999999999999</c:v>
                </c:pt>
                <c:pt idx="2188">
                  <c:v>18.37</c:v>
                </c:pt>
                <c:pt idx="2189">
                  <c:v>15.574000000000002</c:v>
                </c:pt>
                <c:pt idx="2190">
                  <c:v>12.884</c:v>
                </c:pt>
                <c:pt idx="2191">
                  <c:v>9.9459999999999997</c:v>
                </c:pt>
                <c:pt idx="2192">
                  <c:v>7.0709999999999997</c:v>
                </c:pt>
                <c:pt idx="2193">
                  <c:v>4.45</c:v>
                </c:pt>
                <c:pt idx="2194">
                  <c:v>2.59</c:v>
                </c:pt>
                <c:pt idx="2195">
                  <c:v>1.286</c:v>
                </c:pt>
                <c:pt idx="2196">
                  <c:v>0.40400000000000003</c:v>
                </c:pt>
                <c:pt idx="2197">
                  <c:v>1.2E-2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4.0000000000000001E-3</c:v>
                </c:pt>
                <c:pt idx="2241">
                  <c:v>0.20399999999999999</c:v>
                </c:pt>
                <c:pt idx="2242">
                  <c:v>0.42799999999999994</c:v>
                </c:pt>
                <c:pt idx="2243">
                  <c:v>0.85599999999999987</c:v>
                </c:pt>
                <c:pt idx="2244">
                  <c:v>1.32</c:v>
                </c:pt>
                <c:pt idx="2245">
                  <c:v>1.8359999999999999</c:v>
                </c:pt>
                <c:pt idx="2246">
                  <c:v>1.8039999999999998</c:v>
                </c:pt>
                <c:pt idx="2247">
                  <c:v>1.8719999999999999</c:v>
                </c:pt>
                <c:pt idx="2248">
                  <c:v>2.5270000000000001</c:v>
                </c:pt>
                <c:pt idx="2249">
                  <c:v>3.036</c:v>
                </c:pt>
                <c:pt idx="2250">
                  <c:v>3.4000000000000004</c:v>
                </c:pt>
                <c:pt idx="2251">
                  <c:v>5.43</c:v>
                </c:pt>
                <c:pt idx="2252">
                  <c:v>5.2880000000000003</c:v>
                </c:pt>
                <c:pt idx="2253">
                  <c:v>8.4149999999999991</c:v>
                </c:pt>
                <c:pt idx="2254">
                  <c:v>21.509999999999998</c:v>
                </c:pt>
                <c:pt idx="2255">
                  <c:v>32.398000000000003</c:v>
                </c:pt>
                <c:pt idx="2256">
                  <c:v>31.589000000000002</c:v>
                </c:pt>
                <c:pt idx="2257">
                  <c:v>39.097000000000001</c:v>
                </c:pt>
                <c:pt idx="2258">
                  <c:v>43.399000000000001</c:v>
                </c:pt>
                <c:pt idx="2259">
                  <c:v>45.131</c:v>
                </c:pt>
                <c:pt idx="2260">
                  <c:v>46.932000000000002</c:v>
                </c:pt>
                <c:pt idx="2261">
                  <c:v>48.486000000000004</c:v>
                </c:pt>
                <c:pt idx="2262">
                  <c:v>48.544000000000004</c:v>
                </c:pt>
                <c:pt idx="2263">
                  <c:v>48.908000000000001</c:v>
                </c:pt>
                <c:pt idx="2264">
                  <c:v>48.551000000000002</c:v>
                </c:pt>
                <c:pt idx="2265">
                  <c:v>50.222999999999999</c:v>
                </c:pt>
                <c:pt idx="2266">
                  <c:v>50.531999999999996</c:v>
                </c:pt>
                <c:pt idx="2267">
                  <c:v>50.5</c:v>
                </c:pt>
                <c:pt idx="2268">
                  <c:v>49.686999999999998</c:v>
                </c:pt>
                <c:pt idx="2269">
                  <c:v>46.293999999999997</c:v>
                </c:pt>
                <c:pt idx="2270">
                  <c:v>49.463999999999999</c:v>
                </c:pt>
                <c:pt idx="2271">
                  <c:v>48.066000000000003</c:v>
                </c:pt>
                <c:pt idx="2272">
                  <c:v>47.340999999999994</c:v>
                </c:pt>
                <c:pt idx="2273">
                  <c:v>46.448000000000008</c:v>
                </c:pt>
                <c:pt idx="2274">
                  <c:v>44.147000000000006</c:v>
                </c:pt>
                <c:pt idx="2275">
                  <c:v>39.496000000000002</c:v>
                </c:pt>
                <c:pt idx="2276">
                  <c:v>38.871000000000002</c:v>
                </c:pt>
                <c:pt idx="2277">
                  <c:v>38.401000000000003</c:v>
                </c:pt>
                <c:pt idx="2278">
                  <c:v>38.439</c:v>
                </c:pt>
                <c:pt idx="2279">
                  <c:v>35.183</c:v>
                </c:pt>
                <c:pt idx="2280">
                  <c:v>32.731000000000002</c:v>
                </c:pt>
                <c:pt idx="2281">
                  <c:v>28.140999999999998</c:v>
                </c:pt>
                <c:pt idx="2282">
                  <c:v>26.631999999999998</c:v>
                </c:pt>
                <c:pt idx="2283">
                  <c:v>12.899000000000001</c:v>
                </c:pt>
                <c:pt idx="2284">
                  <c:v>15.388999999999999</c:v>
                </c:pt>
                <c:pt idx="2285">
                  <c:v>10.865000000000002</c:v>
                </c:pt>
                <c:pt idx="2286">
                  <c:v>9.0180000000000007</c:v>
                </c:pt>
                <c:pt idx="2287">
                  <c:v>6.01</c:v>
                </c:pt>
                <c:pt idx="2288">
                  <c:v>5.2159999999999993</c:v>
                </c:pt>
                <c:pt idx="2289">
                  <c:v>4.2720000000000002</c:v>
                </c:pt>
                <c:pt idx="2290">
                  <c:v>3.8779999999999997</c:v>
                </c:pt>
                <c:pt idx="2291">
                  <c:v>1.9220000000000002</c:v>
                </c:pt>
                <c:pt idx="2292">
                  <c:v>0.32900000000000001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0.16400000000000001</c:v>
                </c:pt>
                <c:pt idx="2338">
                  <c:v>0.2</c:v>
                </c:pt>
                <c:pt idx="2339">
                  <c:v>0.53600000000000003</c:v>
                </c:pt>
                <c:pt idx="2340">
                  <c:v>1.3640000000000001</c:v>
                </c:pt>
                <c:pt idx="2341">
                  <c:v>1.7400000000000002</c:v>
                </c:pt>
                <c:pt idx="2342">
                  <c:v>2.2960000000000003</c:v>
                </c:pt>
                <c:pt idx="2343">
                  <c:v>2.008</c:v>
                </c:pt>
                <c:pt idx="2344">
                  <c:v>1.9890000000000003</c:v>
                </c:pt>
                <c:pt idx="2345">
                  <c:v>2.5620000000000003</c:v>
                </c:pt>
                <c:pt idx="2346">
                  <c:v>7.7309999999999999</c:v>
                </c:pt>
                <c:pt idx="2347">
                  <c:v>10.431999999999999</c:v>
                </c:pt>
                <c:pt idx="2348">
                  <c:v>10.114000000000001</c:v>
                </c:pt>
                <c:pt idx="2349">
                  <c:v>15.797000000000001</c:v>
                </c:pt>
                <c:pt idx="2350">
                  <c:v>16.306000000000001</c:v>
                </c:pt>
                <c:pt idx="2351">
                  <c:v>33.259</c:v>
                </c:pt>
                <c:pt idx="2352">
                  <c:v>32.588000000000001</c:v>
                </c:pt>
                <c:pt idx="2353">
                  <c:v>19.733000000000001</c:v>
                </c:pt>
                <c:pt idx="2354">
                  <c:v>23.512999999999998</c:v>
                </c:pt>
                <c:pt idx="2355">
                  <c:v>35.991</c:v>
                </c:pt>
                <c:pt idx="2356">
                  <c:v>25.647000000000002</c:v>
                </c:pt>
                <c:pt idx="2357">
                  <c:v>24.378999999999998</c:v>
                </c:pt>
                <c:pt idx="2358">
                  <c:v>44.725000000000001</c:v>
                </c:pt>
                <c:pt idx="2359">
                  <c:v>39.482999999999997</c:v>
                </c:pt>
                <c:pt idx="2360">
                  <c:v>22.779</c:v>
                </c:pt>
                <c:pt idx="2361">
                  <c:v>27.027999999999999</c:v>
                </c:pt>
                <c:pt idx="2362">
                  <c:v>22.853000000000002</c:v>
                </c:pt>
                <c:pt idx="2363">
                  <c:v>26.575000000000003</c:v>
                </c:pt>
                <c:pt idx="2364">
                  <c:v>23.536000000000001</c:v>
                </c:pt>
                <c:pt idx="2365">
                  <c:v>46.703000000000003</c:v>
                </c:pt>
                <c:pt idx="2366">
                  <c:v>47.168999999999997</c:v>
                </c:pt>
                <c:pt idx="2367">
                  <c:v>24.419</c:v>
                </c:pt>
                <c:pt idx="2368">
                  <c:v>12.155999999999999</c:v>
                </c:pt>
                <c:pt idx="2369">
                  <c:v>9.3040000000000003</c:v>
                </c:pt>
                <c:pt idx="2370">
                  <c:v>21.218</c:v>
                </c:pt>
                <c:pt idx="2371">
                  <c:v>28.090000000000003</c:v>
                </c:pt>
                <c:pt idx="2372">
                  <c:v>19.893000000000001</c:v>
                </c:pt>
                <c:pt idx="2373">
                  <c:v>13.561</c:v>
                </c:pt>
                <c:pt idx="2374">
                  <c:v>14.894</c:v>
                </c:pt>
                <c:pt idx="2375">
                  <c:v>19.898</c:v>
                </c:pt>
                <c:pt idx="2376">
                  <c:v>21.063000000000002</c:v>
                </c:pt>
                <c:pt idx="2377">
                  <c:v>20.308</c:v>
                </c:pt>
                <c:pt idx="2378">
                  <c:v>11.789000000000001</c:v>
                </c:pt>
                <c:pt idx="2379">
                  <c:v>9.9170000000000016</c:v>
                </c:pt>
                <c:pt idx="2380">
                  <c:v>10.065999999999999</c:v>
                </c:pt>
                <c:pt idx="2381">
                  <c:v>8.1319999999999997</c:v>
                </c:pt>
                <c:pt idx="2382">
                  <c:v>12.091000000000001</c:v>
                </c:pt>
                <c:pt idx="2383">
                  <c:v>6.532</c:v>
                </c:pt>
                <c:pt idx="2384">
                  <c:v>4.2210000000000001</c:v>
                </c:pt>
                <c:pt idx="2385">
                  <c:v>4.0839999999999996</c:v>
                </c:pt>
                <c:pt idx="2386">
                  <c:v>2.8140000000000001</c:v>
                </c:pt>
                <c:pt idx="2387">
                  <c:v>1.63</c:v>
                </c:pt>
                <c:pt idx="2388">
                  <c:v>0.23299999999999998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9.6000000000000002E-2</c:v>
                </c:pt>
                <c:pt idx="2435">
                  <c:v>0.53600000000000003</c:v>
                </c:pt>
                <c:pt idx="2436">
                  <c:v>1.1080000000000001</c:v>
                </c:pt>
                <c:pt idx="2437">
                  <c:v>1.472</c:v>
                </c:pt>
                <c:pt idx="2438">
                  <c:v>2.9649999999999999</c:v>
                </c:pt>
                <c:pt idx="2439">
                  <c:v>4.2240000000000002</c:v>
                </c:pt>
                <c:pt idx="2440">
                  <c:v>3.0590000000000002</c:v>
                </c:pt>
                <c:pt idx="2441">
                  <c:v>2.34</c:v>
                </c:pt>
                <c:pt idx="2442">
                  <c:v>5.26</c:v>
                </c:pt>
                <c:pt idx="2443">
                  <c:v>12.422000000000001</c:v>
                </c:pt>
                <c:pt idx="2444">
                  <c:v>17.97</c:v>
                </c:pt>
                <c:pt idx="2445">
                  <c:v>28.034999999999997</c:v>
                </c:pt>
                <c:pt idx="2446">
                  <c:v>25.134999999999998</c:v>
                </c:pt>
                <c:pt idx="2447">
                  <c:v>18.587</c:v>
                </c:pt>
                <c:pt idx="2448">
                  <c:v>22.897000000000002</c:v>
                </c:pt>
                <c:pt idx="2449">
                  <c:v>24.864999999999998</c:v>
                </c:pt>
                <c:pt idx="2450">
                  <c:v>41.882999999999996</c:v>
                </c:pt>
                <c:pt idx="2451">
                  <c:v>46.679000000000002</c:v>
                </c:pt>
                <c:pt idx="2452">
                  <c:v>46.484000000000002</c:v>
                </c:pt>
                <c:pt idx="2453">
                  <c:v>48.004999999999995</c:v>
                </c:pt>
                <c:pt idx="2454">
                  <c:v>42.552</c:v>
                </c:pt>
                <c:pt idx="2455">
                  <c:v>33.932000000000002</c:v>
                </c:pt>
                <c:pt idx="2456">
                  <c:v>47.085999999999999</c:v>
                </c:pt>
                <c:pt idx="2457">
                  <c:v>52.001999999999995</c:v>
                </c:pt>
                <c:pt idx="2458">
                  <c:v>47.578000000000003</c:v>
                </c:pt>
                <c:pt idx="2459">
                  <c:v>51.985999999999997</c:v>
                </c:pt>
                <c:pt idx="2460">
                  <c:v>51.460000000000008</c:v>
                </c:pt>
                <c:pt idx="2461">
                  <c:v>41.598999999999997</c:v>
                </c:pt>
                <c:pt idx="2462">
                  <c:v>48.467999999999996</c:v>
                </c:pt>
                <c:pt idx="2463">
                  <c:v>37.953999999999994</c:v>
                </c:pt>
                <c:pt idx="2464">
                  <c:v>25.242999999999999</c:v>
                </c:pt>
                <c:pt idx="2465">
                  <c:v>30.924999999999997</c:v>
                </c:pt>
                <c:pt idx="2466">
                  <c:v>44.028999999999996</c:v>
                </c:pt>
                <c:pt idx="2467">
                  <c:v>46.286999999999999</c:v>
                </c:pt>
                <c:pt idx="2468">
                  <c:v>40.381999999999998</c:v>
                </c:pt>
                <c:pt idx="2469">
                  <c:v>35.986000000000004</c:v>
                </c:pt>
                <c:pt idx="2470">
                  <c:v>37.421999999999997</c:v>
                </c:pt>
                <c:pt idx="2471">
                  <c:v>34.015000000000001</c:v>
                </c:pt>
                <c:pt idx="2472">
                  <c:v>31.427</c:v>
                </c:pt>
                <c:pt idx="2473">
                  <c:v>28.815000000000005</c:v>
                </c:pt>
                <c:pt idx="2474">
                  <c:v>26.083000000000002</c:v>
                </c:pt>
                <c:pt idx="2475">
                  <c:v>23.106999999999999</c:v>
                </c:pt>
                <c:pt idx="2476">
                  <c:v>20.871000000000002</c:v>
                </c:pt>
                <c:pt idx="2477">
                  <c:v>16.620999999999999</c:v>
                </c:pt>
                <c:pt idx="2478">
                  <c:v>12.681000000000001</c:v>
                </c:pt>
                <c:pt idx="2479">
                  <c:v>9.4749999999999996</c:v>
                </c:pt>
                <c:pt idx="2480">
                  <c:v>6.6310000000000002</c:v>
                </c:pt>
                <c:pt idx="2481">
                  <c:v>3.6789999999999998</c:v>
                </c:pt>
                <c:pt idx="2482">
                  <c:v>2.016</c:v>
                </c:pt>
                <c:pt idx="2483">
                  <c:v>0.97199999999999998</c:v>
                </c:pt>
                <c:pt idx="2484">
                  <c:v>0.24399999999999999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0.17199999999999999</c:v>
                </c:pt>
                <c:pt idx="2530">
                  <c:v>0.76</c:v>
                </c:pt>
                <c:pt idx="2531">
                  <c:v>1.3280000000000001</c:v>
                </c:pt>
                <c:pt idx="2532">
                  <c:v>1.6840000000000002</c:v>
                </c:pt>
                <c:pt idx="2533">
                  <c:v>2.4319999999999999</c:v>
                </c:pt>
                <c:pt idx="2534">
                  <c:v>3.6779999999999999</c:v>
                </c:pt>
                <c:pt idx="2535">
                  <c:v>4.1240000000000006</c:v>
                </c:pt>
                <c:pt idx="2536">
                  <c:v>6.0329999999999995</c:v>
                </c:pt>
                <c:pt idx="2537">
                  <c:v>9.18</c:v>
                </c:pt>
                <c:pt idx="2538">
                  <c:v>13.704000000000001</c:v>
                </c:pt>
                <c:pt idx="2539">
                  <c:v>14.276</c:v>
                </c:pt>
                <c:pt idx="2540">
                  <c:v>13.167</c:v>
                </c:pt>
                <c:pt idx="2541">
                  <c:v>21.53</c:v>
                </c:pt>
                <c:pt idx="2542">
                  <c:v>34.877000000000002</c:v>
                </c:pt>
                <c:pt idx="2543">
                  <c:v>33.230999999999995</c:v>
                </c:pt>
                <c:pt idx="2544">
                  <c:v>39.179000000000002</c:v>
                </c:pt>
                <c:pt idx="2545">
                  <c:v>39.090999999999994</c:v>
                </c:pt>
                <c:pt idx="2546">
                  <c:v>43.010999999999996</c:v>
                </c:pt>
                <c:pt idx="2547">
                  <c:v>45.302</c:v>
                </c:pt>
                <c:pt idx="2548">
                  <c:v>46.741999999999997</c:v>
                </c:pt>
                <c:pt idx="2549">
                  <c:v>48.192</c:v>
                </c:pt>
                <c:pt idx="2550">
                  <c:v>49.327000000000005</c:v>
                </c:pt>
                <c:pt idx="2551">
                  <c:v>49.403999999999996</c:v>
                </c:pt>
                <c:pt idx="2552">
                  <c:v>50.891999999999996</c:v>
                </c:pt>
                <c:pt idx="2553">
                  <c:v>50.36</c:v>
                </c:pt>
                <c:pt idx="2554">
                  <c:v>50.896000000000001</c:v>
                </c:pt>
                <c:pt idx="2555">
                  <c:v>50.78</c:v>
                </c:pt>
                <c:pt idx="2556">
                  <c:v>51.088000000000008</c:v>
                </c:pt>
                <c:pt idx="2557">
                  <c:v>50.272999999999996</c:v>
                </c:pt>
                <c:pt idx="2558">
                  <c:v>49.256</c:v>
                </c:pt>
                <c:pt idx="2559">
                  <c:v>48.608000000000004</c:v>
                </c:pt>
                <c:pt idx="2560">
                  <c:v>47.652999999999999</c:v>
                </c:pt>
                <c:pt idx="2561">
                  <c:v>46.292999999999999</c:v>
                </c:pt>
                <c:pt idx="2562">
                  <c:v>44.891000000000005</c:v>
                </c:pt>
                <c:pt idx="2563">
                  <c:v>43.393999999999998</c:v>
                </c:pt>
                <c:pt idx="2564">
                  <c:v>41.866</c:v>
                </c:pt>
                <c:pt idx="2565">
                  <c:v>40.179000000000002</c:v>
                </c:pt>
                <c:pt idx="2566">
                  <c:v>37.975000000000001</c:v>
                </c:pt>
                <c:pt idx="2567">
                  <c:v>35.275000000000006</c:v>
                </c:pt>
                <c:pt idx="2568">
                  <c:v>32.762999999999998</c:v>
                </c:pt>
                <c:pt idx="2569">
                  <c:v>29.819000000000003</c:v>
                </c:pt>
                <c:pt idx="2570">
                  <c:v>26.807000000000002</c:v>
                </c:pt>
                <c:pt idx="2571">
                  <c:v>23.027999999999999</c:v>
                </c:pt>
                <c:pt idx="2572">
                  <c:v>15.827</c:v>
                </c:pt>
                <c:pt idx="2573">
                  <c:v>7.359</c:v>
                </c:pt>
                <c:pt idx="2574">
                  <c:v>4.8900000000000006</c:v>
                </c:pt>
                <c:pt idx="2575">
                  <c:v>2.431</c:v>
                </c:pt>
                <c:pt idx="2576">
                  <c:v>1.516</c:v>
                </c:pt>
                <c:pt idx="2577">
                  <c:v>0.98799999999999999</c:v>
                </c:pt>
                <c:pt idx="2578">
                  <c:v>0.40800000000000003</c:v>
                </c:pt>
                <c:pt idx="2579">
                  <c:v>4.8000000000000001E-2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0.1</c:v>
                </c:pt>
                <c:pt idx="2626">
                  <c:v>0.496</c:v>
                </c:pt>
                <c:pt idx="2627">
                  <c:v>0.79600000000000004</c:v>
                </c:pt>
                <c:pt idx="2628">
                  <c:v>1.4000000000000001</c:v>
                </c:pt>
                <c:pt idx="2629">
                  <c:v>2.883</c:v>
                </c:pt>
                <c:pt idx="2630">
                  <c:v>2.96</c:v>
                </c:pt>
                <c:pt idx="2631">
                  <c:v>3.524</c:v>
                </c:pt>
                <c:pt idx="2632">
                  <c:v>4.0839999999999996</c:v>
                </c:pt>
                <c:pt idx="2633">
                  <c:v>4.6840000000000002</c:v>
                </c:pt>
                <c:pt idx="2634">
                  <c:v>4.1920000000000002</c:v>
                </c:pt>
                <c:pt idx="2635">
                  <c:v>3.8120000000000003</c:v>
                </c:pt>
                <c:pt idx="2636">
                  <c:v>3.24</c:v>
                </c:pt>
                <c:pt idx="2637">
                  <c:v>4.194</c:v>
                </c:pt>
                <c:pt idx="2638">
                  <c:v>5.3390000000000004</c:v>
                </c:pt>
                <c:pt idx="2639">
                  <c:v>5.9560000000000004</c:v>
                </c:pt>
                <c:pt idx="2640">
                  <c:v>7.2840000000000007</c:v>
                </c:pt>
                <c:pt idx="2641">
                  <c:v>6.668000000000001</c:v>
                </c:pt>
                <c:pt idx="2642">
                  <c:v>6.38</c:v>
                </c:pt>
                <c:pt idx="2643">
                  <c:v>6.9559999999999995</c:v>
                </c:pt>
                <c:pt idx="2644">
                  <c:v>7.202</c:v>
                </c:pt>
                <c:pt idx="2645">
                  <c:v>8.4660000000000011</c:v>
                </c:pt>
                <c:pt idx="2646">
                  <c:v>9.86</c:v>
                </c:pt>
                <c:pt idx="2647">
                  <c:v>9.9260000000000002</c:v>
                </c:pt>
                <c:pt idx="2648">
                  <c:v>11.692</c:v>
                </c:pt>
                <c:pt idx="2649">
                  <c:v>11.196</c:v>
                </c:pt>
                <c:pt idx="2650">
                  <c:v>12.872999999999999</c:v>
                </c:pt>
                <c:pt idx="2651">
                  <c:v>14.474</c:v>
                </c:pt>
                <c:pt idx="2652">
                  <c:v>17.561</c:v>
                </c:pt>
                <c:pt idx="2653">
                  <c:v>14.593</c:v>
                </c:pt>
                <c:pt idx="2654">
                  <c:v>16.222000000000001</c:v>
                </c:pt>
                <c:pt idx="2655">
                  <c:v>25.945</c:v>
                </c:pt>
                <c:pt idx="2656">
                  <c:v>29.628999999999998</c:v>
                </c:pt>
                <c:pt idx="2657">
                  <c:v>26.936</c:v>
                </c:pt>
                <c:pt idx="2658">
                  <c:v>45.21</c:v>
                </c:pt>
                <c:pt idx="2659">
                  <c:v>43.890999999999998</c:v>
                </c:pt>
                <c:pt idx="2660">
                  <c:v>42.069999999999993</c:v>
                </c:pt>
                <c:pt idx="2661">
                  <c:v>39.766999999999996</c:v>
                </c:pt>
                <c:pt idx="2662">
                  <c:v>37.402999999999999</c:v>
                </c:pt>
                <c:pt idx="2663">
                  <c:v>35.087000000000003</c:v>
                </c:pt>
                <c:pt idx="2664">
                  <c:v>32.527000000000001</c:v>
                </c:pt>
                <c:pt idx="2665">
                  <c:v>29.512999999999998</c:v>
                </c:pt>
                <c:pt idx="2666">
                  <c:v>26.367000000000001</c:v>
                </c:pt>
                <c:pt idx="2667">
                  <c:v>22.963999999999999</c:v>
                </c:pt>
                <c:pt idx="2668">
                  <c:v>18.809000000000001</c:v>
                </c:pt>
                <c:pt idx="2669">
                  <c:v>15.603000000000002</c:v>
                </c:pt>
                <c:pt idx="2670">
                  <c:v>12.79</c:v>
                </c:pt>
                <c:pt idx="2671">
                  <c:v>9.6509999999999998</c:v>
                </c:pt>
                <c:pt idx="2672">
                  <c:v>6.5120000000000005</c:v>
                </c:pt>
                <c:pt idx="2673">
                  <c:v>3.5419999999999998</c:v>
                </c:pt>
                <c:pt idx="2674">
                  <c:v>1.9220000000000002</c:v>
                </c:pt>
                <c:pt idx="2675">
                  <c:v>0.67400000000000004</c:v>
                </c:pt>
                <c:pt idx="2676">
                  <c:v>0.08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1.2E-2</c:v>
                </c:pt>
                <c:pt idx="2721">
                  <c:v>0.30800000000000005</c:v>
                </c:pt>
                <c:pt idx="2722">
                  <c:v>0.90799999999999992</c:v>
                </c:pt>
                <c:pt idx="2723">
                  <c:v>1.7589999999999999</c:v>
                </c:pt>
                <c:pt idx="2724">
                  <c:v>2.7319999999999998</c:v>
                </c:pt>
                <c:pt idx="2725">
                  <c:v>4.266</c:v>
                </c:pt>
                <c:pt idx="2726">
                  <c:v>5.2639999999999993</c:v>
                </c:pt>
                <c:pt idx="2727">
                  <c:v>5.8520000000000003</c:v>
                </c:pt>
                <c:pt idx="2728">
                  <c:v>6.2320000000000002</c:v>
                </c:pt>
                <c:pt idx="2729">
                  <c:v>6.8230000000000004</c:v>
                </c:pt>
                <c:pt idx="2730">
                  <c:v>8.4049999999999994</c:v>
                </c:pt>
                <c:pt idx="2731">
                  <c:v>7.343</c:v>
                </c:pt>
                <c:pt idx="2732">
                  <c:v>10.199</c:v>
                </c:pt>
                <c:pt idx="2733">
                  <c:v>12.940999999999999</c:v>
                </c:pt>
                <c:pt idx="2734">
                  <c:v>20.314</c:v>
                </c:pt>
                <c:pt idx="2735">
                  <c:v>28.654</c:v>
                </c:pt>
                <c:pt idx="2736">
                  <c:v>37.868000000000002</c:v>
                </c:pt>
                <c:pt idx="2737">
                  <c:v>40.573</c:v>
                </c:pt>
                <c:pt idx="2738">
                  <c:v>43.561999999999998</c:v>
                </c:pt>
                <c:pt idx="2739">
                  <c:v>45.962000000000003</c:v>
                </c:pt>
                <c:pt idx="2740">
                  <c:v>47.243000000000002</c:v>
                </c:pt>
                <c:pt idx="2741">
                  <c:v>48.81</c:v>
                </c:pt>
                <c:pt idx="2742">
                  <c:v>49.772000000000006</c:v>
                </c:pt>
                <c:pt idx="2743">
                  <c:v>50.14</c:v>
                </c:pt>
                <c:pt idx="2744">
                  <c:v>50.263999999999996</c:v>
                </c:pt>
                <c:pt idx="2745">
                  <c:v>50.891999999999996</c:v>
                </c:pt>
                <c:pt idx="2746">
                  <c:v>50.867999999999995</c:v>
                </c:pt>
                <c:pt idx="2747">
                  <c:v>50.704000000000001</c:v>
                </c:pt>
                <c:pt idx="2748">
                  <c:v>50.608000000000004</c:v>
                </c:pt>
                <c:pt idx="2749">
                  <c:v>49.944999999999993</c:v>
                </c:pt>
                <c:pt idx="2750">
                  <c:v>49.311999999999998</c:v>
                </c:pt>
                <c:pt idx="2751">
                  <c:v>48.468999999999994</c:v>
                </c:pt>
                <c:pt idx="2752">
                  <c:v>47.736999999999995</c:v>
                </c:pt>
                <c:pt idx="2753">
                  <c:v>46.605000000000004</c:v>
                </c:pt>
                <c:pt idx="2754">
                  <c:v>45.155000000000001</c:v>
                </c:pt>
                <c:pt idx="2755">
                  <c:v>43.382999999999996</c:v>
                </c:pt>
                <c:pt idx="2756">
                  <c:v>41.814</c:v>
                </c:pt>
                <c:pt idx="2757">
                  <c:v>39.954000000000001</c:v>
                </c:pt>
                <c:pt idx="2758">
                  <c:v>38.063000000000002</c:v>
                </c:pt>
                <c:pt idx="2759">
                  <c:v>35.667000000000002</c:v>
                </c:pt>
                <c:pt idx="2760">
                  <c:v>33.046999999999997</c:v>
                </c:pt>
                <c:pt idx="2761">
                  <c:v>30.231000000000002</c:v>
                </c:pt>
                <c:pt idx="2762">
                  <c:v>27.430999999999997</c:v>
                </c:pt>
                <c:pt idx="2763">
                  <c:v>23.920999999999999</c:v>
                </c:pt>
                <c:pt idx="2764">
                  <c:v>19.387999999999998</c:v>
                </c:pt>
                <c:pt idx="2765">
                  <c:v>16.106999999999999</c:v>
                </c:pt>
                <c:pt idx="2766">
                  <c:v>13.032</c:v>
                </c:pt>
                <c:pt idx="2767">
                  <c:v>9.754999999999999</c:v>
                </c:pt>
                <c:pt idx="2768">
                  <c:v>6.476</c:v>
                </c:pt>
                <c:pt idx="2769">
                  <c:v>3.5259999999999998</c:v>
                </c:pt>
                <c:pt idx="2770">
                  <c:v>1.93</c:v>
                </c:pt>
                <c:pt idx="2771">
                  <c:v>0.63</c:v>
                </c:pt>
                <c:pt idx="2772">
                  <c:v>8.7999999999999995E-2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0.27600000000000002</c:v>
                </c:pt>
                <c:pt idx="2818">
                  <c:v>1.0680000000000001</c:v>
                </c:pt>
                <c:pt idx="2819">
                  <c:v>1.8879999999999999</c:v>
                </c:pt>
                <c:pt idx="2820">
                  <c:v>2.6320000000000001</c:v>
                </c:pt>
                <c:pt idx="2821">
                  <c:v>4.2330000000000005</c:v>
                </c:pt>
                <c:pt idx="2822">
                  <c:v>5.1639999999999997</c:v>
                </c:pt>
                <c:pt idx="2823">
                  <c:v>5.7510000000000003</c:v>
                </c:pt>
                <c:pt idx="2824">
                  <c:v>6.2080000000000002</c:v>
                </c:pt>
                <c:pt idx="2825">
                  <c:v>7.3789999999999996</c:v>
                </c:pt>
                <c:pt idx="2826">
                  <c:v>8.3520000000000003</c:v>
                </c:pt>
                <c:pt idx="2827">
                  <c:v>14.531000000000001</c:v>
                </c:pt>
                <c:pt idx="2828">
                  <c:v>22.250999999999998</c:v>
                </c:pt>
                <c:pt idx="2829">
                  <c:v>27.266999999999999</c:v>
                </c:pt>
                <c:pt idx="2830">
                  <c:v>30.352999999999998</c:v>
                </c:pt>
                <c:pt idx="2831">
                  <c:v>33.263999999999996</c:v>
                </c:pt>
                <c:pt idx="2832">
                  <c:v>37.028999999999996</c:v>
                </c:pt>
                <c:pt idx="2833">
                  <c:v>40.163000000000004</c:v>
                </c:pt>
                <c:pt idx="2834">
                  <c:v>43.174000000000007</c:v>
                </c:pt>
                <c:pt idx="2835">
                  <c:v>45.454000000000001</c:v>
                </c:pt>
                <c:pt idx="2836">
                  <c:v>46.994</c:v>
                </c:pt>
                <c:pt idx="2837">
                  <c:v>48.363</c:v>
                </c:pt>
                <c:pt idx="2838">
                  <c:v>49.207999999999998</c:v>
                </c:pt>
                <c:pt idx="2839">
                  <c:v>49.448</c:v>
                </c:pt>
                <c:pt idx="2840">
                  <c:v>50.127000000000002</c:v>
                </c:pt>
                <c:pt idx="2841">
                  <c:v>50.68</c:v>
                </c:pt>
                <c:pt idx="2842">
                  <c:v>51.048000000000002</c:v>
                </c:pt>
                <c:pt idx="2843">
                  <c:v>50.576000000000001</c:v>
                </c:pt>
                <c:pt idx="2844">
                  <c:v>50.38</c:v>
                </c:pt>
                <c:pt idx="2845">
                  <c:v>49.509</c:v>
                </c:pt>
                <c:pt idx="2846">
                  <c:v>48.427999999999997</c:v>
                </c:pt>
                <c:pt idx="2847">
                  <c:v>47.688000000000002</c:v>
                </c:pt>
                <c:pt idx="2848">
                  <c:v>46.367000000000004</c:v>
                </c:pt>
                <c:pt idx="2849">
                  <c:v>44.917999999999999</c:v>
                </c:pt>
                <c:pt idx="2850">
                  <c:v>43.594000000000001</c:v>
                </c:pt>
                <c:pt idx="2851">
                  <c:v>41.798999999999999</c:v>
                </c:pt>
                <c:pt idx="2852">
                  <c:v>40.25</c:v>
                </c:pt>
                <c:pt idx="2853">
                  <c:v>38.335000000000001</c:v>
                </c:pt>
                <c:pt idx="2854">
                  <c:v>36.079000000000001</c:v>
                </c:pt>
                <c:pt idx="2855">
                  <c:v>33.999000000000002</c:v>
                </c:pt>
                <c:pt idx="2856">
                  <c:v>31.471000000000004</c:v>
                </c:pt>
                <c:pt idx="2857">
                  <c:v>28.567</c:v>
                </c:pt>
                <c:pt idx="2858">
                  <c:v>25.542999999999999</c:v>
                </c:pt>
                <c:pt idx="2859">
                  <c:v>22.327000000000002</c:v>
                </c:pt>
                <c:pt idx="2860">
                  <c:v>18.172999999999998</c:v>
                </c:pt>
                <c:pt idx="2861">
                  <c:v>14.64</c:v>
                </c:pt>
                <c:pt idx="2862">
                  <c:v>11.675000000000001</c:v>
                </c:pt>
                <c:pt idx="2863">
                  <c:v>8.6349999999999998</c:v>
                </c:pt>
                <c:pt idx="2864">
                  <c:v>5.7029999999999994</c:v>
                </c:pt>
                <c:pt idx="2865">
                  <c:v>3.1619999999999999</c:v>
                </c:pt>
                <c:pt idx="2866">
                  <c:v>1.758</c:v>
                </c:pt>
                <c:pt idx="2867">
                  <c:v>0.66400000000000003</c:v>
                </c:pt>
                <c:pt idx="2868">
                  <c:v>8.3999999999999991E-2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0.14400000000000002</c:v>
                </c:pt>
                <c:pt idx="2915">
                  <c:v>0.64400000000000002</c:v>
                </c:pt>
                <c:pt idx="2916">
                  <c:v>0.72399999999999998</c:v>
                </c:pt>
                <c:pt idx="2917">
                  <c:v>1.508</c:v>
                </c:pt>
                <c:pt idx="2918">
                  <c:v>1.7400000000000002</c:v>
                </c:pt>
                <c:pt idx="2919">
                  <c:v>2.044</c:v>
                </c:pt>
                <c:pt idx="2920">
                  <c:v>2.851</c:v>
                </c:pt>
                <c:pt idx="2921">
                  <c:v>3.5119999999999996</c:v>
                </c:pt>
                <c:pt idx="2922">
                  <c:v>3.9480000000000004</c:v>
                </c:pt>
                <c:pt idx="2923">
                  <c:v>5.1920000000000002</c:v>
                </c:pt>
                <c:pt idx="2924">
                  <c:v>5.3520000000000003</c:v>
                </c:pt>
                <c:pt idx="2925">
                  <c:v>6.407</c:v>
                </c:pt>
                <c:pt idx="2926">
                  <c:v>7.484</c:v>
                </c:pt>
                <c:pt idx="2927">
                  <c:v>8.206999999999999</c:v>
                </c:pt>
                <c:pt idx="2928">
                  <c:v>10.707999999999998</c:v>
                </c:pt>
                <c:pt idx="2929">
                  <c:v>11.2</c:v>
                </c:pt>
                <c:pt idx="2930">
                  <c:v>11.827999999999999</c:v>
                </c:pt>
                <c:pt idx="2931">
                  <c:v>11.719999999999999</c:v>
                </c:pt>
                <c:pt idx="2932">
                  <c:v>12.911999999999999</c:v>
                </c:pt>
                <c:pt idx="2933">
                  <c:v>20.764000000000003</c:v>
                </c:pt>
                <c:pt idx="2934">
                  <c:v>23.183</c:v>
                </c:pt>
                <c:pt idx="2935">
                  <c:v>20.925000000000001</c:v>
                </c:pt>
                <c:pt idx="2936">
                  <c:v>22.914999999999999</c:v>
                </c:pt>
                <c:pt idx="2937">
                  <c:v>21.655999999999999</c:v>
                </c:pt>
                <c:pt idx="2938">
                  <c:v>21.893999999999998</c:v>
                </c:pt>
                <c:pt idx="2939">
                  <c:v>21.648</c:v>
                </c:pt>
                <c:pt idx="2940">
                  <c:v>24.853000000000002</c:v>
                </c:pt>
                <c:pt idx="2941">
                  <c:v>45.977000000000004</c:v>
                </c:pt>
                <c:pt idx="2942">
                  <c:v>30.701999999999998</c:v>
                </c:pt>
                <c:pt idx="2943">
                  <c:v>32.600999999999999</c:v>
                </c:pt>
                <c:pt idx="2944">
                  <c:v>51.224999999999994</c:v>
                </c:pt>
                <c:pt idx="2945">
                  <c:v>28.998000000000001</c:v>
                </c:pt>
                <c:pt idx="2946">
                  <c:v>37.360999999999997</c:v>
                </c:pt>
                <c:pt idx="2947">
                  <c:v>39.773000000000003</c:v>
                </c:pt>
                <c:pt idx="2948">
                  <c:v>26.462</c:v>
                </c:pt>
                <c:pt idx="2949">
                  <c:v>30.786000000000001</c:v>
                </c:pt>
                <c:pt idx="2950">
                  <c:v>37.682000000000002</c:v>
                </c:pt>
                <c:pt idx="2951">
                  <c:v>31.345000000000002</c:v>
                </c:pt>
                <c:pt idx="2952">
                  <c:v>24.297000000000001</c:v>
                </c:pt>
                <c:pt idx="2953">
                  <c:v>24.087</c:v>
                </c:pt>
                <c:pt idx="2954">
                  <c:v>24.766999999999999</c:v>
                </c:pt>
                <c:pt idx="2955">
                  <c:v>17.917999999999999</c:v>
                </c:pt>
                <c:pt idx="2956">
                  <c:v>12.965</c:v>
                </c:pt>
                <c:pt idx="2957">
                  <c:v>14.661</c:v>
                </c:pt>
                <c:pt idx="2958">
                  <c:v>11.565999999999999</c:v>
                </c:pt>
                <c:pt idx="2959">
                  <c:v>8.3889999999999993</c:v>
                </c:pt>
                <c:pt idx="2960">
                  <c:v>5.2069999999999999</c:v>
                </c:pt>
                <c:pt idx="2961">
                  <c:v>2.746</c:v>
                </c:pt>
                <c:pt idx="2962">
                  <c:v>1.6539999999999999</c:v>
                </c:pt>
                <c:pt idx="2963">
                  <c:v>0.59199999999999997</c:v>
                </c:pt>
                <c:pt idx="2964">
                  <c:v>5.2000000000000005E-2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CC-498E-990E-0B4D0F9468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05870783"/>
        <c:axId val="1527031119"/>
      </c:barChart>
      <c:catAx>
        <c:axId val="905870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527031119"/>
        <c:crosses val="autoZero"/>
        <c:auto val="1"/>
        <c:lblAlgn val="ctr"/>
        <c:lblOffset val="100"/>
        <c:noMultiLvlLbl val="0"/>
      </c:catAx>
      <c:valAx>
        <c:axId val="1527031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2400"/>
                  <a:t>Potência</a:t>
                </a:r>
                <a:r>
                  <a:rPr lang="pt-PT" sz="2400" baseline="0"/>
                  <a:t> [kW]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905870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Gráfico</a:t>
            </a:r>
            <a:r>
              <a:rPr lang="pt-PT" baseline="0"/>
              <a:t> da semana representativa do mês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'Semana Representativa'!$C$8</c:f>
              <c:strCache>
                <c:ptCount val="1"/>
                <c:pt idx="0">
                  <c:v>Compra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'Semana Representativa'!$A$9:$B$680</c:f>
              <c:multiLvlStrCache>
                <c:ptCount val="672"/>
                <c:lvl>
                  <c:pt idx="0">
                    <c:v>00:15</c:v>
                  </c:pt>
                  <c:pt idx="1">
                    <c:v>00:30</c:v>
                  </c:pt>
                  <c:pt idx="2">
                    <c:v>00:45</c:v>
                  </c:pt>
                  <c:pt idx="3">
                    <c:v>01:00</c:v>
                  </c:pt>
                  <c:pt idx="4">
                    <c:v>01:15</c:v>
                  </c:pt>
                  <c:pt idx="5">
                    <c:v>01:30</c:v>
                  </c:pt>
                  <c:pt idx="6">
                    <c:v>01:45</c:v>
                  </c:pt>
                  <c:pt idx="7">
                    <c:v>02:00</c:v>
                  </c:pt>
                  <c:pt idx="8">
                    <c:v>02:15</c:v>
                  </c:pt>
                  <c:pt idx="9">
                    <c:v>02:30</c:v>
                  </c:pt>
                  <c:pt idx="10">
                    <c:v>02:45</c:v>
                  </c:pt>
                  <c:pt idx="11">
                    <c:v>03:00</c:v>
                  </c:pt>
                  <c:pt idx="12">
                    <c:v>03:15</c:v>
                  </c:pt>
                  <c:pt idx="13">
                    <c:v>03:30</c:v>
                  </c:pt>
                  <c:pt idx="14">
                    <c:v>03:45</c:v>
                  </c:pt>
                  <c:pt idx="15">
                    <c:v>04:00</c:v>
                  </c:pt>
                  <c:pt idx="16">
                    <c:v>04:15</c:v>
                  </c:pt>
                  <c:pt idx="17">
                    <c:v>04:30</c:v>
                  </c:pt>
                  <c:pt idx="18">
                    <c:v>04:45</c:v>
                  </c:pt>
                  <c:pt idx="19">
                    <c:v>05:00</c:v>
                  </c:pt>
                  <c:pt idx="20">
                    <c:v>05:15</c:v>
                  </c:pt>
                  <c:pt idx="21">
                    <c:v>05:30</c:v>
                  </c:pt>
                  <c:pt idx="22">
                    <c:v>05:45</c:v>
                  </c:pt>
                  <c:pt idx="23">
                    <c:v>06:00</c:v>
                  </c:pt>
                  <c:pt idx="24">
                    <c:v>06:15</c:v>
                  </c:pt>
                  <c:pt idx="25">
                    <c:v>06:30</c:v>
                  </c:pt>
                  <c:pt idx="26">
                    <c:v>06:45</c:v>
                  </c:pt>
                  <c:pt idx="27">
                    <c:v>07:00</c:v>
                  </c:pt>
                  <c:pt idx="28">
                    <c:v>07:15</c:v>
                  </c:pt>
                  <c:pt idx="29">
                    <c:v>07:30</c:v>
                  </c:pt>
                  <c:pt idx="30">
                    <c:v>07:45</c:v>
                  </c:pt>
                  <c:pt idx="31">
                    <c:v>08:00</c:v>
                  </c:pt>
                  <c:pt idx="32">
                    <c:v>08:15</c:v>
                  </c:pt>
                  <c:pt idx="33">
                    <c:v>08:30</c:v>
                  </c:pt>
                  <c:pt idx="34">
                    <c:v>08:45</c:v>
                  </c:pt>
                  <c:pt idx="35">
                    <c:v>09:00</c:v>
                  </c:pt>
                  <c:pt idx="36">
                    <c:v>09:15</c:v>
                  </c:pt>
                  <c:pt idx="37">
                    <c:v>09:30</c:v>
                  </c:pt>
                  <c:pt idx="38">
                    <c:v>09:45</c:v>
                  </c:pt>
                  <c:pt idx="39">
                    <c:v>10:00</c:v>
                  </c:pt>
                  <c:pt idx="40">
                    <c:v>10:15</c:v>
                  </c:pt>
                  <c:pt idx="41">
                    <c:v>10:30</c:v>
                  </c:pt>
                  <c:pt idx="42">
                    <c:v>10:45</c:v>
                  </c:pt>
                  <c:pt idx="43">
                    <c:v>11:00</c:v>
                  </c:pt>
                  <c:pt idx="44">
                    <c:v>11:15</c:v>
                  </c:pt>
                  <c:pt idx="45">
                    <c:v>11:30</c:v>
                  </c:pt>
                  <c:pt idx="46">
                    <c:v>11:45</c:v>
                  </c:pt>
                  <c:pt idx="47">
                    <c:v>12:00</c:v>
                  </c:pt>
                  <c:pt idx="48">
                    <c:v>12:15</c:v>
                  </c:pt>
                  <c:pt idx="49">
                    <c:v>12:30</c:v>
                  </c:pt>
                  <c:pt idx="50">
                    <c:v>12:45</c:v>
                  </c:pt>
                  <c:pt idx="51">
                    <c:v>13:00</c:v>
                  </c:pt>
                  <c:pt idx="52">
                    <c:v>13:15</c:v>
                  </c:pt>
                  <c:pt idx="53">
                    <c:v>13:30</c:v>
                  </c:pt>
                  <c:pt idx="54">
                    <c:v>13:45</c:v>
                  </c:pt>
                  <c:pt idx="55">
                    <c:v>14:00</c:v>
                  </c:pt>
                  <c:pt idx="56">
                    <c:v>14:15</c:v>
                  </c:pt>
                  <c:pt idx="57">
                    <c:v>14:30</c:v>
                  </c:pt>
                  <c:pt idx="58">
                    <c:v>14:45</c:v>
                  </c:pt>
                  <c:pt idx="59">
                    <c:v>15:00</c:v>
                  </c:pt>
                  <c:pt idx="60">
                    <c:v>15:15</c:v>
                  </c:pt>
                  <c:pt idx="61">
                    <c:v>15:30</c:v>
                  </c:pt>
                  <c:pt idx="62">
                    <c:v>15:45</c:v>
                  </c:pt>
                  <c:pt idx="63">
                    <c:v>16:00</c:v>
                  </c:pt>
                  <c:pt idx="64">
                    <c:v>16:15</c:v>
                  </c:pt>
                  <c:pt idx="65">
                    <c:v>16:30</c:v>
                  </c:pt>
                  <c:pt idx="66">
                    <c:v>16:45</c:v>
                  </c:pt>
                  <c:pt idx="67">
                    <c:v>17:00</c:v>
                  </c:pt>
                  <c:pt idx="68">
                    <c:v>17:15</c:v>
                  </c:pt>
                  <c:pt idx="69">
                    <c:v>17:30</c:v>
                  </c:pt>
                  <c:pt idx="70">
                    <c:v>17:45</c:v>
                  </c:pt>
                  <c:pt idx="71">
                    <c:v>18:00</c:v>
                  </c:pt>
                  <c:pt idx="72">
                    <c:v>18:15</c:v>
                  </c:pt>
                  <c:pt idx="73">
                    <c:v>18:30</c:v>
                  </c:pt>
                  <c:pt idx="74">
                    <c:v>18:45</c:v>
                  </c:pt>
                  <c:pt idx="75">
                    <c:v>19:00</c:v>
                  </c:pt>
                  <c:pt idx="76">
                    <c:v>19:15</c:v>
                  </c:pt>
                  <c:pt idx="77">
                    <c:v>19:30</c:v>
                  </c:pt>
                  <c:pt idx="78">
                    <c:v>19:45</c:v>
                  </c:pt>
                  <c:pt idx="79">
                    <c:v>20:00</c:v>
                  </c:pt>
                  <c:pt idx="80">
                    <c:v>20:15</c:v>
                  </c:pt>
                  <c:pt idx="81">
                    <c:v>20:30</c:v>
                  </c:pt>
                  <c:pt idx="82">
                    <c:v>20:45</c:v>
                  </c:pt>
                  <c:pt idx="83">
                    <c:v>21:00</c:v>
                  </c:pt>
                  <c:pt idx="84">
                    <c:v>21:15</c:v>
                  </c:pt>
                  <c:pt idx="85">
                    <c:v>21:30</c:v>
                  </c:pt>
                  <c:pt idx="86">
                    <c:v>21:45</c:v>
                  </c:pt>
                  <c:pt idx="87">
                    <c:v>22:00</c:v>
                  </c:pt>
                  <c:pt idx="88">
                    <c:v>22:15</c:v>
                  </c:pt>
                  <c:pt idx="89">
                    <c:v>22:30</c:v>
                  </c:pt>
                  <c:pt idx="90">
                    <c:v>22:45</c:v>
                  </c:pt>
                  <c:pt idx="91">
                    <c:v>23:00</c:v>
                  </c:pt>
                  <c:pt idx="92">
                    <c:v>23:15</c:v>
                  </c:pt>
                  <c:pt idx="93">
                    <c:v>23:30</c:v>
                  </c:pt>
                  <c:pt idx="94">
                    <c:v>23:45</c:v>
                  </c:pt>
                  <c:pt idx="95">
                    <c:v>00:00</c:v>
                  </c:pt>
                  <c:pt idx="96">
                    <c:v>00:15</c:v>
                  </c:pt>
                  <c:pt idx="97">
                    <c:v>00:30</c:v>
                  </c:pt>
                  <c:pt idx="98">
                    <c:v>00:45</c:v>
                  </c:pt>
                  <c:pt idx="99">
                    <c:v>01:00</c:v>
                  </c:pt>
                  <c:pt idx="100">
                    <c:v>01:15</c:v>
                  </c:pt>
                  <c:pt idx="101">
                    <c:v>01:30</c:v>
                  </c:pt>
                  <c:pt idx="102">
                    <c:v>01:45</c:v>
                  </c:pt>
                  <c:pt idx="103">
                    <c:v>02:00</c:v>
                  </c:pt>
                  <c:pt idx="104">
                    <c:v>02:15</c:v>
                  </c:pt>
                  <c:pt idx="105">
                    <c:v>02:30</c:v>
                  </c:pt>
                  <c:pt idx="106">
                    <c:v>02:45</c:v>
                  </c:pt>
                  <c:pt idx="107">
                    <c:v>03:00</c:v>
                  </c:pt>
                  <c:pt idx="108">
                    <c:v>03:15</c:v>
                  </c:pt>
                  <c:pt idx="109">
                    <c:v>03:30</c:v>
                  </c:pt>
                  <c:pt idx="110">
                    <c:v>03:45</c:v>
                  </c:pt>
                  <c:pt idx="111">
                    <c:v>04:00</c:v>
                  </c:pt>
                  <c:pt idx="112">
                    <c:v>04:15</c:v>
                  </c:pt>
                  <c:pt idx="113">
                    <c:v>04:30</c:v>
                  </c:pt>
                  <c:pt idx="114">
                    <c:v>04:45</c:v>
                  </c:pt>
                  <c:pt idx="115">
                    <c:v>05:00</c:v>
                  </c:pt>
                  <c:pt idx="116">
                    <c:v>05:15</c:v>
                  </c:pt>
                  <c:pt idx="117">
                    <c:v>05:30</c:v>
                  </c:pt>
                  <c:pt idx="118">
                    <c:v>05:45</c:v>
                  </c:pt>
                  <c:pt idx="119">
                    <c:v>06:00</c:v>
                  </c:pt>
                  <c:pt idx="120">
                    <c:v>06:15</c:v>
                  </c:pt>
                  <c:pt idx="121">
                    <c:v>06:30</c:v>
                  </c:pt>
                  <c:pt idx="122">
                    <c:v>06:45</c:v>
                  </c:pt>
                  <c:pt idx="123">
                    <c:v>07:00</c:v>
                  </c:pt>
                  <c:pt idx="124">
                    <c:v>07:15</c:v>
                  </c:pt>
                  <c:pt idx="125">
                    <c:v>07:30</c:v>
                  </c:pt>
                  <c:pt idx="126">
                    <c:v>07:45</c:v>
                  </c:pt>
                  <c:pt idx="127">
                    <c:v>08:00</c:v>
                  </c:pt>
                  <c:pt idx="128">
                    <c:v>08:15</c:v>
                  </c:pt>
                  <c:pt idx="129">
                    <c:v>08:30</c:v>
                  </c:pt>
                  <c:pt idx="130">
                    <c:v>08:45</c:v>
                  </c:pt>
                  <c:pt idx="131">
                    <c:v>09:00</c:v>
                  </c:pt>
                  <c:pt idx="132">
                    <c:v>09:15</c:v>
                  </c:pt>
                  <c:pt idx="133">
                    <c:v>09:30</c:v>
                  </c:pt>
                  <c:pt idx="134">
                    <c:v>09:45</c:v>
                  </c:pt>
                  <c:pt idx="135">
                    <c:v>10:00</c:v>
                  </c:pt>
                  <c:pt idx="136">
                    <c:v>10:15</c:v>
                  </c:pt>
                  <c:pt idx="137">
                    <c:v>10:30</c:v>
                  </c:pt>
                  <c:pt idx="138">
                    <c:v>10:45</c:v>
                  </c:pt>
                  <c:pt idx="139">
                    <c:v>11:00</c:v>
                  </c:pt>
                  <c:pt idx="140">
                    <c:v>11:15</c:v>
                  </c:pt>
                  <c:pt idx="141">
                    <c:v>11:30</c:v>
                  </c:pt>
                  <c:pt idx="142">
                    <c:v>11:45</c:v>
                  </c:pt>
                  <c:pt idx="143">
                    <c:v>12:00</c:v>
                  </c:pt>
                  <c:pt idx="144">
                    <c:v>12:15</c:v>
                  </c:pt>
                  <c:pt idx="145">
                    <c:v>12:30</c:v>
                  </c:pt>
                  <c:pt idx="146">
                    <c:v>12:45</c:v>
                  </c:pt>
                  <c:pt idx="147">
                    <c:v>13:00</c:v>
                  </c:pt>
                  <c:pt idx="148">
                    <c:v>13:15</c:v>
                  </c:pt>
                  <c:pt idx="149">
                    <c:v>13:30</c:v>
                  </c:pt>
                  <c:pt idx="150">
                    <c:v>13:45</c:v>
                  </c:pt>
                  <c:pt idx="151">
                    <c:v>14:00</c:v>
                  </c:pt>
                  <c:pt idx="152">
                    <c:v>14:15</c:v>
                  </c:pt>
                  <c:pt idx="153">
                    <c:v>14:30</c:v>
                  </c:pt>
                  <c:pt idx="154">
                    <c:v>14:45</c:v>
                  </c:pt>
                  <c:pt idx="155">
                    <c:v>15:00</c:v>
                  </c:pt>
                  <c:pt idx="156">
                    <c:v>15:15</c:v>
                  </c:pt>
                  <c:pt idx="157">
                    <c:v>15:30</c:v>
                  </c:pt>
                  <c:pt idx="158">
                    <c:v>15:45</c:v>
                  </c:pt>
                  <c:pt idx="159">
                    <c:v>16:00</c:v>
                  </c:pt>
                  <c:pt idx="160">
                    <c:v>16:15</c:v>
                  </c:pt>
                  <c:pt idx="161">
                    <c:v>16:30</c:v>
                  </c:pt>
                  <c:pt idx="162">
                    <c:v>16:45</c:v>
                  </c:pt>
                  <c:pt idx="163">
                    <c:v>17:00</c:v>
                  </c:pt>
                  <c:pt idx="164">
                    <c:v>17:15</c:v>
                  </c:pt>
                  <c:pt idx="165">
                    <c:v>17:30</c:v>
                  </c:pt>
                  <c:pt idx="166">
                    <c:v>17:45</c:v>
                  </c:pt>
                  <c:pt idx="167">
                    <c:v>18:00</c:v>
                  </c:pt>
                  <c:pt idx="168">
                    <c:v>18:15</c:v>
                  </c:pt>
                  <c:pt idx="169">
                    <c:v>18:30</c:v>
                  </c:pt>
                  <c:pt idx="170">
                    <c:v>18:45</c:v>
                  </c:pt>
                  <c:pt idx="171">
                    <c:v>19:00</c:v>
                  </c:pt>
                  <c:pt idx="172">
                    <c:v>19:15</c:v>
                  </c:pt>
                  <c:pt idx="173">
                    <c:v>19:30</c:v>
                  </c:pt>
                  <c:pt idx="174">
                    <c:v>19:45</c:v>
                  </c:pt>
                  <c:pt idx="175">
                    <c:v>20:00</c:v>
                  </c:pt>
                  <c:pt idx="176">
                    <c:v>20:15</c:v>
                  </c:pt>
                  <c:pt idx="177">
                    <c:v>20:30</c:v>
                  </c:pt>
                  <c:pt idx="178">
                    <c:v>20:45</c:v>
                  </c:pt>
                  <c:pt idx="179">
                    <c:v>21:00</c:v>
                  </c:pt>
                  <c:pt idx="180">
                    <c:v>21:15</c:v>
                  </c:pt>
                  <c:pt idx="181">
                    <c:v>21:30</c:v>
                  </c:pt>
                  <c:pt idx="182">
                    <c:v>21:45</c:v>
                  </c:pt>
                  <c:pt idx="183">
                    <c:v>22:00</c:v>
                  </c:pt>
                  <c:pt idx="184">
                    <c:v>22:15</c:v>
                  </c:pt>
                  <c:pt idx="185">
                    <c:v>22:30</c:v>
                  </c:pt>
                  <c:pt idx="186">
                    <c:v>22:45</c:v>
                  </c:pt>
                  <c:pt idx="187">
                    <c:v>23:00</c:v>
                  </c:pt>
                  <c:pt idx="188">
                    <c:v>23:15</c:v>
                  </c:pt>
                  <c:pt idx="189">
                    <c:v>23:30</c:v>
                  </c:pt>
                  <c:pt idx="190">
                    <c:v>23:45</c:v>
                  </c:pt>
                  <c:pt idx="191">
                    <c:v>00:00</c:v>
                  </c:pt>
                  <c:pt idx="192">
                    <c:v>00:15</c:v>
                  </c:pt>
                  <c:pt idx="193">
                    <c:v>00:30</c:v>
                  </c:pt>
                  <c:pt idx="194">
                    <c:v>00:45</c:v>
                  </c:pt>
                  <c:pt idx="195">
                    <c:v>01:00</c:v>
                  </c:pt>
                  <c:pt idx="196">
                    <c:v>01:15</c:v>
                  </c:pt>
                  <c:pt idx="197">
                    <c:v>01:30</c:v>
                  </c:pt>
                  <c:pt idx="198">
                    <c:v>01:45</c:v>
                  </c:pt>
                  <c:pt idx="199">
                    <c:v>02:00</c:v>
                  </c:pt>
                  <c:pt idx="200">
                    <c:v>02:15</c:v>
                  </c:pt>
                  <c:pt idx="201">
                    <c:v>02:30</c:v>
                  </c:pt>
                  <c:pt idx="202">
                    <c:v>02:45</c:v>
                  </c:pt>
                  <c:pt idx="203">
                    <c:v>03:00</c:v>
                  </c:pt>
                  <c:pt idx="204">
                    <c:v>03:15</c:v>
                  </c:pt>
                  <c:pt idx="205">
                    <c:v>03:30</c:v>
                  </c:pt>
                  <c:pt idx="206">
                    <c:v>03:45</c:v>
                  </c:pt>
                  <c:pt idx="207">
                    <c:v>04:00</c:v>
                  </c:pt>
                  <c:pt idx="208">
                    <c:v>04:15</c:v>
                  </c:pt>
                  <c:pt idx="209">
                    <c:v>04:30</c:v>
                  </c:pt>
                  <c:pt idx="210">
                    <c:v>04:45</c:v>
                  </c:pt>
                  <c:pt idx="211">
                    <c:v>05:00</c:v>
                  </c:pt>
                  <c:pt idx="212">
                    <c:v>05:15</c:v>
                  </c:pt>
                  <c:pt idx="213">
                    <c:v>05:30</c:v>
                  </c:pt>
                  <c:pt idx="214">
                    <c:v>05:45</c:v>
                  </c:pt>
                  <c:pt idx="215">
                    <c:v>06:00</c:v>
                  </c:pt>
                  <c:pt idx="216">
                    <c:v>06:15</c:v>
                  </c:pt>
                  <c:pt idx="217">
                    <c:v>06:30</c:v>
                  </c:pt>
                  <c:pt idx="218">
                    <c:v>06:45</c:v>
                  </c:pt>
                  <c:pt idx="219">
                    <c:v>07:00</c:v>
                  </c:pt>
                  <c:pt idx="220">
                    <c:v>07:15</c:v>
                  </c:pt>
                  <c:pt idx="221">
                    <c:v>07:30</c:v>
                  </c:pt>
                  <c:pt idx="222">
                    <c:v>07:45</c:v>
                  </c:pt>
                  <c:pt idx="223">
                    <c:v>08:00</c:v>
                  </c:pt>
                  <c:pt idx="224">
                    <c:v>08:15</c:v>
                  </c:pt>
                  <c:pt idx="225">
                    <c:v>08:30</c:v>
                  </c:pt>
                  <c:pt idx="226">
                    <c:v>08:45</c:v>
                  </c:pt>
                  <c:pt idx="227">
                    <c:v>09:00</c:v>
                  </c:pt>
                  <c:pt idx="228">
                    <c:v>09:15</c:v>
                  </c:pt>
                  <c:pt idx="229">
                    <c:v>09:30</c:v>
                  </c:pt>
                  <c:pt idx="230">
                    <c:v>09:45</c:v>
                  </c:pt>
                  <c:pt idx="231">
                    <c:v>10:00</c:v>
                  </c:pt>
                  <c:pt idx="232">
                    <c:v>10:15</c:v>
                  </c:pt>
                  <c:pt idx="233">
                    <c:v>10:30</c:v>
                  </c:pt>
                  <c:pt idx="234">
                    <c:v>10:45</c:v>
                  </c:pt>
                  <c:pt idx="235">
                    <c:v>11:00</c:v>
                  </c:pt>
                  <c:pt idx="236">
                    <c:v>11:15</c:v>
                  </c:pt>
                  <c:pt idx="237">
                    <c:v>11:30</c:v>
                  </c:pt>
                  <c:pt idx="238">
                    <c:v>11:45</c:v>
                  </c:pt>
                  <c:pt idx="239">
                    <c:v>12:00</c:v>
                  </c:pt>
                  <c:pt idx="240">
                    <c:v>12:15</c:v>
                  </c:pt>
                  <c:pt idx="241">
                    <c:v>12:30</c:v>
                  </c:pt>
                  <c:pt idx="242">
                    <c:v>12:45</c:v>
                  </c:pt>
                  <c:pt idx="243">
                    <c:v>13:00</c:v>
                  </c:pt>
                  <c:pt idx="244">
                    <c:v>13:15</c:v>
                  </c:pt>
                  <c:pt idx="245">
                    <c:v>13:30</c:v>
                  </c:pt>
                  <c:pt idx="246">
                    <c:v>13:45</c:v>
                  </c:pt>
                  <c:pt idx="247">
                    <c:v>14:00</c:v>
                  </c:pt>
                  <c:pt idx="248">
                    <c:v>14:15</c:v>
                  </c:pt>
                  <c:pt idx="249">
                    <c:v>14:30</c:v>
                  </c:pt>
                  <c:pt idx="250">
                    <c:v>14:45</c:v>
                  </c:pt>
                  <c:pt idx="251">
                    <c:v>15:00</c:v>
                  </c:pt>
                  <c:pt idx="252">
                    <c:v>15:15</c:v>
                  </c:pt>
                  <c:pt idx="253">
                    <c:v>15:30</c:v>
                  </c:pt>
                  <c:pt idx="254">
                    <c:v>15:45</c:v>
                  </c:pt>
                  <c:pt idx="255">
                    <c:v>16:00</c:v>
                  </c:pt>
                  <c:pt idx="256">
                    <c:v>16:15</c:v>
                  </c:pt>
                  <c:pt idx="257">
                    <c:v>16:30</c:v>
                  </c:pt>
                  <c:pt idx="258">
                    <c:v>16:45</c:v>
                  </c:pt>
                  <c:pt idx="259">
                    <c:v>17:00</c:v>
                  </c:pt>
                  <c:pt idx="260">
                    <c:v>17:15</c:v>
                  </c:pt>
                  <c:pt idx="261">
                    <c:v>17:30</c:v>
                  </c:pt>
                  <c:pt idx="262">
                    <c:v>17:45</c:v>
                  </c:pt>
                  <c:pt idx="263">
                    <c:v>18:00</c:v>
                  </c:pt>
                  <c:pt idx="264">
                    <c:v>18:15</c:v>
                  </c:pt>
                  <c:pt idx="265">
                    <c:v>18:30</c:v>
                  </c:pt>
                  <c:pt idx="266">
                    <c:v>18:45</c:v>
                  </c:pt>
                  <c:pt idx="267">
                    <c:v>19:00</c:v>
                  </c:pt>
                  <c:pt idx="268">
                    <c:v>19:15</c:v>
                  </c:pt>
                  <c:pt idx="269">
                    <c:v>19:30</c:v>
                  </c:pt>
                  <c:pt idx="270">
                    <c:v>19:45</c:v>
                  </c:pt>
                  <c:pt idx="271">
                    <c:v>20:00</c:v>
                  </c:pt>
                  <c:pt idx="272">
                    <c:v>20:15</c:v>
                  </c:pt>
                  <c:pt idx="273">
                    <c:v>20:30</c:v>
                  </c:pt>
                  <c:pt idx="274">
                    <c:v>20:45</c:v>
                  </c:pt>
                  <c:pt idx="275">
                    <c:v>21:00</c:v>
                  </c:pt>
                  <c:pt idx="276">
                    <c:v>21:15</c:v>
                  </c:pt>
                  <c:pt idx="277">
                    <c:v>21:30</c:v>
                  </c:pt>
                  <c:pt idx="278">
                    <c:v>21:45</c:v>
                  </c:pt>
                  <c:pt idx="279">
                    <c:v>22:00</c:v>
                  </c:pt>
                  <c:pt idx="280">
                    <c:v>22:15</c:v>
                  </c:pt>
                  <c:pt idx="281">
                    <c:v>22:30</c:v>
                  </c:pt>
                  <c:pt idx="282">
                    <c:v>22:45</c:v>
                  </c:pt>
                  <c:pt idx="283">
                    <c:v>23:00</c:v>
                  </c:pt>
                  <c:pt idx="284">
                    <c:v>23:15</c:v>
                  </c:pt>
                  <c:pt idx="285">
                    <c:v>23:30</c:v>
                  </c:pt>
                  <c:pt idx="286">
                    <c:v>23:45</c:v>
                  </c:pt>
                  <c:pt idx="287">
                    <c:v>00:00</c:v>
                  </c:pt>
                  <c:pt idx="288">
                    <c:v>00:15</c:v>
                  </c:pt>
                  <c:pt idx="289">
                    <c:v>00:30</c:v>
                  </c:pt>
                  <c:pt idx="290">
                    <c:v>00:45</c:v>
                  </c:pt>
                  <c:pt idx="291">
                    <c:v>01:00</c:v>
                  </c:pt>
                  <c:pt idx="292">
                    <c:v>01:15</c:v>
                  </c:pt>
                  <c:pt idx="293">
                    <c:v>01:30</c:v>
                  </c:pt>
                  <c:pt idx="294">
                    <c:v>01:45</c:v>
                  </c:pt>
                  <c:pt idx="295">
                    <c:v>02:00</c:v>
                  </c:pt>
                  <c:pt idx="296">
                    <c:v>02:15</c:v>
                  </c:pt>
                  <c:pt idx="297">
                    <c:v>02:30</c:v>
                  </c:pt>
                  <c:pt idx="298">
                    <c:v>02:45</c:v>
                  </c:pt>
                  <c:pt idx="299">
                    <c:v>03:00</c:v>
                  </c:pt>
                  <c:pt idx="300">
                    <c:v>03:15</c:v>
                  </c:pt>
                  <c:pt idx="301">
                    <c:v>03:30</c:v>
                  </c:pt>
                  <c:pt idx="302">
                    <c:v>03:45</c:v>
                  </c:pt>
                  <c:pt idx="303">
                    <c:v>04:00</c:v>
                  </c:pt>
                  <c:pt idx="304">
                    <c:v>04:15</c:v>
                  </c:pt>
                  <c:pt idx="305">
                    <c:v>04:30</c:v>
                  </c:pt>
                  <c:pt idx="306">
                    <c:v>04:45</c:v>
                  </c:pt>
                  <c:pt idx="307">
                    <c:v>05:00</c:v>
                  </c:pt>
                  <c:pt idx="308">
                    <c:v>05:15</c:v>
                  </c:pt>
                  <c:pt idx="309">
                    <c:v>05:30</c:v>
                  </c:pt>
                  <c:pt idx="310">
                    <c:v>05:45</c:v>
                  </c:pt>
                  <c:pt idx="311">
                    <c:v>06:00</c:v>
                  </c:pt>
                  <c:pt idx="312">
                    <c:v>06:15</c:v>
                  </c:pt>
                  <c:pt idx="313">
                    <c:v>06:30</c:v>
                  </c:pt>
                  <c:pt idx="314">
                    <c:v>06:45</c:v>
                  </c:pt>
                  <c:pt idx="315">
                    <c:v>07:00</c:v>
                  </c:pt>
                  <c:pt idx="316">
                    <c:v>07:15</c:v>
                  </c:pt>
                  <c:pt idx="317">
                    <c:v>07:30</c:v>
                  </c:pt>
                  <c:pt idx="318">
                    <c:v>07:45</c:v>
                  </c:pt>
                  <c:pt idx="319">
                    <c:v>08:00</c:v>
                  </c:pt>
                  <c:pt idx="320">
                    <c:v>08:15</c:v>
                  </c:pt>
                  <c:pt idx="321">
                    <c:v>08:30</c:v>
                  </c:pt>
                  <c:pt idx="322">
                    <c:v>08:45</c:v>
                  </c:pt>
                  <c:pt idx="323">
                    <c:v>09:00</c:v>
                  </c:pt>
                  <c:pt idx="324">
                    <c:v>09:15</c:v>
                  </c:pt>
                  <c:pt idx="325">
                    <c:v>09:30</c:v>
                  </c:pt>
                  <c:pt idx="326">
                    <c:v>09:45</c:v>
                  </c:pt>
                  <c:pt idx="327">
                    <c:v>10:00</c:v>
                  </c:pt>
                  <c:pt idx="328">
                    <c:v>10:15</c:v>
                  </c:pt>
                  <c:pt idx="329">
                    <c:v>10:30</c:v>
                  </c:pt>
                  <c:pt idx="330">
                    <c:v>10:45</c:v>
                  </c:pt>
                  <c:pt idx="331">
                    <c:v>11:00</c:v>
                  </c:pt>
                  <c:pt idx="332">
                    <c:v>11:15</c:v>
                  </c:pt>
                  <c:pt idx="333">
                    <c:v>11:30</c:v>
                  </c:pt>
                  <c:pt idx="334">
                    <c:v>11:45</c:v>
                  </c:pt>
                  <c:pt idx="335">
                    <c:v>12:00</c:v>
                  </c:pt>
                  <c:pt idx="336">
                    <c:v>12:15</c:v>
                  </c:pt>
                  <c:pt idx="337">
                    <c:v>12:30</c:v>
                  </c:pt>
                  <c:pt idx="338">
                    <c:v>12:45</c:v>
                  </c:pt>
                  <c:pt idx="339">
                    <c:v>13:00</c:v>
                  </c:pt>
                  <c:pt idx="340">
                    <c:v>13:15</c:v>
                  </c:pt>
                  <c:pt idx="341">
                    <c:v>13:30</c:v>
                  </c:pt>
                  <c:pt idx="342">
                    <c:v>13:45</c:v>
                  </c:pt>
                  <c:pt idx="343">
                    <c:v>14:00</c:v>
                  </c:pt>
                  <c:pt idx="344">
                    <c:v>14:15</c:v>
                  </c:pt>
                  <c:pt idx="345">
                    <c:v>14:30</c:v>
                  </c:pt>
                  <c:pt idx="346">
                    <c:v>14:45</c:v>
                  </c:pt>
                  <c:pt idx="347">
                    <c:v>15:00</c:v>
                  </c:pt>
                  <c:pt idx="348">
                    <c:v>15:15</c:v>
                  </c:pt>
                  <c:pt idx="349">
                    <c:v>15:30</c:v>
                  </c:pt>
                  <c:pt idx="350">
                    <c:v>15:45</c:v>
                  </c:pt>
                  <c:pt idx="351">
                    <c:v>16:00</c:v>
                  </c:pt>
                  <c:pt idx="352">
                    <c:v>16:15</c:v>
                  </c:pt>
                  <c:pt idx="353">
                    <c:v>16:30</c:v>
                  </c:pt>
                  <c:pt idx="354">
                    <c:v>16:45</c:v>
                  </c:pt>
                  <c:pt idx="355">
                    <c:v>17:00</c:v>
                  </c:pt>
                  <c:pt idx="356">
                    <c:v>17:15</c:v>
                  </c:pt>
                  <c:pt idx="357">
                    <c:v>17:30</c:v>
                  </c:pt>
                  <c:pt idx="358">
                    <c:v>17:45</c:v>
                  </c:pt>
                  <c:pt idx="359">
                    <c:v>18:00</c:v>
                  </c:pt>
                  <c:pt idx="360">
                    <c:v>18:15</c:v>
                  </c:pt>
                  <c:pt idx="361">
                    <c:v>18:30</c:v>
                  </c:pt>
                  <c:pt idx="362">
                    <c:v>18:45</c:v>
                  </c:pt>
                  <c:pt idx="363">
                    <c:v>19:00</c:v>
                  </c:pt>
                  <c:pt idx="364">
                    <c:v>19:15</c:v>
                  </c:pt>
                  <c:pt idx="365">
                    <c:v>19:30</c:v>
                  </c:pt>
                  <c:pt idx="366">
                    <c:v>19:45</c:v>
                  </c:pt>
                  <c:pt idx="367">
                    <c:v>20:00</c:v>
                  </c:pt>
                  <c:pt idx="368">
                    <c:v>20:15</c:v>
                  </c:pt>
                  <c:pt idx="369">
                    <c:v>20:30</c:v>
                  </c:pt>
                  <c:pt idx="370">
                    <c:v>20:45</c:v>
                  </c:pt>
                  <c:pt idx="371">
                    <c:v>21:00</c:v>
                  </c:pt>
                  <c:pt idx="372">
                    <c:v>21:15</c:v>
                  </c:pt>
                  <c:pt idx="373">
                    <c:v>21:30</c:v>
                  </c:pt>
                  <c:pt idx="374">
                    <c:v>21:45</c:v>
                  </c:pt>
                  <c:pt idx="375">
                    <c:v>22:00</c:v>
                  </c:pt>
                  <c:pt idx="376">
                    <c:v>22:15</c:v>
                  </c:pt>
                  <c:pt idx="377">
                    <c:v>22:30</c:v>
                  </c:pt>
                  <c:pt idx="378">
                    <c:v>22:45</c:v>
                  </c:pt>
                  <c:pt idx="379">
                    <c:v>23:00</c:v>
                  </c:pt>
                  <c:pt idx="380">
                    <c:v>23:15</c:v>
                  </c:pt>
                  <c:pt idx="381">
                    <c:v>23:30</c:v>
                  </c:pt>
                  <c:pt idx="382">
                    <c:v>23:45</c:v>
                  </c:pt>
                  <c:pt idx="383">
                    <c:v>00:00</c:v>
                  </c:pt>
                  <c:pt idx="384">
                    <c:v>00:15</c:v>
                  </c:pt>
                  <c:pt idx="385">
                    <c:v>00:30</c:v>
                  </c:pt>
                  <c:pt idx="386">
                    <c:v>00:45</c:v>
                  </c:pt>
                  <c:pt idx="387">
                    <c:v>01:00</c:v>
                  </c:pt>
                  <c:pt idx="388">
                    <c:v>01:15</c:v>
                  </c:pt>
                  <c:pt idx="389">
                    <c:v>01:30</c:v>
                  </c:pt>
                  <c:pt idx="390">
                    <c:v>01:45</c:v>
                  </c:pt>
                  <c:pt idx="391">
                    <c:v>02:00</c:v>
                  </c:pt>
                  <c:pt idx="392">
                    <c:v>02:15</c:v>
                  </c:pt>
                  <c:pt idx="393">
                    <c:v>02:30</c:v>
                  </c:pt>
                  <c:pt idx="394">
                    <c:v>02:45</c:v>
                  </c:pt>
                  <c:pt idx="395">
                    <c:v>03:00</c:v>
                  </c:pt>
                  <c:pt idx="396">
                    <c:v>03:15</c:v>
                  </c:pt>
                  <c:pt idx="397">
                    <c:v>03:30</c:v>
                  </c:pt>
                  <c:pt idx="398">
                    <c:v>03:45</c:v>
                  </c:pt>
                  <c:pt idx="399">
                    <c:v>04:00</c:v>
                  </c:pt>
                  <c:pt idx="400">
                    <c:v>04:15</c:v>
                  </c:pt>
                  <c:pt idx="401">
                    <c:v>04:30</c:v>
                  </c:pt>
                  <c:pt idx="402">
                    <c:v>04:45</c:v>
                  </c:pt>
                  <c:pt idx="403">
                    <c:v>05:00</c:v>
                  </c:pt>
                  <c:pt idx="404">
                    <c:v>05:15</c:v>
                  </c:pt>
                  <c:pt idx="405">
                    <c:v>05:30</c:v>
                  </c:pt>
                  <c:pt idx="406">
                    <c:v>05:45</c:v>
                  </c:pt>
                  <c:pt idx="407">
                    <c:v>06:00</c:v>
                  </c:pt>
                  <c:pt idx="408">
                    <c:v>06:15</c:v>
                  </c:pt>
                  <c:pt idx="409">
                    <c:v>06:30</c:v>
                  </c:pt>
                  <c:pt idx="410">
                    <c:v>06:45</c:v>
                  </c:pt>
                  <c:pt idx="411">
                    <c:v>07:00</c:v>
                  </c:pt>
                  <c:pt idx="412">
                    <c:v>07:15</c:v>
                  </c:pt>
                  <c:pt idx="413">
                    <c:v>07:30</c:v>
                  </c:pt>
                  <c:pt idx="414">
                    <c:v>07:45</c:v>
                  </c:pt>
                  <c:pt idx="415">
                    <c:v>08:00</c:v>
                  </c:pt>
                  <c:pt idx="416">
                    <c:v>08:15</c:v>
                  </c:pt>
                  <c:pt idx="417">
                    <c:v>08:30</c:v>
                  </c:pt>
                  <c:pt idx="418">
                    <c:v>08:45</c:v>
                  </c:pt>
                  <c:pt idx="419">
                    <c:v>09:00</c:v>
                  </c:pt>
                  <c:pt idx="420">
                    <c:v>09:15</c:v>
                  </c:pt>
                  <c:pt idx="421">
                    <c:v>09:30</c:v>
                  </c:pt>
                  <c:pt idx="422">
                    <c:v>09:45</c:v>
                  </c:pt>
                  <c:pt idx="423">
                    <c:v>10:00</c:v>
                  </c:pt>
                  <c:pt idx="424">
                    <c:v>10:15</c:v>
                  </c:pt>
                  <c:pt idx="425">
                    <c:v>10:30</c:v>
                  </c:pt>
                  <c:pt idx="426">
                    <c:v>10:45</c:v>
                  </c:pt>
                  <c:pt idx="427">
                    <c:v>11:00</c:v>
                  </c:pt>
                  <c:pt idx="428">
                    <c:v>11:15</c:v>
                  </c:pt>
                  <c:pt idx="429">
                    <c:v>11:30</c:v>
                  </c:pt>
                  <c:pt idx="430">
                    <c:v>11:45</c:v>
                  </c:pt>
                  <c:pt idx="431">
                    <c:v>12:00</c:v>
                  </c:pt>
                  <c:pt idx="432">
                    <c:v>12:15</c:v>
                  </c:pt>
                  <c:pt idx="433">
                    <c:v>12:30</c:v>
                  </c:pt>
                  <c:pt idx="434">
                    <c:v>12:45</c:v>
                  </c:pt>
                  <c:pt idx="435">
                    <c:v>13:00</c:v>
                  </c:pt>
                  <c:pt idx="436">
                    <c:v>13:15</c:v>
                  </c:pt>
                  <c:pt idx="437">
                    <c:v>13:30</c:v>
                  </c:pt>
                  <c:pt idx="438">
                    <c:v>13:45</c:v>
                  </c:pt>
                  <c:pt idx="439">
                    <c:v>14:00</c:v>
                  </c:pt>
                  <c:pt idx="440">
                    <c:v>14:15</c:v>
                  </c:pt>
                  <c:pt idx="441">
                    <c:v>14:30</c:v>
                  </c:pt>
                  <c:pt idx="442">
                    <c:v>14:45</c:v>
                  </c:pt>
                  <c:pt idx="443">
                    <c:v>15:00</c:v>
                  </c:pt>
                  <c:pt idx="444">
                    <c:v>15:15</c:v>
                  </c:pt>
                  <c:pt idx="445">
                    <c:v>15:30</c:v>
                  </c:pt>
                  <c:pt idx="446">
                    <c:v>15:45</c:v>
                  </c:pt>
                  <c:pt idx="447">
                    <c:v>16:00</c:v>
                  </c:pt>
                  <c:pt idx="448">
                    <c:v>16:15</c:v>
                  </c:pt>
                  <c:pt idx="449">
                    <c:v>16:30</c:v>
                  </c:pt>
                  <c:pt idx="450">
                    <c:v>16:45</c:v>
                  </c:pt>
                  <c:pt idx="451">
                    <c:v>17:00</c:v>
                  </c:pt>
                  <c:pt idx="452">
                    <c:v>17:15</c:v>
                  </c:pt>
                  <c:pt idx="453">
                    <c:v>17:30</c:v>
                  </c:pt>
                  <c:pt idx="454">
                    <c:v>17:45</c:v>
                  </c:pt>
                  <c:pt idx="455">
                    <c:v>18:00</c:v>
                  </c:pt>
                  <c:pt idx="456">
                    <c:v>18:15</c:v>
                  </c:pt>
                  <c:pt idx="457">
                    <c:v>18:30</c:v>
                  </c:pt>
                  <c:pt idx="458">
                    <c:v>18:45</c:v>
                  </c:pt>
                  <c:pt idx="459">
                    <c:v>19:00</c:v>
                  </c:pt>
                  <c:pt idx="460">
                    <c:v>19:15</c:v>
                  </c:pt>
                  <c:pt idx="461">
                    <c:v>19:30</c:v>
                  </c:pt>
                  <c:pt idx="462">
                    <c:v>19:45</c:v>
                  </c:pt>
                  <c:pt idx="463">
                    <c:v>20:00</c:v>
                  </c:pt>
                  <c:pt idx="464">
                    <c:v>20:15</c:v>
                  </c:pt>
                  <c:pt idx="465">
                    <c:v>20:30</c:v>
                  </c:pt>
                  <c:pt idx="466">
                    <c:v>20:45</c:v>
                  </c:pt>
                  <c:pt idx="467">
                    <c:v>21:00</c:v>
                  </c:pt>
                  <c:pt idx="468">
                    <c:v>21:15</c:v>
                  </c:pt>
                  <c:pt idx="469">
                    <c:v>21:30</c:v>
                  </c:pt>
                  <c:pt idx="470">
                    <c:v>21:45</c:v>
                  </c:pt>
                  <c:pt idx="471">
                    <c:v>22:00</c:v>
                  </c:pt>
                  <c:pt idx="472">
                    <c:v>22:15</c:v>
                  </c:pt>
                  <c:pt idx="473">
                    <c:v>22:30</c:v>
                  </c:pt>
                  <c:pt idx="474">
                    <c:v>22:45</c:v>
                  </c:pt>
                  <c:pt idx="475">
                    <c:v>23:00</c:v>
                  </c:pt>
                  <c:pt idx="476">
                    <c:v>23:15</c:v>
                  </c:pt>
                  <c:pt idx="477">
                    <c:v>23:30</c:v>
                  </c:pt>
                  <c:pt idx="478">
                    <c:v>23:45</c:v>
                  </c:pt>
                  <c:pt idx="479">
                    <c:v>00:00</c:v>
                  </c:pt>
                  <c:pt idx="480">
                    <c:v>00:15</c:v>
                  </c:pt>
                  <c:pt idx="481">
                    <c:v>00:30</c:v>
                  </c:pt>
                  <c:pt idx="482">
                    <c:v>00:45</c:v>
                  </c:pt>
                  <c:pt idx="483">
                    <c:v>01:00</c:v>
                  </c:pt>
                  <c:pt idx="484">
                    <c:v>01:15</c:v>
                  </c:pt>
                  <c:pt idx="485">
                    <c:v>01:30</c:v>
                  </c:pt>
                  <c:pt idx="486">
                    <c:v>01:45</c:v>
                  </c:pt>
                  <c:pt idx="487">
                    <c:v>02:00</c:v>
                  </c:pt>
                  <c:pt idx="488">
                    <c:v>02:15</c:v>
                  </c:pt>
                  <c:pt idx="489">
                    <c:v>02:30</c:v>
                  </c:pt>
                  <c:pt idx="490">
                    <c:v>02:45</c:v>
                  </c:pt>
                  <c:pt idx="491">
                    <c:v>03:00</c:v>
                  </c:pt>
                  <c:pt idx="492">
                    <c:v>03:15</c:v>
                  </c:pt>
                  <c:pt idx="493">
                    <c:v>03:30</c:v>
                  </c:pt>
                  <c:pt idx="494">
                    <c:v>03:45</c:v>
                  </c:pt>
                  <c:pt idx="495">
                    <c:v>04:00</c:v>
                  </c:pt>
                  <c:pt idx="496">
                    <c:v>04:15</c:v>
                  </c:pt>
                  <c:pt idx="497">
                    <c:v>04:30</c:v>
                  </c:pt>
                  <c:pt idx="498">
                    <c:v>04:45</c:v>
                  </c:pt>
                  <c:pt idx="499">
                    <c:v>05:00</c:v>
                  </c:pt>
                  <c:pt idx="500">
                    <c:v>05:15</c:v>
                  </c:pt>
                  <c:pt idx="501">
                    <c:v>05:30</c:v>
                  </c:pt>
                  <c:pt idx="502">
                    <c:v>05:45</c:v>
                  </c:pt>
                  <c:pt idx="503">
                    <c:v>06:00</c:v>
                  </c:pt>
                  <c:pt idx="504">
                    <c:v>06:15</c:v>
                  </c:pt>
                  <c:pt idx="505">
                    <c:v>06:30</c:v>
                  </c:pt>
                  <c:pt idx="506">
                    <c:v>06:45</c:v>
                  </c:pt>
                  <c:pt idx="507">
                    <c:v>07:00</c:v>
                  </c:pt>
                  <c:pt idx="508">
                    <c:v>07:15</c:v>
                  </c:pt>
                  <c:pt idx="509">
                    <c:v>07:30</c:v>
                  </c:pt>
                  <c:pt idx="510">
                    <c:v>07:45</c:v>
                  </c:pt>
                  <c:pt idx="511">
                    <c:v>08:00</c:v>
                  </c:pt>
                  <c:pt idx="512">
                    <c:v>08:15</c:v>
                  </c:pt>
                  <c:pt idx="513">
                    <c:v>08:30</c:v>
                  </c:pt>
                  <c:pt idx="514">
                    <c:v>08:45</c:v>
                  </c:pt>
                  <c:pt idx="515">
                    <c:v>09:00</c:v>
                  </c:pt>
                  <c:pt idx="516">
                    <c:v>09:15</c:v>
                  </c:pt>
                  <c:pt idx="517">
                    <c:v>09:30</c:v>
                  </c:pt>
                  <c:pt idx="518">
                    <c:v>09:45</c:v>
                  </c:pt>
                  <c:pt idx="519">
                    <c:v>10:00</c:v>
                  </c:pt>
                  <c:pt idx="520">
                    <c:v>10:15</c:v>
                  </c:pt>
                  <c:pt idx="521">
                    <c:v>10:30</c:v>
                  </c:pt>
                  <c:pt idx="522">
                    <c:v>10:45</c:v>
                  </c:pt>
                  <c:pt idx="523">
                    <c:v>11:00</c:v>
                  </c:pt>
                  <c:pt idx="524">
                    <c:v>11:15</c:v>
                  </c:pt>
                  <c:pt idx="525">
                    <c:v>11:30</c:v>
                  </c:pt>
                  <c:pt idx="526">
                    <c:v>11:45</c:v>
                  </c:pt>
                  <c:pt idx="527">
                    <c:v>12:00</c:v>
                  </c:pt>
                  <c:pt idx="528">
                    <c:v>12:15</c:v>
                  </c:pt>
                  <c:pt idx="529">
                    <c:v>12:30</c:v>
                  </c:pt>
                  <c:pt idx="530">
                    <c:v>12:45</c:v>
                  </c:pt>
                  <c:pt idx="531">
                    <c:v>13:00</c:v>
                  </c:pt>
                  <c:pt idx="532">
                    <c:v>13:15</c:v>
                  </c:pt>
                  <c:pt idx="533">
                    <c:v>13:30</c:v>
                  </c:pt>
                  <c:pt idx="534">
                    <c:v>13:45</c:v>
                  </c:pt>
                  <c:pt idx="535">
                    <c:v>14:00</c:v>
                  </c:pt>
                  <c:pt idx="536">
                    <c:v>14:15</c:v>
                  </c:pt>
                  <c:pt idx="537">
                    <c:v>14:30</c:v>
                  </c:pt>
                  <c:pt idx="538">
                    <c:v>14:45</c:v>
                  </c:pt>
                  <c:pt idx="539">
                    <c:v>15:00</c:v>
                  </c:pt>
                  <c:pt idx="540">
                    <c:v>15:15</c:v>
                  </c:pt>
                  <c:pt idx="541">
                    <c:v>15:30</c:v>
                  </c:pt>
                  <c:pt idx="542">
                    <c:v>15:45</c:v>
                  </c:pt>
                  <c:pt idx="543">
                    <c:v>16:00</c:v>
                  </c:pt>
                  <c:pt idx="544">
                    <c:v>16:15</c:v>
                  </c:pt>
                  <c:pt idx="545">
                    <c:v>16:30</c:v>
                  </c:pt>
                  <c:pt idx="546">
                    <c:v>16:45</c:v>
                  </c:pt>
                  <c:pt idx="547">
                    <c:v>17:00</c:v>
                  </c:pt>
                  <c:pt idx="548">
                    <c:v>17:15</c:v>
                  </c:pt>
                  <c:pt idx="549">
                    <c:v>17:30</c:v>
                  </c:pt>
                  <c:pt idx="550">
                    <c:v>17:45</c:v>
                  </c:pt>
                  <c:pt idx="551">
                    <c:v>18:00</c:v>
                  </c:pt>
                  <c:pt idx="552">
                    <c:v>18:15</c:v>
                  </c:pt>
                  <c:pt idx="553">
                    <c:v>18:30</c:v>
                  </c:pt>
                  <c:pt idx="554">
                    <c:v>18:45</c:v>
                  </c:pt>
                  <c:pt idx="555">
                    <c:v>19:00</c:v>
                  </c:pt>
                  <c:pt idx="556">
                    <c:v>19:15</c:v>
                  </c:pt>
                  <c:pt idx="557">
                    <c:v>19:30</c:v>
                  </c:pt>
                  <c:pt idx="558">
                    <c:v>19:45</c:v>
                  </c:pt>
                  <c:pt idx="559">
                    <c:v>20:00</c:v>
                  </c:pt>
                  <c:pt idx="560">
                    <c:v>20:15</c:v>
                  </c:pt>
                  <c:pt idx="561">
                    <c:v>20:30</c:v>
                  </c:pt>
                  <c:pt idx="562">
                    <c:v>20:45</c:v>
                  </c:pt>
                  <c:pt idx="563">
                    <c:v>21:00</c:v>
                  </c:pt>
                  <c:pt idx="564">
                    <c:v>21:15</c:v>
                  </c:pt>
                  <c:pt idx="565">
                    <c:v>21:30</c:v>
                  </c:pt>
                  <c:pt idx="566">
                    <c:v>21:45</c:v>
                  </c:pt>
                  <c:pt idx="567">
                    <c:v>22:00</c:v>
                  </c:pt>
                  <c:pt idx="568">
                    <c:v>22:15</c:v>
                  </c:pt>
                  <c:pt idx="569">
                    <c:v>22:30</c:v>
                  </c:pt>
                  <c:pt idx="570">
                    <c:v>22:45</c:v>
                  </c:pt>
                  <c:pt idx="571">
                    <c:v>23:00</c:v>
                  </c:pt>
                  <c:pt idx="572">
                    <c:v>23:15</c:v>
                  </c:pt>
                  <c:pt idx="573">
                    <c:v>23:30</c:v>
                  </c:pt>
                  <c:pt idx="574">
                    <c:v>23:45</c:v>
                  </c:pt>
                  <c:pt idx="575">
                    <c:v>00:00</c:v>
                  </c:pt>
                  <c:pt idx="576">
                    <c:v>00:15</c:v>
                  </c:pt>
                  <c:pt idx="577">
                    <c:v>00:30</c:v>
                  </c:pt>
                  <c:pt idx="578">
                    <c:v>00:45</c:v>
                  </c:pt>
                  <c:pt idx="579">
                    <c:v>01:00</c:v>
                  </c:pt>
                  <c:pt idx="580">
                    <c:v>01:15</c:v>
                  </c:pt>
                  <c:pt idx="581">
                    <c:v>01:30</c:v>
                  </c:pt>
                  <c:pt idx="582">
                    <c:v>01:45</c:v>
                  </c:pt>
                  <c:pt idx="583">
                    <c:v>02:00</c:v>
                  </c:pt>
                  <c:pt idx="584">
                    <c:v>02:15</c:v>
                  </c:pt>
                  <c:pt idx="585">
                    <c:v>02:30</c:v>
                  </c:pt>
                  <c:pt idx="586">
                    <c:v>02:45</c:v>
                  </c:pt>
                  <c:pt idx="587">
                    <c:v>03:00</c:v>
                  </c:pt>
                  <c:pt idx="588">
                    <c:v>03:15</c:v>
                  </c:pt>
                  <c:pt idx="589">
                    <c:v>03:30</c:v>
                  </c:pt>
                  <c:pt idx="590">
                    <c:v>03:45</c:v>
                  </c:pt>
                  <c:pt idx="591">
                    <c:v>04:00</c:v>
                  </c:pt>
                  <c:pt idx="592">
                    <c:v>04:15</c:v>
                  </c:pt>
                  <c:pt idx="593">
                    <c:v>04:30</c:v>
                  </c:pt>
                  <c:pt idx="594">
                    <c:v>04:45</c:v>
                  </c:pt>
                  <c:pt idx="595">
                    <c:v>05:00</c:v>
                  </c:pt>
                  <c:pt idx="596">
                    <c:v>05:15</c:v>
                  </c:pt>
                  <c:pt idx="597">
                    <c:v>05:30</c:v>
                  </c:pt>
                  <c:pt idx="598">
                    <c:v>05:45</c:v>
                  </c:pt>
                  <c:pt idx="599">
                    <c:v>06:00</c:v>
                  </c:pt>
                  <c:pt idx="600">
                    <c:v>06:15</c:v>
                  </c:pt>
                  <c:pt idx="601">
                    <c:v>06:30</c:v>
                  </c:pt>
                  <c:pt idx="602">
                    <c:v>06:45</c:v>
                  </c:pt>
                  <c:pt idx="603">
                    <c:v>07:00</c:v>
                  </c:pt>
                  <c:pt idx="604">
                    <c:v>07:15</c:v>
                  </c:pt>
                  <c:pt idx="605">
                    <c:v>07:30</c:v>
                  </c:pt>
                  <c:pt idx="606">
                    <c:v>07:45</c:v>
                  </c:pt>
                  <c:pt idx="607">
                    <c:v>08:00</c:v>
                  </c:pt>
                  <c:pt idx="608">
                    <c:v>08:15</c:v>
                  </c:pt>
                  <c:pt idx="609">
                    <c:v>08:30</c:v>
                  </c:pt>
                  <c:pt idx="610">
                    <c:v>08:45</c:v>
                  </c:pt>
                  <c:pt idx="611">
                    <c:v>09:00</c:v>
                  </c:pt>
                  <c:pt idx="612">
                    <c:v>09:15</c:v>
                  </c:pt>
                  <c:pt idx="613">
                    <c:v>09:30</c:v>
                  </c:pt>
                  <c:pt idx="614">
                    <c:v>09:45</c:v>
                  </c:pt>
                  <c:pt idx="615">
                    <c:v>10:00</c:v>
                  </c:pt>
                  <c:pt idx="616">
                    <c:v>10:15</c:v>
                  </c:pt>
                  <c:pt idx="617">
                    <c:v>10:30</c:v>
                  </c:pt>
                  <c:pt idx="618">
                    <c:v>10:45</c:v>
                  </c:pt>
                  <c:pt idx="619">
                    <c:v>11:00</c:v>
                  </c:pt>
                  <c:pt idx="620">
                    <c:v>11:15</c:v>
                  </c:pt>
                  <c:pt idx="621">
                    <c:v>11:30</c:v>
                  </c:pt>
                  <c:pt idx="622">
                    <c:v>11:45</c:v>
                  </c:pt>
                  <c:pt idx="623">
                    <c:v>12:00</c:v>
                  </c:pt>
                  <c:pt idx="624">
                    <c:v>12:15</c:v>
                  </c:pt>
                  <c:pt idx="625">
                    <c:v>12:30</c:v>
                  </c:pt>
                  <c:pt idx="626">
                    <c:v>12:45</c:v>
                  </c:pt>
                  <c:pt idx="627">
                    <c:v>13:00</c:v>
                  </c:pt>
                  <c:pt idx="628">
                    <c:v>13:15</c:v>
                  </c:pt>
                  <c:pt idx="629">
                    <c:v>13:30</c:v>
                  </c:pt>
                  <c:pt idx="630">
                    <c:v>13:45</c:v>
                  </c:pt>
                  <c:pt idx="631">
                    <c:v>14:00</c:v>
                  </c:pt>
                  <c:pt idx="632">
                    <c:v>14:15</c:v>
                  </c:pt>
                  <c:pt idx="633">
                    <c:v>14:30</c:v>
                  </c:pt>
                  <c:pt idx="634">
                    <c:v>14:45</c:v>
                  </c:pt>
                  <c:pt idx="635">
                    <c:v>15:00</c:v>
                  </c:pt>
                  <c:pt idx="636">
                    <c:v>15:15</c:v>
                  </c:pt>
                  <c:pt idx="637">
                    <c:v>15:30</c:v>
                  </c:pt>
                  <c:pt idx="638">
                    <c:v>15:45</c:v>
                  </c:pt>
                  <c:pt idx="639">
                    <c:v>16:00</c:v>
                  </c:pt>
                  <c:pt idx="640">
                    <c:v>16:15</c:v>
                  </c:pt>
                  <c:pt idx="641">
                    <c:v>16:30</c:v>
                  </c:pt>
                  <c:pt idx="642">
                    <c:v>16:45</c:v>
                  </c:pt>
                  <c:pt idx="643">
                    <c:v>17:00</c:v>
                  </c:pt>
                  <c:pt idx="644">
                    <c:v>17:15</c:v>
                  </c:pt>
                  <c:pt idx="645">
                    <c:v>17:30</c:v>
                  </c:pt>
                  <c:pt idx="646">
                    <c:v>17:45</c:v>
                  </c:pt>
                  <c:pt idx="647">
                    <c:v>18:00</c:v>
                  </c:pt>
                  <c:pt idx="648">
                    <c:v>18:15</c:v>
                  </c:pt>
                  <c:pt idx="649">
                    <c:v>18:30</c:v>
                  </c:pt>
                  <c:pt idx="650">
                    <c:v>18:45</c:v>
                  </c:pt>
                  <c:pt idx="651">
                    <c:v>19:00</c:v>
                  </c:pt>
                  <c:pt idx="652">
                    <c:v>19:15</c:v>
                  </c:pt>
                  <c:pt idx="653">
                    <c:v>19:30</c:v>
                  </c:pt>
                  <c:pt idx="654">
                    <c:v>19:45</c:v>
                  </c:pt>
                  <c:pt idx="655">
                    <c:v>20:00</c:v>
                  </c:pt>
                  <c:pt idx="656">
                    <c:v>20:15</c:v>
                  </c:pt>
                  <c:pt idx="657">
                    <c:v>20:30</c:v>
                  </c:pt>
                  <c:pt idx="658">
                    <c:v>20:45</c:v>
                  </c:pt>
                  <c:pt idx="659">
                    <c:v>21:00</c:v>
                  </c:pt>
                  <c:pt idx="660">
                    <c:v>21:15</c:v>
                  </c:pt>
                  <c:pt idx="661">
                    <c:v>21:30</c:v>
                  </c:pt>
                  <c:pt idx="662">
                    <c:v>21:45</c:v>
                  </c:pt>
                  <c:pt idx="663">
                    <c:v>22:00</c:v>
                  </c:pt>
                  <c:pt idx="664">
                    <c:v>22:15</c:v>
                  </c:pt>
                  <c:pt idx="665">
                    <c:v>22:30</c:v>
                  </c:pt>
                  <c:pt idx="666">
                    <c:v>22:45</c:v>
                  </c:pt>
                  <c:pt idx="667">
                    <c:v>23:00</c:v>
                  </c:pt>
                  <c:pt idx="668">
                    <c:v>23:15</c:v>
                  </c:pt>
                  <c:pt idx="669">
                    <c:v>23:30</c:v>
                  </c:pt>
                  <c:pt idx="670">
                    <c:v>23:45</c:v>
                  </c:pt>
                  <c:pt idx="671">
                    <c:v>00:00</c:v>
                  </c:pt>
                </c:lvl>
                <c:lvl>
                  <c:pt idx="0">
                    <c:v>seg</c:v>
                  </c:pt>
                  <c:pt idx="96">
                    <c:v>ter</c:v>
                  </c:pt>
                  <c:pt idx="192">
                    <c:v>qua</c:v>
                  </c:pt>
                  <c:pt idx="288">
                    <c:v>qui</c:v>
                  </c:pt>
                  <c:pt idx="384">
                    <c:v>sex</c:v>
                  </c:pt>
                  <c:pt idx="480">
                    <c:v>sáb</c:v>
                  </c:pt>
                  <c:pt idx="576">
                    <c:v>dom</c:v>
                  </c:pt>
                </c:lvl>
              </c:multiLvlStrCache>
            </c:multiLvlStrRef>
          </c:cat>
          <c:val>
            <c:numRef>
              <c:f>'Semana Representativa'!$C$9:$C$680</c:f>
              <c:numCache>
                <c:formatCode>General</c:formatCode>
                <c:ptCount val="672"/>
                <c:pt idx="0">
                  <c:v>37.75</c:v>
                </c:pt>
                <c:pt idx="1">
                  <c:v>36.5</c:v>
                </c:pt>
                <c:pt idx="2">
                  <c:v>37</c:v>
                </c:pt>
                <c:pt idx="3">
                  <c:v>37</c:v>
                </c:pt>
                <c:pt idx="4">
                  <c:v>35.75</c:v>
                </c:pt>
                <c:pt idx="5">
                  <c:v>36.25</c:v>
                </c:pt>
                <c:pt idx="6">
                  <c:v>35.5</c:v>
                </c:pt>
                <c:pt idx="7">
                  <c:v>35</c:v>
                </c:pt>
                <c:pt idx="8">
                  <c:v>35.5</c:v>
                </c:pt>
                <c:pt idx="9">
                  <c:v>34.75</c:v>
                </c:pt>
                <c:pt idx="10">
                  <c:v>35</c:v>
                </c:pt>
                <c:pt idx="11">
                  <c:v>34.5</c:v>
                </c:pt>
                <c:pt idx="12">
                  <c:v>34.5</c:v>
                </c:pt>
                <c:pt idx="13">
                  <c:v>34.25</c:v>
                </c:pt>
                <c:pt idx="14">
                  <c:v>35</c:v>
                </c:pt>
                <c:pt idx="15">
                  <c:v>34.75</c:v>
                </c:pt>
                <c:pt idx="16">
                  <c:v>34.5</c:v>
                </c:pt>
                <c:pt idx="17">
                  <c:v>34.5</c:v>
                </c:pt>
                <c:pt idx="18">
                  <c:v>34.25</c:v>
                </c:pt>
                <c:pt idx="19">
                  <c:v>33.5</c:v>
                </c:pt>
                <c:pt idx="20">
                  <c:v>34.5</c:v>
                </c:pt>
                <c:pt idx="21">
                  <c:v>34.25</c:v>
                </c:pt>
                <c:pt idx="22">
                  <c:v>33.75</c:v>
                </c:pt>
                <c:pt idx="23">
                  <c:v>34</c:v>
                </c:pt>
                <c:pt idx="24">
                  <c:v>34</c:v>
                </c:pt>
                <c:pt idx="25">
                  <c:v>33.75</c:v>
                </c:pt>
                <c:pt idx="26">
                  <c:v>34</c:v>
                </c:pt>
                <c:pt idx="27">
                  <c:v>34</c:v>
                </c:pt>
                <c:pt idx="28">
                  <c:v>34</c:v>
                </c:pt>
                <c:pt idx="29">
                  <c:v>33.75</c:v>
                </c:pt>
                <c:pt idx="30">
                  <c:v>34</c:v>
                </c:pt>
                <c:pt idx="31">
                  <c:v>33.75</c:v>
                </c:pt>
                <c:pt idx="32">
                  <c:v>33.5</c:v>
                </c:pt>
                <c:pt idx="33">
                  <c:v>33.5</c:v>
                </c:pt>
                <c:pt idx="34">
                  <c:v>32.5</c:v>
                </c:pt>
                <c:pt idx="35">
                  <c:v>33.25</c:v>
                </c:pt>
                <c:pt idx="36">
                  <c:v>34.25</c:v>
                </c:pt>
                <c:pt idx="37">
                  <c:v>32</c:v>
                </c:pt>
                <c:pt idx="38">
                  <c:v>32</c:v>
                </c:pt>
                <c:pt idx="39">
                  <c:v>33.25</c:v>
                </c:pt>
                <c:pt idx="40">
                  <c:v>31.5</c:v>
                </c:pt>
                <c:pt idx="41">
                  <c:v>32.75</c:v>
                </c:pt>
                <c:pt idx="42">
                  <c:v>34.25</c:v>
                </c:pt>
                <c:pt idx="43">
                  <c:v>31.5</c:v>
                </c:pt>
                <c:pt idx="44">
                  <c:v>29.75</c:v>
                </c:pt>
                <c:pt idx="45">
                  <c:v>22.75</c:v>
                </c:pt>
                <c:pt idx="46">
                  <c:v>20.25</c:v>
                </c:pt>
                <c:pt idx="47">
                  <c:v>18</c:v>
                </c:pt>
                <c:pt idx="48">
                  <c:v>14</c:v>
                </c:pt>
                <c:pt idx="49">
                  <c:v>15</c:v>
                </c:pt>
                <c:pt idx="50">
                  <c:v>8.5</c:v>
                </c:pt>
                <c:pt idx="51">
                  <c:v>7</c:v>
                </c:pt>
                <c:pt idx="52">
                  <c:v>8.75</c:v>
                </c:pt>
                <c:pt idx="53">
                  <c:v>6.25</c:v>
                </c:pt>
                <c:pt idx="54">
                  <c:v>6.5</c:v>
                </c:pt>
                <c:pt idx="55">
                  <c:v>9.5</c:v>
                </c:pt>
                <c:pt idx="56">
                  <c:v>5.25</c:v>
                </c:pt>
                <c:pt idx="57">
                  <c:v>4</c:v>
                </c:pt>
                <c:pt idx="58">
                  <c:v>5.75</c:v>
                </c:pt>
                <c:pt idx="59">
                  <c:v>3.5</c:v>
                </c:pt>
                <c:pt idx="60">
                  <c:v>7.25</c:v>
                </c:pt>
                <c:pt idx="61">
                  <c:v>8.25</c:v>
                </c:pt>
                <c:pt idx="62">
                  <c:v>7.75</c:v>
                </c:pt>
                <c:pt idx="63">
                  <c:v>13.25</c:v>
                </c:pt>
                <c:pt idx="64">
                  <c:v>19.25</c:v>
                </c:pt>
                <c:pt idx="65">
                  <c:v>20.75</c:v>
                </c:pt>
                <c:pt idx="66">
                  <c:v>17</c:v>
                </c:pt>
                <c:pt idx="67">
                  <c:v>15</c:v>
                </c:pt>
                <c:pt idx="68">
                  <c:v>18.75</c:v>
                </c:pt>
                <c:pt idx="69">
                  <c:v>19.75</c:v>
                </c:pt>
                <c:pt idx="70">
                  <c:v>22</c:v>
                </c:pt>
                <c:pt idx="71">
                  <c:v>27.25</c:v>
                </c:pt>
                <c:pt idx="72">
                  <c:v>29.75</c:v>
                </c:pt>
                <c:pt idx="73">
                  <c:v>29.5</c:v>
                </c:pt>
                <c:pt idx="74">
                  <c:v>32.5</c:v>
                </c:pt>
                <c:pt idx="75">
                  <c:v>36</c:v>
                </c:pt>
                <c:pt idx="76">
                  <c:v>33.75</c:v>
                </c:pt>
                <c:pt idx="77">
                  <c:v>36.25</c:v>
                </c:pt>
                <c:pt idx="78">
                  <c:v>37</c:v>
                </c:pt>
                <c:pt idx="79">
                  <c:v>36.25</c:v>
                </c:pt>
                <c:pt idx="80">
                  <c:v>38.25</c:v>
                </c:pt>
                <c:pt idx="81">
                  <c:v>39</c:v>
                </c:pt>
                <c:pt idx="82">
                  <c:v>40</c:v>
                </c:pt>
                <c:pt idx="83">
                  <c:v>40.25</c:v>
                </c:pt>
                <c:pt idx="84">
                  <c:v>40.5</c:v>
                </c:pt>
                <c:pt idx="85">
                  <c:v>40.25</c:v>
                </c:pt>
                <c:pt idx="86">
                  <c:v>40.5</c:v>
                </c:pt>
                <c:pt idx="87">
                  <c:v>40.25</c:v>
                </c:pt>
                <c:pt idx="88">
                  <c:v>38</c:v>
                </c:pt>
                <c:pt idx="89">
                  <c:v>38.5</c:v>
                </c:pt>
                <c:pt idx="90">
                  <c:v>38.75</c:v>
                </c:pt>
                <c:pt idx="91">
                  <c:v>37.5</c:v>
                </c:pt>
                <c:pt idx="92">
                  <c:v>37.75</c:v>
                </c:pt>
                <c:pt idx="93">
                  <c:v>37.75</c:v>
                </c:pt>
                <c:pt idx="94">
                  <c:v>38.25</c:v>
                </c:pt>
                <c:pt idx="95">
                  <c:v>36.5</c:v>
                </c:pt>
                <c:pt idx="96">
                  <c:v>36.25</c:v>
                </c:pt>
                <c:pt idx="97">
                  <c:v>36.5</c:v>
                </c:pt>
                <c:pt idx="98">
                  <c:v>35.75</c:v>
                </c:pt>
                <c:pt idx="99">
                  <c:v>36</c:v>
                </c:pt>
                <c:pt idx="100">
                  <c:v>35.25</c:v>
                </c:pt>
                <c:pt idx="101">
                  <c:v>35</c:v>
                </c:pt>
                <c:pt idx="102">
                  <c:v>34.75</c:v>
                </c:pt>
                <c:pt idx="103">
                  <c:v>35.25</c:v>
                </c:pt>
                <c:pt idx="104">
                  <c:v>34.75</c:v>
                </c:pt>
                <c:pt idx="105">
                  <c:v>35</c:v>
                </c:pt>
                <c:pt idx="106">
                  <c:v>34.75</c:v>
                </c:pt>
                <c:pt idx="107">
                  <c:v>34.25</c:v>
                </c:pt>
                <c:pt idx="108">
                  <c:v>34.5</c:v>
                </c:pt>
                <c:pt idx="109">
                  <c:v>34.75</c:v>
                </c:pt>
                <c:pt idx="110">
                  <c:v>34.5</c:v>
                </c:pt>
                <c:pt idx="111">
                  <c:v>34.25</c:v>
                </c:pt>
                <c:pt idx="112">
                  <c:v>34.25</c:v>
                </c:pt>
                <c:pt idx="113">
                  <c:v>34.5</c:v>
                </c:pt>
                <c:pt idx="114">
                  <c:v>34.25</c:v>
                </c:pt>
                <c:pt idx="115">
                  <c:v>34.25</c:v>
                </c:pt>
                <c:pt idx="116">
                  <c:v>34</c:v>
                </c:pt>
                <c:pt idx="117">
                  <c:v>34.25</c:v>
                </c:pt>
                <c:pt idx="118">
                  <c:v>33.75</c:v>
                </c:pt>
                <c:pt idx="119">
                  <c:v>34</c:v>
                </c:pt>
                <c:pt idx="120">
                  <c:v>34.25</c:v>
                </c:pt>
                <c:pt idx="121">
                  <c:v>34.5</c:v>
                </c:pt>
                <c:pt idx="122">
                  <c:v>33.75</c:v>
                </c:pt>
                <c:pt idx="123">
                  <c:v>34.25</c:v>
                </c:pt>
                <c:pt idx="124">
                  <c:v>33.5</c:v>
                </c:pt>
                <c:pt idx="125">
                  <c:v>33.75</c:v>
                </c:pt>
                <c:pt idx="126">
                  <c:v>33.75</c:v>
                </c:pt>
                <c:pt idx="127">
                  <c:v>33.75</c:v>
                </c:pt>
                <c:pt idx="128">
                  <c:v>34.25</c:v>
                </c:pt>
                <c:pt idx="129">
                  <c:v>33.75</c:v>
                </c:pt>
                <c:pt idx="130">
                  <c:v>33.75</c:v>
                </c:pt>
                <c:pt idx="131">
                  <c:v>34.25</c:v>
                </c:pt>
                <c:pt idx="132">
                  <c:v>34.75</c:v>
                </c:pt>
                <c:pt idx="133">
                  <c:v>33</c:v>
                </c:pt>
                <c:pt idx="134">
                  <c:v>32.5</c:v>
                </c:pt>
                <c:pt idx="135">
                  <c:v>32.25</c:v>
                </c:pt>
                <c:pt idx="136">
                  <c:v>30.25</c:v>
                </c:pt>
                <c:pt idx="137">
                  <c:v>31.75</c:v>
                </c:pt>
                <c:pt idx="138">
                  <c:v>30.25</c:v>
                </c:pt>
                <c:pt idx="139">
                  <c:v>30</c:v>
                </c:pt>
                <c:pt idx="140">
                  <c:v>30</c:v>
                </c:pt>
                <c:pt idx="141">
                  <c:v>24.25</c:v>
                </c:pt>
                <c:pt idx="142">
                  <c:v>19.25</c:v>
                </c:pt>
                <c:pt idx="143">
                  <c:v>17.25</c:v>
                </c:pt>
                <c:pt idx="144">
                  <c:v>14.5</c:v>
                </c:pt>
                <c:pt idx="145">
                  <c:v>14.25</c:v>
                </c:pt>
                <c:pt idx="146">
                  <c:v>11.75</c:v>
                </c:pt>
                <c:pt idx="147">
                  <c:v>11</c:v>
                </c:pt>
                <c:pt idx="148">
                  <c:v>11</c:v>
                </c:pt>
                <c:pt idx="149">
                  <c:v>11.25</c:v>
                </c:pt>
                <c:pt idx="150">
                  <c:v>11.5</c:v>
                </c:pt>
                <c:pt idx="151">
                  <c:v>10.25</c:v>
                </c:pt>
                <c:pt idx="152">
                  <c:v>10.75</c:v>
                </c:pt>
                <c:pt idx="153">
                  <c:v>13</c:v>
                </c:pt>
                <c:pt idx="154">
                  <c:v>11.75</c:v>
                </c:pt>
                <c:pt idx="155">
                  <c:v>10.5</c:v>
                </c:pt>
                <c:pt idx="156">
                  <c:v>10.75</c:v>
                </c:pt>
                <c:pt idx="157">
                  <c:v>10.5</c:v>
                </c:pt>
                <c:pt idx="158">
                  <c:v>10.5</c:v>
                </c:pt>
                <c:pt idx="159">
                  <c:v>13.25</c:v>
                </c:pt>
                <c:pt idx="160">
                  <c:v>14</c:v>
                </c:pt>
                <c:pt idx="161">
                  <c:v>15.75</c:v>
                </c:pt>
                <c:pt idx="162">
                  <c:v>16.5</c:v>
                </c:pt>
                <c:pt idx="163">
                  <c:v>18.5</c:v>
                </c:pt>
                <c:pt idx="164">
                  <c:v>16.75</c:v>
                </c:pt>
                <c:pt idx="165">
                  <c:v>20.5</c:v>
                </c:pt>
                <c:pt idx="166">
                  <c:v>22.75</c:v>
                </c:pt>
                <c:pt idx="167">
                  <c:v>24.5</c:v>
                </c:pt>
                <c:pt idx="168">
                  <c:v>28.75</c:v>
                </c:pt>
                <c:pt idx="169">
                  <c:v>30.25</c:v>
                </c:pt>
                <c:pt idx="170">
                  <c:v>30.75</c:v>
                </c:pt>
                <c:pt idx="171">
                  <c:v>32.5</c:v>
                </c:pt>
                <c:pt idx="172">
                  <c:v>35</c:v>
                </c:pt>
                <c:pt idx="173">
                  <c:v>37.5</c:v>
                </c:pt>
                <c:pt idx="174">
                  <c:v>38.5</c:v>
                </c:pt>
                <c:pt idx="175">
                  <c:v>39.25</c:v>
                </c:pt>
                <c:pt idx="176">
                  <c:v>42.5</c:v>
                </c:pt>
                <c:pt idx="177">
                  <c:v>42</c:v>
                </c:pt>
                <c:pt idx="178">
                  <c:v>42</c:v>
                </c:pt>
                <c:pt idx="179">
                  <c:v>43</c:v>
                </c:pt>
                <c:pt idx="180">
                  <c:v>42.25</c:v>
                </c:pt>
                <c:pt idx="181">
                  <c:v>41.5</c:v>
                </c:pt>
                <c:pt idx="182">
                  <c:v>40.5</c:v>
                </c:pt>
                <c:pt idx="183">
                  <c:v>39.75</c:v>
                </c:pt>
                <c:pt idx="184">
                  <c:v>38.25</c:v>
                </c:pt>
                <c:pt idx="185">
                  <c:v>37.75</c:v>
                </c:pt>
                <c:pt idx="186">
                  <c:v>38.25</c:v>
                </c:pt>
                <c:pt idx="187">
                  <c:v>37.25</c:v>
                </c:pt>
                <c:pt idx="188">
                  <c:v>37.5</c:v>
                </c:pt>
                <c:pt idx="189">
                  <c:v>37.75</c:v>
                </c:pt>
                <c:pt idx="190">
                  <c:v>37.75</c:v>
                </c:pt>
                <c:pt idx="191">
                  <c:v>37</c:v>
                </c:pt>
                <c:pt idx="192">
                  <c:v>37</c:v>
                </c:pt>
                <c:pt idx="193">
                  <c:v>37</c:v>
                </c:pt>
                <c:pt idx="194">
                  <c:v>37</c:v>
                </c:pt>
                <c:pt idx="195">
                  <c:v>37.5</c:v>
                </c:pt>
                <c:pt idx="196">
                  <c:v>35.5</c:v>
                </c:pt>
                <c:pt idx="197">
                  <c:v>35.75</c:v>
                </c:pt>
                <c:pt idx="198">
                  <c:v>34.75</c:v>
                </c:pt>
                <c:pt idx="199">
                  <c:v>35.25</c:v>
                </c:pt>
                <c:pt idx="200">
                  <c:v>34.75</c:v>
                </c:pt>
                <c:pt idx="201">
                  <c:v>35.75</c:v>
                </c:pt>
                <c:pt idx="202">
                  <c:v>34.5</c:v>
                </c:pt>
                <c:pt idx="203">
                  <c:v>34.75</c:v>
                </c:pt>
                <c:pt idx="204">
                  <c:v>34.25</c:v>
                </c:pt>
                <c:pt idx="205">
                  <c:v>34.75</c:v>
                </c:pt>
                <c:pt idx="206">
                  <c:v>34.75</c:v>
                </c:pt>
                <c:pt idx="207">
                  <c:v>34</c:v>
                </c:pt>
                <c:pt idx="208">
                  <c:v>34.75</c:v>
                </c:pt>
                <c:pt idx="209">
                  <c:v>35</c:v>
                </c:pt>
                <c:pt idx="210">
                  <c:v>34.5</c:v>
                </c:pt>
                <c:pt idx="211">
                  <c:v>34.5</c:v>
                </c:pt>
                <c:pt idx="212">
                  <c:v>34.5</c:v>
                </c:pt>
                <c:pt idx="213">
                  <c:v>34.5</c:v>
                </c:pt>
                <c:pt idx="214">
                  <c:v>34.5</c:v>
                </c:pt>
                <c:pt idx="215">
                  <c:v>34</c:v>
                </c:pt>
                <c:pt idx="216">
                  <c:v>34.75</c:v>
                </c:pt>
                <c:pt idx="217">
                  <c:v>34</c:v>
                </c:pt>
                <c:pt idx="218">
                  <c:v>34.5</c:v>
                </c:pt>
                <c:pt idx="219">
                  <c:v>34.25</c:v>
                </c:pt>
                <c:pt idx="220">
                  <c:v>34</c:v>
                </c:pt>
                <c:pt idx="221">
                  <c:v>34</c:v>
                </c:pt>
                <c:pt idx="222">
                  <c:v>34.25</c:v>
                </c:pt>
                <c:pt idx="223">
                  <c:v>34.75</c:v>
                </c:pt>
                <c:pt idx="224">
                  <c:v>34</c:v>
                </c:pt>
                <c:pt idx="225">
                  <c:v>34</c:v>
                </c:pt>
                <c:pt idx="226">
                  <c:v>32.75</c:v>
                </c:pt>
                <c:pt idx="227">
                  <c:v>33.5</c:v>
                </c:pt>
                <c:pt idx="228">
                  <c:v>34.25</c:v>
                </c:pt>
                <c:pt idx="229">
                  <c:v>33.25</c:v>
                </c:pt>
                <c:pt idx="230">
                  <c:v>33.25</c:v>
                </c:pt>
                <c:pt idx="231">
                  <c:v>32.25</c:v>
                </c:pt>
                <c:pt idx="232">
                  <c:v>32.75</c:v>
                </c:pt>
                <c:pt idx="233">
                  <c:v>33.5</c:v>
                </c:pt>
                <c:pt idx="234">
                  <c:v>32.5</c:v>
                </c:pt>
                <c:pt idx="235">
                  <c:v>32.5</c:v>
                </c:pt>
                <c:pt idx="236">
                  <c:v>30.5</c:v>
                </c:pt>
                <c:pt idx="237">
                  <c:v>29.75</c:v>
                </c:pt>
                <c:pt idx="238">
                  <c:v>28</c:v>
                </c:pt>
                <c:pt idx="239">
                  <c:v>25.5</c:v>
                </c:pt>
                <c:pt idx="240">
                  <c:v>23.25</c:v>
                </c:pt>
                <c:pt idx="241">
                  <c:v>20.5</c:v>
                </c:pt>
                <c:pt idx="242">
                  <c:v>19</c:v>
                </c:pt>
                <c:pt idx="243">
                  <c:v>18.75</c:v>
                </c:pt>
                <c:pt idx="244">
                  <c:v>20.75</c:v>
                </c:pt>
                <c:pt idx="245">
                  <c:v>19.5</c:v>
                </c:pt>
                <c:pt idx="246">
                  <c:v>19</c:v>
                </c:pt>
                <c:pt idx="247">
                  <c:v>19.5</c:v>
                </c:pt>
                <c:pt idx="248">
                  <c:v>19.75</c:v>
                </c:pt>
                <c:pt idx="249">
                  <c:v>20.5</c:v>
                </c:pt>
                <c:pt idx="250">
                  <c:v>18.25</c:v>
                </c:pt>
                <c:pt idx="251">
                  <c:v>14.5</c:v>
                </c:pt>
                <c:pt idx="252">
                  <c:v>14.75</c:v>
                </c:pt>
                <c:pt idx="253">
                  <c:v>17</c:v>
                </c:pt>
                <c:pt idx="254">
                  <c:v>16</c:v>
                </c:pt>
                <c:pt idx="255">
                  <c:v>17.5</c:v>
                </c:pt>
                <c:pt idx="256">
                  <c:v>17.75</c:v>
                </c:pt>
                <c:pt idx="257">
                  <c:v>18.5</c:v>
                </c:pt>
                <c:pt idx="258">
                  <c:v>11.75</c:v>
                </c:pt>
                <c:pt idx="259">
                  <c:v>10.75</c:v>
                </c:pt>
                <c:pt idx="260">
                  <c:v>14.5</c:v>
                </c:pt>
                <c:pt idx="261">
                  <c:v>17.75</c:v>
                </c:pt>
                <c:pt idx="262">
                  <c:v>23.75</c:v>
                </c:pt>
                <c:pt idx="263">
                  <c:v>25.5</c:v>
                </c:pt>
                <c:pt idx="264">
                  <c:v>27.25</c:v>
                </c:pt>
                <c:pt idx="265">
                  <c:v>29</c:v>
                </c:pt>
                <c:pt idx="266">
                  <c:v>31</c:v>
                </c:pt>
                <c:pt idx="267">
                  <c:v>32.5</c:v>
                </c:pt>
                <c:pt idx="268">
                  <c:v>33.5</c:v>
                </c:pt>
                <c:pt idx="269">
                  <c:v>33.5</c:v>
                </c:pt>
                <c:pt idx="270">
                  <c:v>35</c:v>
                </c:pt>
                <c:pt idx="271">
                  <c:v>36.5</c:v>
                </c:pt>
                <c:pt idx="272">
                  <c:v>39.25</c:v>
                </c:pt>
                <c:pt idx="273">
                  <c:v>39.75</c:v>
                </c:pt>
                <c:pt idx="274">
                  <c:v>39.5</c:v>
                </c:pt>
                <c:pt idx="275">
                  <c:v>41.5</c:v>
                </c:pt>
                <c:pt idx="276">
                  <c:v>41.75</c:v>
                </c:pt>
                <c:pt idx="277">
                  <c:v>40.75</c:v>
                </c:pt>
                <c:pt idx="278">
                  <c:v>40.5</c:v>
                </c:pt>
                <c:pt idx="279">
                  <c:v>39.5</c:v>
                </c:pt>
                <c:pt idx="280">
                  <c:v>38.25</c:v>
                </c:pt>
                <c:pt idx="281">
                  <c:v>38.5</c:v>
                </c:pt>
                <c:pt idx="282">
                  <c:v>38.75</c:v>
                </c:pt>
                <c:pt idx="283">
                  <c:v>37</c:v>
                </c:pt>
                <c:pt idx="284">
                  <c:v>37.75</c:v>
                </c:pt>
                <c:pt idx="285">
                  <c:v>37.25</c:v>
                </c:pt>
                <c:pt idx="286">
                  <c:v>37.5</c:v>
                </c:pt>
                <c:pt idx="287">
                  <c:v>37.75</c:v>
                </c:pt>
                <c:pt idx="288">
                  <c:v>38</c:v>
                </c:pt>
                <c:pt idx="289">
                  <c:v>37.5</c:v>
                </c:pt>
                <c:pt idx="290">
                  <c:v>37.75</c:v>
                </c:pt>
                <c:pt idx="291">
                  <c:v>37.5</c:v>
                </c:pt>
                <c:pt idx="292">
                  <c:v>37</c:v>
                </c:pt>
                <c:pt idx="293">
                  <c:v>36.75</c:v>
                </c:pt>
                <c:pt idx="294">
                  <c:v>36.25</c:v>
                </c:pt>
                <c:pt idx="295">
                  <c:v>36.25</c:v>
                </c:pt>
                <c:pt idx="296">
                  <c:v>35.75</c:v>
                </c:pt>
                <c:pt idx="297">
                  <c:v>36</c:v>
                </c:pt>
                <c:pt idx="298">
                  <c:v>36.25</c:v>
                </c:pt>
                <c:pt idx="299">
                  <c:v>35.25</c:v>
                </c:pt>
                <c:pt idx="300">
                  <c:v>35.75</c:v>
                </c:pt>
                <c:pt idx="301">
                  <c:v>35</c:v>
                </c:pt>
                <c:pt idx="302">
                  <c:v>35.25</c:v>
                </c:pt>
                <c:pt idx="303">
                  <c:v>35</c:v>
                </c:pt>
                <c:pt idx="304">
                  <c:v>35</c:v>
                </c:pt>
                <c:pt idx="305">
                  <c:v>35</c:v>
                </c:pt>
                <c:pt idx="306">
                  <c:v>34.75</c:v>
                </c:pt>
                <c:pt idx="307">
                  <c:v>35.25</c:v>
                </c:pt>
                <c:pt idx="308">
                  <c:v>34.75</c:v>
                </c:pt>
                <c:pt idx="309">
                  <c:v>34.75</c:v>
                </c:pt>
                <c:pt idx="310">
                  <c:v>35</c:v>
                </c:pt>
                <c:pt idx="311">
                  <c:v>34.75</c:v>
                </c:pt>
                <c:pt idx="312">
                  <c:v>35</c:v>
                </c:pt>
                <c:pt idx="313">
                  <c:v>34</c:v>
                </c:pt>
                <c:pt idx="314">
                  <c:v>34.75</c:v>
                </c:pt>
                <c:pt idx="315">
                  <c:v>34.25</c:v>
                </c:pt>
                <c:pt idx="316">
                  <c:v>34</c:v>
                </c:pt>
                <c:pt idx="317">
                  <c:v>34.25</c:v>
                </c:pt>
                <c:pt idx="318">
                  <c:v>34.5</c:v>
                </c:pt>
                <c:pt idx="319">
                  <c:v>34.25</c:v>
                </c:pt>
                <c:pt idx="320">
                  <c:v>34.25</c:v>
                </c:pt>
                <c:pt idx="321">
                  <c:v>33.5</c:v>
                </c:pt>
                <c:pt idx="322">
                  <c:v>33</c:v>
                </c:pt>
                <c:pt idx="323">
                  <c:v>33.5</c:v>
                </c:pt>
                <c:pt idx="324">
                  <c:v>33.5</c:v>
                </c:pt>
                <c:pt idx="325">
                  <c:v>33</c:v>
                </c:pt>
                <c:pt idx="326">
                  <c:v>32.25</c:v>
                </c:pt>
                <c:pt idx="327">
                  <c:v>32</c:v>
                </c:pt>
                <c:pt idx="328">
                  <c:v>32.25</c:v>
                </c:pt>
                <c:pt idx="329">
                  <c:v>32</c:v>
                </c:pt>
                <c:pt idx="330">
                  <c:v>31.25</c:v>
                </c:pt>
                <c:pt idx="331">
                  <c:v>32.25</c:v>
                </c:pt>
                <c:pt idx="332">
                  <c:v>30.75</c:v>
                </c:pt>
                <c:pt idx="333">
                  <c:v>31.25</c:v>
                </c:pt>
                <c:pt idx="334">
                  <c:v>28</c:v>
                </c:pt>
                <c:pt idx="335">
                  <c:v>24.5</c:v>
                </c:pt>
                <c:pt idx="336">
                  <c:v>21.75</c:v>
                </c:pt>
                <c:pt idx="337">
                  <c:v>19.5</c:v>
                </c:pt>
                <c:pt idx="338">
                  <c:v>17</c:v>
                </c:pt>
                <c:pt idx="339">
                  <c:v>16.5</c:v>
                </c:pt>
                <c:pt idx="340">
                  <c:v>15.5</c:v>
                </c:pt>
                <c:pt idx="341">
                  <c:v>12.5</c:v>
                </c:pt>
                <c:pt idx="342">
                  <c:v>12.5</c:v>
                </c:pt>
                <c:pt idx="343">
                  <c:v>9</c:v>
                </c:pt>
                <c:pt idx="344">
                  <c:v>12.25</c:v>
                </c:pt>
                <c:pt idx="345">
                  <c:v>10.5</c:v>
                </c:pt>
                <c:pt idx="346">
                  <c:v>15</c:v>
                </c:pt>
                <c:pt idx="347">
                  <c:v>6.25</c:v>
                </c:pt>
                <c:pt idx="348">
                  <c:v>11.75</c:v>
                </c:pt>
                <c:pt idx="349">
                  <c:v>20</c:v>
                </c:pt>
                <c:pt idx="350">
                  <c:v>17.5</c:v>
                </c:pt>
                <c:pt idx="351">
                  <c:v>21</c:v>
                </c:pt>
                <c:pt idx="352">
                  <c:v>27</c:v>
                </c:pt>
                <c:pt idx="353">
                  <c:v>26</c:v>
                </c:pt>
                <c:pt idx="354">
                  <c:v>30.5</c:v>
                </c:pt>
                <c:pt idx="355">
                  <c:v>31</c:v>
                </c:pt>
                <c:pt idx="356">
                  <c:v>27.75</c:v>
                </c:pt>
                <c:pt idx="357">
                  <c:v>26</c:v>
                </c:pt>
                <c:pt idx="358">
                  <c:v>31.75</c:v>
                </c:pt>
                <c:pt idx="359">
                  <c:v>26.5</c:v>
                </c:pt>
                <c:pt idx="360">
                  <c:v>28</c:v>
                </c:pt>
                <c:pt idx="361">
                  <c:v>30.5</c:v>
                </c:pt>
                <c:pt idx="362">
                  <c:v>29.75</c:v>
                </c:pt>
                <c:pt idx="363">
                  <c:v>33</c:v>
                </c:pt>
                <c:pt idx="364">
                  <c:v>34.75</c:v>
                </c:pt>
                <c:pt idx="365">
                  <c:v>35</c:v>
                </c:pt>
                <c:pt idx="366">
                  <c:v>37</c:v>
                </c:pt>
                <c:pt idx="367">
                  <c:v>38.75</c:v>
                </c:pt>
                <c:pt idx="368">
                  <c:v>40</c:v>
                </c:pt>
                <c:pt idx="369">
                  <c:v>40.75</c:v>
                </c:pt>
                <c:pt idx="370">
                  <c:v>40.5</c:v>
                </c:pt>
                <c:pt idx="371">
                  <c:v>41.75</c:v>
                </c:pt>
                <c:pt idx="372">
                  <c:v>41.5</c:v>
                </c:pt>
                <c:pt idx="373">
                  <c:v>41.75</c:v>
                </c:pt>
                <c:pt idx="374">
                  <c:v>41</c:v>
                </c:pt>
                <c:pt idx="375">
                  <c:v>39.75</c:v>
                </c:pt>
                <c:pt idx="376">
                  <c:v>39.5</c:v>
                </c:pt>
                <c:pt idx="377">
                  <c:v>38.25</c:v>
                </c:pt>
                <c:pt idx="378">
                  <c:v>38.75</c:v>
                </c:pt>
                <c:pt idx="379">
                  <c:v>39.5</c:v>
                </c:pt>
                <c:pt idx="380">
                  <c:v>37.75</c:v>
                </c:pt>
                <c:pt idx="381">
                  <c:v>38.25</c:v>
                </c:pt>
                <c:pt idx="382">
                  <c:v>38.25</c:v>
                </c:pt>
                <c:pt idx="383">
                  <c:v>38.75</c:v>
                </c:pt>
                <c:pt idx="384">
                  <c:v>38.200000000000003</c:v>
                </c:pt>
                <c:pt idx="385">
                  <c:v>37.6</c:v>
                </c:pt>
                <c:pt idx="386">
                  <c:v>38</c:v>
                </c:pt>
                <c:pt idx="387">
                  <c:v>36.799999999999997</c:v>
                </c:pt>
                <c:pt idx="388">
                  <c:v>36.4</c:v>
                </c:pt>
                <c:pt idx="389">
                  <c:v>36.200000000000003</c:v>
                </c:pt>
                <c:pt idx="390">
                  <c:v>36.4</c:v>
                </c:pt>
                <c:pt idx="391">
                  <c:v>36</c:v>
                </c:pt>
                <c:pt idx="392">
                  <c:v>36</c:v>
                </c:pt>
                <c:pt idx="393">
                  <c:v>36</c:v>
                </c:pt>
                <c:pt idx="394">
                  <c:v>35.4</c:v>
                </c:pt>
                <c:pt idx="395">
                  <c:v>35.799999999999997</c:v>
                </c:pt>
                <c:pt idx="396">
                  <c:v>35.799999999999997</c:v>
                </c:pt>
                <c:pt idx="397">
                  <c:v>35.4</c:v>
                </c:pt>
                <c:pt idx="398">
                  <c:v>36</c:v>
                </c:pt>
                <c:pt idx="399">
                  <c:v>35.6</c:v>
                </c:pt>
                <c:pt idx="400">
                  <c:v>35.200000000000003</c:v>
                </c:pt>
                <c:pt idx="401">
                  <c:v>35.4</c:v>
                </c:pt>
                <c:pt idx="402">
                  <c:v>35.200000000000003</c:v>
                </c:pt>
                <c:pt idx="403">
                  <c:v>35.200000000000003</c:v>
                </c:pt>
                <c:pt idx="404">
                  <c:v>35</c:v>
                </c:pt>
                <c:pt idx="405">
                  <c:v>35.6</c:v>
                </c:pt>
                <c:pt idx="406">
                  <c:v>35.200000000000003</c:v>
                </c:pt>
                <c:pt idx="407">
                  <c:v>34.799999999999997</c:v>
                </c:pt>
                <c:pt idx="408">
                  <c:v>35.200000000000003</c:v>
                </c:pt>
                <c:pt idx="409">
                  <c:v>34.4</c:v>
                </c:pt>
                <c:pt idx="410">
                  <c:v>34.4</c:v>
                </c:pt>
                <c:pt idx="411">
                  <c:v>34.200000000000003</c:v>
                </c:pt>
                <c:pt idx="412">
                  <c:v>34.4</c:v>
                </c:pt>
                <c:pt idx="413">
                  <c:v>34.799999999999997</c:v>
                </c:pt>
                <c:pt idx="414">
                  <c:v>34.6</c:v>
                </c:pt>
                <c:pt idx="415">
                  <c:v>34.6</c:v>
                </c:pt>
                <c:pt idx="416">
                  <c:v>34.799999999999997</c:v>
                </c:pt>
                <c:pt idx="417">
                  <c:v>34.4</c:v>
                </c:pt>
                <c:pt idx="418">
                  <c:v>33.799999999999997</c:v>
                </c:pt>
                <c:pt idx="419">
                  <c:v>34.4</c:v>
                </c:pt>
                <c:pt idx="420">
                  <c:v>34</c:v>
                </c:pt>
                <c:pt idx="421">
                  <c:v>32.799999999999997</c:v>
                </c:pt>
                <c:pt idx="422">
                  <c:v>31.8</c:v>
                </c:pt>
                <c:pt idx="423">
                  <c:v>31</c:v>
                </c:pt>
                <c:pt idx="424">
                  <c:v>30.4</c:v>
                </c:pt>
                <c:pt idx="425">
                  <c:v>31.6</c:v>
                </c:pt>
                <c:pt idx="426">
                  <c:v>30.4</c:v>
                </c:pt>
                <c:pt idx="427">
                  <c:v>27.6</c:v>
                </c:pt>
                <c:pt idx="428">
                  <c:v>25.4</c:v>
                </c:pt>
                <c:pt idx="429">
                  <c:v>25.2</c:v>
                </c:pt>
                <c:pt idx="430">
                  <c:v>21.6</c:v>
                </c:pt>
                <c:pt idx="431">
                  <c:v>18.2</c:v>
                </c:pt>
                <c:pt idx="432">
                  <c:v>15.4</c:v>
                </c:pt>
                <c:pt idx="433">
                  <c:v>11.6</c:v>
                </c:pt>
                <c:pt idx="434">
                  <c:v>10.199999999999999</c:v>
                </c:pt>
                <c:pt idx="435">
                  <c:v>8.1999999999999993</c:v>
                </c:pt>
                <c:pt idx="436">
                  <c:v>9.8000000000000007</c:v>
                </c:pt>
                <c:pt idx="437">
                  <c:v>6</c:v>
                </c:pt>
                <c:pt idx="438">
                  <c:v>4.5999999999999996</c:v>
                </c:pt>
                <c:pt idx="439">
                  <c:v>6.4</c:v>
                </c:pt>
                <c:pt idx="440">
                  <c:v>11.2</c:v>
                </c:pt>
                <c:pt idx="441">
                  <c:v>1.4</c:v>
                </c:pt>
                <c:pt idx="442">
                  <c:v>2</c:v>
                </c:pt>
                <c:pt idx="443">
                  <c:v>2.2000000000000002</c:v>
                </c:pt>
                <c:pt idx="444">
                  <c:v>2.4</c:v>
                </c:pt>
                <c:pt idx="445">
                  <c:v>1.8</c:v>
                </c:pt>
                <c:pt idx="446">
                  <c:v>5.6</c:v>
                </c:pt>
                <c:pt idx="447">
                  <c:v>8</c:v>
                </c:pt>
                <c:pt idx="448">
                  <c:v>9.6</c:v>
                </c:pt>
                <c:pt idx="449">
                  <c:v>9.8000000000000007</c:v>
                </c:pt>
                <c:pt idx="450">
                  <c:v>12</c:v>
                </c:pt>
                <c:pt idx="451">
                  <c:v>15.6</c:v>
                </c:pt>
                <c:pt idx="452">
                  <c:v>15</c:v>
                </c:pt>
                <c:pt idx="453">
                  <c:v>17.399999999999999</c:v>
                </c:pt>
                <c:pt idx="454">
                  <c:v>21.6</c:v>
                </c:pt>
                <c:pt idx="455">
                  <c:v>23.4</c:v>
                </c:pt>
                <c:pt idx="456">
                  <c:v>24.4</c:v>
                </c:pt>
                <c:pt idx="457">
                  <c:v>28</c:v>
                </c:pt>
                <c:pt idx="458">
                  <c:v>26.8</c:v>
                </c:pt>
                <c:pt idx="459">
                  <c:v>27.6</c:v>
                </c:pt>
                <c:pt idx="460">
                  <c:v>28.6</c:v>
                </c:pt>
                <c:pt idx="461">
                  <c:v>27.6</c:v>
                </c:pt>
                <c:pt idx="462">
                  <c:v>30.2</c:v>
                </c:pt>
                <c:pt idx="463">
                  <c:v>31.8</c:v>
                </c:pt>
                <c:pt idx="464">
                  <c:v>35</c:v>
                </c:pt>
                <c:pt idx="465">
                  <c:v>35.200000000000003</c:v>
                </c:pt>
                <c:pt idx="466">
                  <c:v>38.4</c:v>
                </c:pt>
                <c:pt idx="467">
                  <c:v>39.6</c:v>
                </c:pt>
                <c:pt idx="468">
                  <c:v>39.799999999999997</c:v>
                </c:pt>
                <c:pt idx="469">
                  <c:v>40</c:v>
                </c:pt>
                <c:pt idx="470">
                  <c:v>39.799999999999997</c:v>
                </c:pt>
                <c:pt idx="471">
                  <c:v>38.799999999999997</c:v>
                </c:pt>
                <c:pt idx="472">
                  <c:v>38.200000000000003</c:v>
                </c:pt>
                <c:pt idx="473">
                  <c:v>37.4</c:v>
                </c:pt>
                <c:pt idx="474">
                  <c:v>37.200000000000003</c:v>
                </c:pt>
                <c:pt idx="475">
                  <c:v>37.4</c:v>
                </c:pt>
                <c:pt idx="476">
                  <c:v>37.200000000000003</c:v>
                </c:pt>
                <c:pt idx="477">
                  <c:v>37</c:v>
                </c:pt>
                <c:pt idx="478">
                  <c:v>37.200000000000003</c:v>
                </c:pt>
                <c:pt idx="479">
                  <c:v>36.799999999999997</c:v>
                </c:pt>
                <c:pt idx="480">
                  <c:v>37</c:v>
                </c:pt>
                <c:pt idx="481">
                  <c:v>37.4</c:v>
                </c:pt>
                <c:pt idx="482">
                  <c:v>36.6</c:v>
                </c:pt>
                <c:pt idx="483">
                  <c:v>36.6</c:v>
                </c:pt>
                <c:pt idx="484">
                  <c:v>36.200000000000003</c:v>
                </c:pt>
                <c:pt idx="485">
                  <c:v>35.799999999999997</c:v>
                </c:pt>
                <c:pt idx="486">
                  <c:v>35.6</c:v>
                </c:pt>
                <c:pt idx="487">
                  <c:v>36</c:v>
                </c:pt>
                <c:pt idx="488">
                  <c:v>35.6</c:v>
                </c:pt>
                <c:pt idx="489">
                  <c:v>35.799999999999997</c:v>
                </c:pt>
                <c:pt idx="490">
                  <c:v>35.799999999999997</c:v>
                </c:pt>
                <c:pt idx="491">
                  <c:v>35.200000000000003</c:v>
                </c:pt>
                <c:pt idx="492">
                  <c:v>35.6</c:v>
                </c:pt>
                <c:pt idx="493">
                  <c:v>35.6</c:v>
                </c:pt>
                <c:pt idx="494">
                  <c:v>35</c:v>
                </c:pt>
                <c:pt idx="495">
                  <c:v>35.200000000000003</c:v>
                </c:pt>
                <c:pt idx="496">
                  <c:v>36.200000000000003</c:v>
                </c:pt>
                <c:pt idx="497">
                  <c:v>35.4</c:v>
                </c:pt>
                <c:pt idx="498">
                  <c:v>35.6</c:v>
                </c:pt>
                <c:pt idx="499">
                  <c:v>35.4</c:v>
                </c:pt>
                <c:pt idx="500">
                  <c:v>35</c:v>
                </c:pt>
                <c:pt idx="501">
                  <c:v>35.6</c:v>
                </c:pt>
                <c:pt idx="502">
                  <c:v>35</c:v>
                </c:pt>
                <c:pt idx="503">
                  <c:v>35.200000000000003</c:v>
                </c:pt>
                <c:pt idx="504">
                  <c:v>35.200000000000003</c:v>
                </c:pt>
                <c:pt idx="505">
                  <c:v>35.200000000000003</c:v>
                </c:pt>
                <c:pt idx="506">
                  <c:v>35</c:v>
                </c:pt>
                <c:pt idx="507">
                  <c:v>35.200000000000003</c:v>
                </c:pt>
                <c:pt idx="508">
                  <c:v>34.799999999999997</c:v>
                </c:pt>
                <c:pt idx="509">
                  <c:v>34.799999999999997</c:v>
                </c:pt>
                <c:pt idx="510">
                  <c:v>35</c:v>
                </c:pt>
                <c:pt idx="511">
                  <c:v>35</c:v>
                </c:pt>
                <c:pt idx="512">
                  <c:v>35</c:v>
                </c:pt>
                <c:pt idx="513">
                  <c:v>34</c:v>
                </c:pt>
                <c:pt idx="514">
                  <c:v>33.6</c:v>
                </c:pt>
                <c:pt idx="515">
                  <c:v>33.4</c:v>
                </c:pt>
                <c:pt idx="516">
                  <c:v>32.6</c:v>
                </c:pt>
                <c:pt idx="517">
                  <c:v>38.200000000000003</c:v>
                </c:pt>
                <c:pt idx="518">
                  <c:v>36.799999999999997</c:v>
                </c:pt>
                <c:pt idx="519">
                  <c:v>35.200000000000003</c:v>
                </c:pt>
                <c:pt idx="520">
                  <c:v>34.799999999999997</c:v>
                </c:pt>
                <c:pt idx="521">
                  <c:v>32</c:v>
                </c:pt>
                <c:pt idx="522">
                  <c:v>30.4</c:v>
                </c:pt>
                <c:pt idx="523">
                  <c:v>25</c:v>
                </c:pt>
                <c:pt idx="524">
                  <c:v>24</c:v>
                </c:pt>
                <c:pt idx="525">
                  <c:v>19.399999999999999</c:v>
                </c:pt>
                <c:pt idx="526">
                  <c:v>14</c:v>
                </c:pt>
                <c:pt idx="527">
                  <c:v>9.6</c:v>
                </c:pt>
                <c:pt idx="528">
                  <c:v>6.6</c:v>
                </c:pt>
                <c:pt idx="529">
                  <c:v>10.199999999999999</c:v>
                </c:pt>
                <c:pt idx="530">
                  <c:v>4.8</c:v>
                </c:pt>
                <c:pt idx="531">
                  <c:v>5.6</c:v>
                </c:pt>
                <c:pt idx="532">
                  <c:v>8.8000000000000007</c:v>
                </c:pt>
                <c:pt idx="533">
                  <c:v>5</c:v>
                </c:pt>
                <c:pt idx="534">
                  <c:v>6</c:v>
                </c:pt>
                <c:pt idx="535">
                  <c:v>5.6</c:v>
                </c:pt>
                <c:pt idx="536">
                  <c:v>6</c:v>
                </c:pt>
                <c:pt idx="537">
                  <c:v>2.4</c:v>
                </c:pt>
                <c:pt idx="538">
                  <c:v>4.5999999999999996</c:v>
                </c:pt>
                <c:pt idx="539">
                  <c:v>5.2</c:v>
                </c:pt>
                <c:pt idx="540">
                  <c:v>2.4</c:v>
                </c:pt>
                <c:pt idx="541">
                  <c:v>0.6</c:v>
                </c:pt>
                <c:pt idx="542">
                  <c:v>2.2000000000000002</c:v>
                </c:pt>
                <c:pt idx="543">
                  <c:v>2.8</c:v>
                </c:pt>
                <c:pt idx="544">
                  <c:v>2</c:v>
                </c:pt>
                <c:pt idx="545">
                  <c:v>3.6</c:v>
                </c:pt>
                <c:pt idx="546">
                  <c:v>1.6</c:v>
                </c:pt>
                <c:pt idx="547">
                  <c:v>1.2</c:v>
                </c:pt>
                <c:pt idx="548">
                  <c:v>3</c:v>
                </c:pt>
                <c:pt idx="549">
                  <c:v>2.4</c:v>
                </c:pt>
                <c:pt idx="550">
                  <c:v>2</c:v>
                </c:pt>
                <c:pt idx="551">
                  <c:v>6.2</c:v>
                </c:pt>
                <c:pt idx="552">
                  <c:v>10.6</c:v>
                </c:pt>
                <c:pt idx="553">
                  <c:v>13</c:v>
                </c:pt>
                <c:pt idx="554">
                  <c:v>10.8</c:v>
                </c:pt>
                <c:pt idx="555">
                  <c:v>16.8</c:v>
                </c:pt>
                <c:pt idx="556">
                  <c:v>19</c:v>
                </c:pt>
                <c:pt idx="557">
                  <c:v>21.8</c:v>
                </c:pt>
                <c:pt idx="558">
                  <c:v>25.2</c:v>
                </c:pt>
                <c:pt idx="559">
                  <c:v>27.6</c:v>
                </c:pt>
                <c:pt idx="560">
                  <c:v>31.8</c:v>
                </c:pt>
                <c:pt idx="561">
                  <c:v>32.4</c:v>
                </c:pt>
                <c:pt idx="562">
                  <c:v>34.4</c:v>
                </c:pt>
                <c:pt idx="563">
                  <c:v>36.6</c:v>
                </c:pt>
                <c:pt idx="564">
                  <c:v>37.799999999999997</c:v>
                </c:pt>
                <c:pt idx="565">
                  <c:v>38.6</c:v>
                </c:pt>
                <c:pt idx="566">
                  <c:v>38.6</c:v>
                </c:pt>
                <c:pt idx="567">
                  <c:v>37.6</c:v>
                </c:pt>
                <c:pt idx="568">
                  <c:v>36.6</c:v>
                </c:pt>
                <c:pt idx="569">
                  <c:v>36.4</c:v>
                </c:pt>
                <c:pt idx="570">
                  <c:v>36.4</c:v>
                </c:pt>
                <c:pt idx="571">
                  <c:v>36.6</c:v>
                </c:pt>
                <c:pt idx="572">
                  <c:v>36</c:v>
                </c:pt>
                <c:pt idx="573">
                  <c:v>35.799999999999997</c:v>
                </c:pt>
                <c:pt idx="574">
                  <c:v>36</c:v>
                </c:pt>
                <c:pt idx="575">
                  <c:v>36</c:v>
                </c:pt>
                <c:pt idx="576">
                  <c:v>35.25</c:v>
                </c:pt>
                <c:pt idx="577">
                  <c:v>36.25</c:v>
                </c:pt>
                <c:pt idx="578">
                  <c:v>35.5</c:v>
                </c:pt>
                <c:pt idx="579">
                  <c:v>35.75</c:v>
                </c:pt>
                <c:pt idx="580">
                  <c:v>35</c:v>
                </c:pt>
                <c:pt idx="581">
                  <c:v>35.75</c:v>
                </c:pt>
                <c:pt idx="582">
                  <c:v>35.5</c:v>
                </c:pt>
                <c:pt idx="583">
                  <c:v>34.75</c:v>
                </c:pt>
                <c:pt idx="584">
                  <c:v>35</c:v>
                </c:pt>
                <c:pt idx="585">
                  <c:v>35.25</c:v>
                </c:pt>
                <c:pt idx="586">
                  <c:v>35.25</c:v>
                </c:pt>
                <c:pt idx="587">
                  <c:v>35.25</c:v>
                </c:pt>
                <c:pt idx="588">
                  <c:v>34.5</c:v>
                </c:pt>
                <c:pt idx="589">
                  <c:v>35.25</c:v>
                </c:pt>
                <c:pt idx="590">
                  <c:v>35.25</c:v>
                </c:pt>
                <c:pt idx="591">
                  <c:v>35</c:v>
                </c:pt>
                <c:pt idx="592">
                  <c:v>35.5</c:v>
                </c:pt>
                <c:pt idx="593">
                  <c:v>34.5</c:v>
                </c:pt>
                <c:pt idx="594">
                  <c:v>35</c:v>
                </c:pt>
                <c:pt idx="595">
                  <c:v>35</c:v>
                </c:pt>
                <c:pt idx="596">
                  <c:v>34.5</c:v>
                </c:pt>
                <c:pt idx="597">
                  <c:v>35</c:v>
                </c:pt>
                <c:pt idx="598">
                  <c:v>34.75</c:v>
                </c:pt>
                <c:pt idx="599">
                  <c:v>34.75</c:v>
                </c:pt>
                <c:pt idx="600">
                  <c:v>34.5</c:v>
                </c:pt>
                <c:pt idx="601">
                  <c:v>34.75</c:v>
                </c:pt>
                <c:pt idx="602">
                  <c:v>34.5</c:v>
                </c:pt>
                <c:pt idx="603">
                  <c:v>34.25</c:v>
                </c:pt>
                <c:pt idx="604">
                  <c:v>34.5</c:v>
                </c:pt>
                <c:pt idx="605">
                  <c:v>34.75</c:v>
                </c:pt>
                <c:pt idx="606">
                  <c:v>35.25</c:v>
                </c:pt>
                <c:pt idx="607">
                  <c:v>34.75</c:v>
                </c:pt>
                <c:pt idx="608">
                  <c:v>34.5</c:v>
                </c:pt>
                <c:pt idx="609">
                  <c:v>34.25</c:v>
                </c:pt>
                <c:pt idx="610">
                  <c:v>32.75</c:v>
                </c:pt>
                <c:pt idx="611">
                  <c:v>32.5</c:v>
                </c:pt>
                <c:pt idx="612">
                  <c:v>31.75</c:v>
                </c:pt>
                <c:pt idx="613">
                  <c:v>32</c:v>
                </c:pt>
                <c:pt idx="614">
                  <c:v>30</c:v>
                </c:pt>
                <c:pt idx="615">
                  <c:v>28.25</c:v>
                </c:pt>
                <c:pt idx="616">
                  <c:v>27.75</c:v>
                </c:pt>
                <c:pt idx="617">
                  <c:v>26.25</c:v>
                </c:pt>
                <c:pt idx="618">
                  <c:v>24.5</c:v>
                </c:pt>
                <c:pt idx="619">
                  <c:v>22.5</c:v>
                </c:pt>
                <c:pt idx="620">
                  <c:v>19.75</c:v>
                </c:pt>
                <c:pt idx="621">
                  <c:v>18.25</c:v>
                </c:pt>
                <c:pt idx="622">
                  <c:v>17</c:v>
                </c:pt>
                <c:pt idx="623">
                  <c:v>9</c:v>
                </c:pt>
                <c:pt idx="624">
                  <c:v>11.5</c:v>
                </c:pt>
                <c:pt idx="625">
                  <c:v>14.75</c:v>
                </c:pt>
                <c:pt idx="626">
                  <c:v>13.5</c:v>
                </c:pt>
                <c:pt idx="627">
                  <c:v>13.75</c:v>
                </c:pt>
                <c:pt idx="628">
                  <c:v>16.25</c:v>
                </c:pt>
                <c:pt idx="629">
                  <c:v>12.75</c:v>
                </c:pt>
                <c:pt idx="630">
                  <c:v>7.75</c:v>
                </c:pt>
                <c:pt idx="631">
                  <c:v>8.75</c:v>
                </c:pt>
                <c:pt idx="632">
                  <c:v>13.75</c:v>
                </c:pt>
                <c:pt idx="633">
                  <c:v>12.75</c:v>
                </c:pt>
                <c:pt idx="634">
                  <c:v>12.25</c:v>
                </c:pt>
                <c:pt idx="635">
                  <c:v>13.75</c:v>
                </c:pt>
                <c:pt idx="636">
                  <c:v>13.5</c:v>
                </c:pt>
                <c:pt idx="637">
                  <c:v>13</c:v>
                </c:pt>
                <c:pt idx="638">
                  <c:v>12</c:v>
                </c:pt>
                <c:pt idx="639">
                  <c:v>15.75</c:v>
                </c:pt>
                <c:pt idx="640">
                  <c:v>16.5</c:v>
                </c:pt>
                <c:pt idx="641">
                  <c:v>14.5</c:v>
                </c:pt>
                <c:pt idx="642">
                  <c:v>9</c:v>
                </c:pt>
                <c:pt idx="643">
                  <c:v>10.25</c:v>
                </c:pt>
                <c:pt idx="644">
                  <c:v>13.75</c:v>
                </c:pt>
                <c:pt idx="645">
                  <c:v>13.25</c:v>
                </c:pt>
                <c:pt idx="646">
                  <c:v>13.5</c:v>
                </c:pt>
                <c:pt idx="647">
                  <c:v>9.5</c:v>
                </c:pt>
                <c:pt idx="648">
                  <c:v>12.5</c:v>
                </c:pt>
                <c:pt idx="649">
                  <c:v>12.25</c:v>
                </c:pt>
                <c:pt idx="650">
                  <c:v>15.75</c:v>
                </c:pt>
                <c:pt idx="651">
                  <c:v>17</c:v>
                </c:pt>
                <c:pt idx="652">
                  <c:v>17</c:v>
                </c:pt>
                <c:pt idx="653">
                  <c:v>19.5</c:v>
                </c:pt>
                <c:pt idx="654">
                  <c:v>19</c:v>
                </c:pt>
                <c:pt idx="655">
                  <c:v>23</c:v>
                </c:pt>
                <c:pt idx="656">
                  <c:v>26.75</c:v>
                </c:pt>
                <c:pt idx="657">
                  <c:v>28.75</c:v>
                </c:pt>
                <c:pt idx="658">
                  <c:v>31</c:v>
                </c:pt>
                <c:pt idx="659">
                  <c:v>34.25</c:v>
                </c:pt>
                <c:pt idx="660">
                  <c:v>34.25</c:v>
                </c:pt>
                <c:pt idx="661">
                  <c:v>35.25</c:v>
                </c:pt>
                <c:pt idx="662">
                  <c:v>36.25</c:v>
                </c:pt>
                <c:pt idx="663">
                  <c:v>37</c:v>
                </c:pt>
                <c:pt idx="664">
                  <c:v>35.75</c:v>
                </c:pt>
                <c:pt idx="665">
                  <c:v>37.25</c:v>
                </c:pt>
                <c:pt idx="666">
                  <c:v>37.25</c:v>
                </c:pt>
                <c:pt idx="667">
                  <c:v>37</c:v>
                </c:pt>
                <c:pt idx="668">
                  <c:v>36.75</c:v>
                </c:pt>
                <c:pt idx="669">
                  <c:v>36.75</c:v>
                </c:pt>
                <c:pt idx="670">
                  <c:v>36.75</c:v>
                </c:pt>
                <c:pt idx="671">
                  <c:v>37.25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F-4601-90D3-E320EDC09CDB}"/>
            </c:ext>
          </c:extLst>
        </c:ser>
        <c:ser>
          <c:idx val="1"/>
          <c:order val="1"/>
          <c:tx>
            <c:strRef>
              <c:f>'Semana Representativa'!$D$8</c:f>
              <c:strCache>
                <c:ptCount val="1"/>
                <c:pt idx="0">
                  <c:v>Produção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'Semana Representativa'!$A$9:$B$680</c:f>
              <c:multiLvlStrCache>
                <c:ptCount val="672"/>
                <c:lvl>
                  <c:pt idx="0">
                    <c:v>00:15</c:v>
                  </c:pt>
                  <c:pt idx="1">
                    <c:v>00:30</c:v>
                  </c:pt>
                  <c:pt idx="2">
                    <c:v>00:45</c:v>
                  </c:pt>
                  <c:pt idx="3">
                    <c:v>01:00</c:v>
                  </c:pt>
                  <c:pt idx="4">
                    <c:v>01:15</c:v>
                  </c:pt>
                  <c:pt idx="5">
                    <c:v>01:30</c:v>
                  </c:pt>
                  <c:pt idx="6">
                    <c:v>01:45</c:v>
                  </c:pt>
                  <c:pt idx="7">
                    <c:v>02:00</c:v>
                  </c:pt>
                  <c:pt idx="8">
                    <c:v>02:15</c:v>
                  </c:pt>
                  <c:pt idx="9">
                    <c:v>02:30</c:v>
                  </c:pt>
                  <c:pt idx="10">
                    <c:v>02:45</c:v>
                  </c:pt>
                  <c:pt idx="11">
                    <c:v>03:00</c:v>
                  </c:pt>
                  <c:pt idx="12">
                    <c:v>03:15</c:v>
                  </c:pt>
                  <c:pt idx="13">
                    <c:v>03:30</c:v>
                  </c:pt>
                  <c:pt idx="14">
                    <c:v>03:45</c:v>
                  </c:pt>
                  <c:pt idx="15">
                    <c:v>04:00</c:v>
                  </c:pt>
                  <c:pt idx="16">
                    <c:v>04:15</c:v>
                  </c:pt>
                  <c:pt idx="17">
                    <c:v>04:30</c:v>
                  </c:pt>
                  <c:pt idx="18">
                    <c:v>04:45</c:v>
                  </c:pt>
                  <c:pt idx="19">
                    <c:v>05:00</c:v>
                  </c:pt>
                  <c:pt idx="20">
                    <c:v>05:15</c:v>
                  </c:pt>
                  <c:pt idx="21">
                    <c:v>05:30</c:v>
                  </c:pt>
                  <c:pt idx="22">
                    <c:v>05:45</c:v>
                  </c:pt>
                  <c:pt idx="23">
                    <c:v>06:00</c:v>
                  </c:pt>
                  <c:pt idx="24">
                    <c:v>06:15</c:v>
                  </c:pt>
                  <c:pt idx="25">
                    <c:v>06:30</c:v>
                  </c:pt>
                  <c:pt idx="26">
                    <c:v>06:45</c:v>
                  </c:pt>
                  <c:pt idx="27">
                    <c:v>07:00</c:v>
                  </c:pt>
                  <c:pt idx="28">
                    <c:v>07:15</c:v>
                  </c:pt>
                  <c:pt idx="29">
                    <c:v>07:30</c:v>
                  </c:pt>
                  <c:pt idx="30">
                    <c:v>07:45</c:v>
                  </c:pt>
                  <c:pt idx="31">
                    <c:v>08:00</c:v>
                  </c:pt>
                  <c:pt idx="32">
                    <c:v>08:15</c:v>
                  </c:pt>
                  <c:pt idx="33">
                    <c:v>08:30</c:v>
                  </c:pt>
                  <c:pt idx="34">
                    <c:v>08:45</c:v>
                  </c:pt>
                  <c:pt idx="35">
                    <c:v>09:00</c:v>
                  </c:pt>
                  <c:pt idx="36">
                    <c:v>09:15</c:v>
                  </c:pt>
                  <c:pt idx="37">
                    <c:v>09:30</c:v>
                  </c:pt>
                  <c:pt idx="38">
                    <c:v>09:45</c:v>
                  </c:pt>
                  <c:pt idx="39">
                    <c:v>10:00</c:v>
                  </c:pt>
                  <c:pt idx="40">
                    <c:v>10:15</c:v>
                  </c:pt>
                  <c:pt idx="41">
                    <c:v>10:30</c:v>
                  </c:pt>
                  <c:pt idx="42">
                    <c:v>10:45</c:v>
                  </c:pt>
                  <c:pt idx="43">
                    <c:v>11:00</c:v>
                  </c:pt>
                  <c:pt idx="44">
                    <c:v>11:15</c:v>
                  </c:pt>
                  <c:pt idx="45">
                    <c:v>11:30</c:v>
                  </c:pt>
                  <c:pt idx="46">
                    <c:v>11:45</c:v>
                  </c:pt>
                  <c:pt idx="47">
                    <c:v>12:00</c:v>
                  </c:pt>
                  <c:pt idx="48">
                    <c:v>12:15</c:v>
                  </c:pt>
                  <c:pt idx="49">
                    <c:v>12:30</c:v>
                  </c:pt>
                  <c:pt idx="50">
                    <c:v>12:45</c:v>
                  </c:pt>
                  <c:pt idx="51">
                    <c:v>13:00</c:v>
                  </c:pt>
                  <c:pt idx="52">
                    <c:v>13:15</c:v>
                  </c:pt>
                  <c:pt idx="53">
                    <c:v>13:30</c:v>
                  </c:pt>
                  <c:pt idx="54">
                    <c:v>13:45</c:v>
                  </c:pt>
                  <c:pt idx="55">
                    <c:v>14:00</c:v>
                  </c:pt>
                  <c:pt idx="56">
                    <c:v>14:15</c:v>
                  </c:pt>
                  <c:pt idx="57">
                    <c:v>14:30</c:v>
                  </c:pt>
                  <c:pt idx="58">
                    <c:v>14:45</c:v>
                  </c:pt>
                  <c:pt idx="59">
                    <c:v>15:00</c:v>
                  </c:pt>
                  <c:pt idx="60">
                    <c:v>15:15</c:v>
                  </c:pt>
                  <c:pt idx="61">
                    <c:v>15:30</c:v>
                  </c:pt>
                  <c:pt idx="62">
                    <c:v>15:45</c:v>
                  </c:pt>
                  <c:pt idx="63">
                    <c:v>16:00</c:v>
                  </c:pt>
                  <c:pt idx="64">
                    <c:v>16:15</c:v>
                  </c:pt>
                  <c:pt idx="65">
                    <c:v>16:30</c:v>
                  </c:pt>
                  <c:pt idx="66">
                    <c:v>16:45</c:v>
                  </c:pt>
                  <c:pt idx="67">
                    <c:v>17:00</c:v>
                  </c:pt>
                  <c:pt idx="68">
                    <c:v>17:15</c:v>
                  </c:pt>
                  <c:pt idx="69">
                    <c:v>17:30</c:v>
                  </c:pt>
                  <c:pt idx="70">
                    <c:v>17:45</c:v>
                  </c:pt>
                  <c:pt idx="71">
                    <c:v>18:00</c:v>
                  </c:pt>
                  <c:pt idx="72">
                    <c:v>18:15</c:v>
                  </c:pt>
                  <c:pt idx="73">
                    <c:v>18:30</c:v>
                  </c:pt>
                  <c:pt idx="74">
                    <c:v>18:45</c:v>
                  </c:pt>
                  <c:pt idx="75">
                    <c:v>19:00</c:v>
                  </c:pt>
                  <c:pt idx="76">
                    <c:v>19:15</c:v>
                  </c:pt>
                  <c:pt idx="77">
                    <c:v>19:30</c:v>
                  </c:pt>
                  <c:pt idx="78">
                    <c:v>19:45</c:v>
                  </c:pt>
                  <c:pt idx="79">
                    <c:v>20:00</c:v>
                  </c:pt>
                  <c:pt idx="80">
                    <c:v>20:15</c:v>
                  </c:pt>
                  <c:pt idx="81">
                    <c:v>20:30</c:v>
                  </c:pt>
                  <c:pt idx="82">
                    <c:v>20:45</c:v>
                  </c:pt>
                  <c:pt idx="83">
                    <c:v>21:00</c:v>
                  </c:pt>
                  <c:pt idx="84">
                    <c:v>21:15</c:v>
                  </c:pt>
                  <c:pt idx="85">
                    <c:v>21:30</c:v>
                  </c:pt>
                  <c:pt idx="86">
                    <c:v>21:45</c:v>
                  </c:pt>
                  <c:pt idx="87">
                    <c:v>22:00</c:v>
                  </c:pt>
                  <c:pt idx="88">
                    <c:v>22:15</c:v>
                  </c:pt>
                  <c:pt idx="89">
                    <c:v>22:30</c:v>
                  </c:pt>
                  <c:pt idx="90">
                    <c:v>22:45</c:v>
                  </c:pt>
                  <c:pt idx="91">
                    <c:v>23:00</c:v>
                  </c:pt>
                  <c:pt idx="92">
                    <c:v>23:15</c:v>
                  </c:pt>
                  <c:pt idx="93">
                    <c:v>23:30</c:v>
                  </c:pt>
                  <c:pt idx="94">
                    <c:v>23:45</c:v>
                  </c:pt>
                  <c:pt idx="95">
                    <c:v>00:00</c:v>
                  </c:pt>
                  <c:pt idx="96">
                    <c:v>00:15</c:v>
                  </c:pt>
                  <c:pt idx="97">
                    <c:v>00:30</c:v>
                  </c:pt>
                  <c:pt idx="98">
                    <c:v>00:45</c:v>
                  </c:pt>
                  <c:pt idx="99">
                    <c:v>01:00</c:v>
                  </c:pt>
                  <c:pt idx="100">
                    <c:v>01:15</c:v>
                  </c:pt>
                  <c:pt idx="101">
                    <c:v>01:30</c:v>
                  </c:pt>
                  <c:pt idx="102">
                    <c:v>01:45</c:v>
                  </c:pt>
                  <c:pt idx="103">
                    <c:v>02:00</c:v>
                  </c:pt>
                  <c:pt idx="104">
                    <c:v>02:15</c:v>
                  </c:pt>
                  <c:pt idx="105">
                    <c:v>02:30</c:v>
                  </c:pt>
                  <c:pt idx="106">
                    <c:v>02:45</c:v>
                  </c:pt>
                  <c:pt idx="107">
                    <c:v>03:00</c:v>
                  </c:pt>
                  <c:pt idx="108">
                    <c:v>03:15</c:v>
                  </c:pt>
                  <c:pt idx="109">
                    <c:v>03:30</c:v>
                  </c:pt>
                  <c:pt idx="110">
                    <c:v>03:45</c:v>
                  </c:pt>
                  <c:pt idx="111">
                    <c:v>04:00</c:v>
                  </c:pt>
                  <c:pt idx="112">
                    <c:v>04:15</c:v>
                  </c:pt>
                  <c:pt idx="113">
                    <c:v>04:30</c:v>
                  </c:pt>
                  <c:pt idx="114">
                    <c:v>04:45</c:v>
                  </c:pt>
                  <c:pt idx="115">
                    <c:v>05:00</c:v>
                  </c:pt>
                  <c:pt idx="116">
                    <c:v>05:15</c:v>
                  </c:pt>
                  <c:pt idx="117">
                    <c:v>05:30</c:v>
                  </c:pt>
                  <c:pt idx="118">
                    <c:v>05:45</c:v>
                  </c:pt>
                  <c:pt idx="119">
                    <c:v>06:00</c:v>
                  </c:pt>
                  <c:pt idx="120">
                    <c:v>06:15</c:v>
                  </c:pt>
                  <c:pt idx="121">
                    <c:v>06:30</c:v>
                  </c:pt>
                  <c:pt idx="122">
                    <c:v>06:45</c:v>
                  </c:pt>
                  <c:pt idx="123">
                    <c:v>07:00</c:v>
                  </c:pt>
                  <c:pt idx="124">
                    <c:v>07:15</c:v>
                  </c:pt>
                  <c:pt idx="125">
                    <c:v>07:30</c:v>
                  </c:pt>
                  <c:pt idx="126">
                    <c:v>07:45</c:v>
                  </c:pt>
                  <c:pt idx="127">
                    <c:v>08:00</c:v>
                  </c:pt>
                  <c:pt idx="128">
                    <c:v>08:15</c:v>
                  </c:pt>
                  <c:pt idx="129">
                    <c:v>08:30</c:v>
                  </c:pt>
                  <c:pt idx="130">
                    <c:v>08:45</c:v>
                  </c:pt>
                  <c:pt idx="131">
                    <c:v>09:00</c:v>
                  </c:pt>
                  <c:pt idx="132">
                    <c:v>09:15</c:v>
                  </c:pt>
                  <c:pt idx="133">
                    <c:v>09:30</c:v>
                  </c:pt>
                  <c:pt idx="134">
                    <c:v>09:45</c:v>
                  </c:pt>
                  <c:pt idx="135">
                    <c:v>10:00</c:v>
                  </c:pt>
                  <c:pt idx="136">
                    <c:v>10:15</c:v>
                  </c:pt>
                  <c:pt idx="137">
                    <c:v>10:30</c:v>
                  </c:pt>
                  <c:pt idx="138">
                    <c:v>10:45</c:v>
                  </c:pt>
                  <c:pt idx="139">
                    <c:v>11:00</c:v>
                  </c:pt>
                  <c:pt idx="140">
                    <c:v>11:15</c:v>
                  </c:pt>
                  <c:pt idx="141">
                    <c:v>11:30</c:v>
                  </c:pt>
                  <c:pt idx="142">
                    <c:v>11:45</c:v>
                  </c:pt>
                  <c:pt idx="143">
                    <c:v>12:00</c:v>
                  </c:pt>
                  <c:pt idx="144">
                    <c:v>12:15</c:v>
                  </c:pt>
                  <c:pt idx="145">
                    <c:v>12:30</c:v>
                  </c:pt>
                  <c:pt idx="146">
                    <c:v>12:45</c:v>
                  </c:pt>
                  <c:pt idx="147">
                    <c:v>13:00</c:v>
                  </c:pt>
                  <c:pt idx="148">
                    <c:v>13:15</c:v>
                  </c:pt>
                  <c:pt idx="149">
                    <c:v>13:30</c:v>
                  </c:pt>
                  <c:pt idx="150">
                    <c:v>13:45</c:v>
                  </c:pt>
                  <c:pt idx="151">
                    <c:v>14:00</c:v>
                  </c:pt>
                  <c:pt idx="152">
                    <c:v>14:15</c:v>
                  </c:pt>
                  <c:pt idx="153">
                    <c:v>14:30</c:v>
                  </c:pt>
                  <c:pt idx="154">
                    <c:v>14:45</c:v>
                  </c:pt>
                  <c:pt idx="155">
                    <c:v>15:00</c:v>
                  </c:pt>
                  <c:pt idx="156">
                    <c:v>15:15</c:v>
                  </c:pt>
                  <c:pt idx="157">
                    <c:v>15:30</c:v>
                  </c:pt>
                  <c:pt idx="158">
                    <c:v>15:45</c:v>
                  </c:pt>
                  <c:pt idx="159">
                    <c:v>16:00</c:v>
                  </c:pt>
                  <c:pt idx="160">
                    <c:v>16:15</c:v>
                  </c:pt>
                  <c:pt idx="161">
                    <c:v>16:30</c:v>
                  </c:pt>
                  <c:pt idx="162">
                    <c:v>16:45</c:v>
                  </c:pt>
                  <c:pt idx="163">
                    <c:v>17:00</c:v>
                  </c:pt>
                  <c:pt idx="164">
                    <c:v>17:15</c:v>
                  </c:pt>
                  <c:pt idx="165">
                    <c:v>17:30</c:v>
                  </c:pt>
                  <c:pt idx="166">
                    <c:v>17:45</c:v>
                  </c:pt>
                  <c:pt idx="167">
                    <c:v>18:00</c:v>
                  </c:pt>
                  <c:pt idx="168">
                    <c:v>18:15</c:v>
                  </c:pt>
                  <c:pt idx="169">
                    <c:v>18:30</c:v>
                  </c:pt>
                  <c:pt idx="170">
                    <c:v>18:45</c:v>
                  </c:pt>
                  <c:pt idx="171">
                    <c:v>19:00</c:v>
                  </c:pt>
                  <c:pt idx="172">
                    <c:v>19:15</c:v>
                  </c:pt>
                  <c:pt idx="173">
                    <c:v>19:30</c:v>
                  </c:pt>
                  <c:pt idx="174">
                    <c:v>19:45</c:v>
                  </c:pt>
                  <c:pt idx="175">
                    <c:v>20:00</c:v>
                  </c:pt>
                  <c:pt idx="176">
                    <c:v>20:15</c:v>
                  </c:pt>
                  <c:pt idx="177">
                    <c:v>20:30</c:v>
                  </c:pt>
                  <c:pt idx="178">
                    <c:v>20:45</c:v>
                  </c:pt>
                  <c:pt idx="179">
                    <c:v>21:00</c:v>
                  </c:pt>
                  <c:pt idx="180">
                    <c:v>21:15</c:v>
                  </c:pt>
                  <c:pt idx="181">
                    <c:v>21:30</c:v>
                  </c:pt>
                  <c:pt idx="182">
                    <c:v>21:45</c:v>
                  </c:pt>
                  <c:pt idx="183">
                    <c:v>22:00</c:v>
                  </c:pt>
                  <c:pt idx="184">
                    <c:v>22:15</c:v>
                  </c:pt>
                  <c:pt idx="185">
                    <c:v>22:30</c:v>
                  </c:pt>
                  <c:pt idx="186">
                    <c:v>22:45</c:v>
                  </c:pt>
                  <c:pt idx="187">
                    <c:v>23:00</c:v>
                  </c:pt>
                  <c:pt idx="188">
                    <c:v>23:15</c:v>
                  </c:pt>
                  <c:pt idx="189">
                    <c:v>23:30</c:v>
                  </c:pt>
                  <c:pt idx="190">
                    <c:v>23:45</c:v>
                  </c:pt>
                  <c:pt idx="191">
                    <c:v>00:00</c:v>
                  </c:pt>
                  <c:pt idx="192">
                    <c:v>00:15</c:v>
                  </c:pt>
                  <c:pt idx="193">
                    <c:v>00:30</c:v>
                  </c:pt>
                  <c:pt idx="194">
                    <c:v>00:45</c:v>
                  </c:pt>
                  <c:pt idx="195">
                    <c:v>01:00</c:v>
                  </c:pt>
                  <c:pt idx="196">
                    <c:v>01:15</c:v>
                  </c:pt>
                  <c:pt idx="197">
                    <c:v>01:30</c:v>
                  </c:pt>
                  <c:pt idx="198">
                    <c:v>01:45</c:v>
                  </c:pt>
                  <c:pt idx="199">
                    <c:v>02:00</c:v>
                  </c:pt>
                  <c:pt idx="200">
                    <c:v>02:15</c:v>
                  </c:pt>
                  <c:pt idx="201">
                    <c:v>02:30</c:v>
                  </c:pt>
                  <c:pt idx="202">
                    <c:v>02:45</c:v>
                  </c:pt>
                  <c:pt idx="203">
                    <c:v>03:00</c:v>
                  </c:pt>
                  <c:pt idx="204">
                    <c:v>03:15</c:v>
                  </c:pt>
                  <c:pt idx="205">
                    <c:v>03:30</c:v>
                  </c:pt>
                  <c:pt idx="206">
                    <c:v>03:45</c:v>
                  </c:pt>
                  <c:pt idx="207">
                    <c:v>04:00</c:v>
                  </c:pt>
                  <c:pt idx="208">
                    <c:v>04:15</c:v>
                  </c:pt>
                  <c:pt idx="209">
                    <c:v>04:30</c:v>
                  </c:pt>
                  <c:pt idx="210">
                    <c:v>04:45</c:v>
                  </c:pt>
                  <c:pt idx="211">
                    <c:v>05:00</c:v>
                  </c:pt>
                  <c:pt idx="212">
                    <c:v>05:15</c:v>
                  </c:pt>
                  <c:pt idx="213">
                    <c:v>05:30</c:v>
                  </c:pt>
                  <c:pt idx="214">
                    <c:v>05:45</c:v>
                  </c:pt>
                  <c:pt idx="215">
                    <c:v>06:00</c:v>
                  </c:pt>
                  <c:pt idx="216">
                    <c:v>06:15</c:v>
                  </c:pt>
                  <c:pt idx="217">
                    <c:v>06:30</c:v>
                  </c:pt>
                  <c:pt idx="218">
                    <c:v>06:45</c:v>
                  </c:pt>
                  <c:pt idx="219">
                    <c:v>07:00</c:v>
                  </c:pt>
                  <c:pt idx="220">
                    <c:v>07:15</c:v>
                  </c:pt>
                  <c:pt idx="221">
                    <c:v>07:30</c:v>
                  </c:pt>
                  <c:pt idx="222">
                    <c:v>07:45</c:v>
                  </c:pt>
                  <c:pt idx="223">
                    <c:v>08:00</c:v>
                  </c:pt>
                  <c:pt idx="224">
                    <c:v>08:15</c:v>
                  </c:pt>
                  <c:pt idx="225">
                    <c:v>08:30</c:v>
                  </c:pt>
                  <c:pt idx="226">
                    <c:v>08:45</c:v>
                  </c:pt>
                  <c:pt idx="227">
                    <c:v>09:00</c:v>
                  </c:pt>
                  <c:pt idx="228">
                    <c:v>09:15</c:v>
                  </c:pt>
                  <c:pt idx="229">
                    <c:v>09:30</c:v>
                  </c:pt>
                  <c:pt idx="230">
                    <c:v>09:45</c:v>
                  </c:pt>
                  <c:pt idx="231">
                    <c:v>10:00</c:v>
                  </c:pt>
                  <c:pt idx="232">
                    <c:v>10:15</c:v>
                  </c:pt>
                  <c:pt idx="233">
                    <c:v>10:30</c:v>
                  </c:pt>
                  <c:pt idx="234">
                    <c:v>10:45</c:v>
                  </c:pt>
                  <c:pt idx="235">
                    <c:v>11:00</c:v>
                  </c:pt>
                  <c:pt idx="236">
                    <c:v>11:15</c:v>
                  </c:pt>
                  <c:pt idx="237">
                    <c:v>11:30</c:v>
                  </c:pt>
                  <c:pt idx="238">
                    <c:v>11:45</c:v>
                  </c:pt>
                  <c:pt idx="239">
                    <c:v>12:00</c:v>
                  </c:pt>
                  <c:pt idx="240">
                    <c:v>12:15</c:v>
                  </c:pt>
                  <c:pt idx="241">
                    <c:v>12:30</c:v>
                  </c:pt>
                  <c:pt idx="242">
                    <c:v>12:45</c:v>
                  </c:pt>
                  <c:pt idx="243">
                    <c:v>13:00</c:v>
                  </c:pt>
                  <c:pt idx="244">
                    <c:v>13:15</c:v>
                  </c:pt>
                  <c:pt idx="245">
                    <c:v>13:30</c:v>
                  </c:pt>
                  <c:pt idx="246">
                    <c:v>13:45</c:v>
                  </c:pt>
                  <c:pt idx="247">
                    <c:v>14:00</c:v>
                  </c:pt>
                  <c:pt idx="248">
                    <c:v>14:15</c:v>
                  </c:pt>
                  <c:pt idx="249">
                    <c:v>14:30</c:v>
                  </c:pt>
                  <c:pt idx="250">
                    <c:v>14:45</c:v>
                  </c:pt>
                  <c:pt idx="251">
                    <c:v>15:00</c:v>
                  </c:pt>
                  <c:pt idx="252">
                    <c:v>15:15</c:v>
                  </c:pt>
                  <c:pt idx="253">
                    <c:v>15:30</c:v>
                  </c:pt>
                  <c:pt idx="254">
                    <c:v>15:45</c:v>
                  </c:pt>
                  <c:pt idx="255">
                    <c:v>16:00</c:v>
                  </c:pt>
                  <c:pt idx="256">
                    <c:v>16:15</c:v>
                  </c:pt>
                  <c:pt idx="257">
                    <c:v>16:30</c:v>
                  </c:pt>
                  <c:pt idx="258">
                    <c:v>16:45</c:v>
                  </c:pt>
                  <c:pt idx="259">
                    <c:v>17:00</c:v>
                  </c:pt>
                  <c:pt idx="260">
                    <c:v>17:15</c:v>
                  </c:pt>
                  <c:pt idx="261">
                    <c:v>17:30</c:v>
                  </c:pt>
                  <c:pt idx="262">
                    <c:v>17:45</c:v>
                  </c:pt>
                  <c:pt idx="263">
                    <c:v>18:00</c:v>
                  </c:pt>
                  <c:pt idx="264">
                    <c:v>18:15</c:v>
                  </c:pt>
                  <c:pt idx="265">
                    <c:v>18:30</c:v>
                  </c:pt>
                  <c:pt idx="266">
                    <c:v>18:45</c:v>
                  </c:pt>
                  <c:pt idx="267">
                    <c:v>19:00</c:v>
                  </c:pt>
                  <c:pt idx="268">
                    <c:v>19:15</c:v>
                  </c:pt>
                  <c:pt idx="269">
                    <c:v>19:30</c:v>
                  </c:pt>
                  <c:pt idx="270">
                    <c:v>19:45</c:v>
                  </c:pt>
                  <c:pt idx="271">
                    <c:v>20:00</c:v>
                  </c:pt>
                  <c:pt idx="272">
                    <c:v>20:15</c:v>
                  </c:pt>
                  <c:pt idx="273">
                    <c:v>20:30</c:v>
                  </c:pt>
                  <c:pt idx="274">
                    <c:v>20:45</c:v>
                  </c:pt>
                  <c:pt idx="275">
                    <c:v>21:00</c:v>
                  </c:pt>
                  <c:pt idx="276">
                    <c:v>21:15</c:v>
                  </c:pt>
                  <c:pt idx="277">
                    <c:v>21:30</c:v>
                  </c:pt>
                  <c:pt idx="278">
                    <c:v>21:45</c:v>
                  </c:pt>
                  <c:pt idx="279">
                    <c:v>22:00</c:v>
                  </c:pt>
                  <c:pt idx="280">
                    <c:v>22:15</c:v>
                  </c:pt>
                  <c:pt idx="281">
                    <c:v>22:30</c:v>
                  </c:pt>
                  <c:pt idx="282">
                    <c:v>22:45</c:v>
                  </c:pt>
                  <c:pt idx="283">
                    <c:v>23:00</c:v>
                  </c:pt>
                  <c:pt idx="284">
                    <c:v>23:15</c:v>
                  </c:pt>
                  <c:pt idx="285">
                    <c:v>23:30</c:v>
                  </c:pt>
                  <c:pt idx="286">
                    <c:v>23:45</c:v>
                  </c:pt>
                  <c:pt idx="287">
                    <c:v>00:00</c:v>
                  </c:pt>
                  <c:pt idx="288">
                    <c:v>00:15</c:v>
                  </c:pt>
                  <c:pt idx="289">
                    <c:v>00:30</c:v>
                  </c:pt>
                  <c:pt idx="290">
                    <c:v>00:45</c:v>
                  </c:pt>
                  <c:pt idx="291">
                    <c:v>01:00</c:v>
                  </c:pt>
                  <c:pt idx="292">
                    <c:v>01:15</c:v>
                  </c:pt>
                  <c:pt idx="293">
                    <c:v>01:30</c:v>
                  </c:pt>
                  <c:pt idx="294">
                    <c:v>01:45</c:v>
                  </c:pt>
                  <c:pt idx="295">
                    <c:v>02:00</c:v>
                  </c:pt>
                  <c:pt idx="296">
                    <c:v>02:15</c:v>
                  </c:pt>
                  <c:pt idx="297">
                    <c:v>02:30</c:v>
                  </c:pt>
                  <c:pt idx="298">
                    <c:v>02:45</c:v>
                  </c:pt>
                  <c:pt idx="299">
                    <c:v>03:00</c:v>
                  </c:pt>
                  <c:pt idx="300">
                    <c:v>03:15</c:v>
                  </c:pt>
                  <c:pt idx="301">
                    <c:v>03:30</c:v>
                  </c:pt>
                  <c:pt idx="302">
                    <c:v>03:45</c:v>
                  </c:pt>
                  <c:pt idx="303">
                    <c:v>04:00</c:v>
                  </c:pt>
                  <c:pt idx="304">
                    <c:v>04:15</c:v>
                  </c:pt>
                  <c:pt idx="305">
                    <c:v>04:30</c:v>
                  </c:pt>
                  <c:pt idx="306">
                    <c:v>04:45</c:v>
                  </c:pt>
                  <c:pt idx="307">
                    <c:v>05:00</c:v>
                  </c:pt>
                  <c:pt idx="308">
                    <c:v>05:15</c:v>
                  </c:pt>
                  <c:pt idx="309">
                    <c:v>05:30</c:v>
                  </c:pt>
                  <c:pt idx="310">
                    <c:v>05:45</c:v>
                  </c:pt>
                  <c:pt idx="311">
                    <c:v>06:00</c:v>
                  </c:pt>
                  <c:pt idx="312">
                    <c:v>06:15</c:v>
                  </c:pt>
                  <c:pt idx="313">
                    <c:v>06:30</c:v>
                  </c:pt>
                  <c:pt idx="314">
                    <c:v>06:45</c:v>
                  </c:pt>
                  <c:pt idx="315">
                    <c:v>07:00</c:v>
                  </c:pt>
                  <c:pt idx="316">
                    <c:v>07:15</c:v>
                  </c:pt>
                  <c:pt idx="317">
                    <c:v>07:30</c:v>
                  </c:pt>
                  <c:pt idx="318">
                    <c:v>07:45</c:v>
                  </c:pt>
                  <c:pt idx="319">
                    <c:v>08:00</c:v>
                  </c:pt>
                  <c:pt idx="320">
                    <c:v>08:15</c:v>
                  </c:pt>
                  <c:pt idx="321">
                    <c:v>08:30</c:v>
                  </c:pt>
                  <c:pt idx="322">
                    <c:v>08:45</c:v>
                  </c:pt>
                  <c:pt idx="323">
                    <c:v>09:00</c:v>
                  </c:pt>
                  <c:pt idx="324">
                    <c:v>09:15</c:v>
                  </c:pt>
                  <c:pt idx="325">
                    <c:v>09:30</c:v>
                  </c:pt>
                  <c:pt idx="326">
                    <c:v>09:45</c:v>
                  </c:pt>
                  <c:pt idx="327">
                    <c:v>10:00</c:v>
                  </c:pt>
                  <c:pt idx="328">
                    <c:v>10:15</c:v>
                  </c:pt>
                  <c:pt idx="329">
                    <c:v>10:30</c:v>
                  </c:pt>
                  <c:pt idx="330">
                    <c:v>10:45</c:v>
                  </c:pt>
                  <c:pt idx="331">
                    <c:v>11:00</c:v>
                  </c:pt>
                  <c:pt idx="332">
                    <c:v>11:15</c:v>
                  </c:pt>
                  <c:pt idx="333">
                    <c:v>11:30</c:v>
                  </c:pt>
                  <c:pt idx="334">
                    <c:v>11:45</c:v>
                  </c:pt>
                  <c:pt idx="335">
                    <c:v>12:00</c:v>
                  </c:pt>
                  <c:pt idx="336">
                    <c:v>12:15</c:v>
                  </c:pt>
                  <c:pt idx="337">
                    <c:v>12:30</c:v>
                  </c:pt>
                  <c:pt idx="338">
                    <c:v>12:45</c:v>
                  </c:pt>
                  <c:pt idx="339">
                    <c:v>13:00</c:v>
                  </c:pt>
                  <c:pt idx="340">
                    <c:v>13:15</c:v>
                  </c:pt>
                  <c:pt idx="341">
                    <c:v>13:30</c:v>
                  </c:pt>
                  <c:pt idx="342">
                    <c:v>13:45</c:v>
                  </c:pt>
                  <c:pt idx="343">
                    <c:v>14:00</c:v>
                  </c:pt>
                  <c:pt idx="344">
                    <c:v>14:15</c:v>
                  </c:pt>
                  <c:pt idx="345">
                    <c:v>14:30</c:v>
                  </c:pt>
                  <c:pt idx="346">
                    <c:v>14:45</c:v>
                  </c:pt>
                  <c:pt idx="347">
                    <c:v>15:00</c:v>
                  </c:pt>
                  <c:pt idx="348">
                    <c:v>15:15</c:v>
                  </c:pt>
                  <c:pt idx="349">
                    <c:v>15:30</c:v>
                  </c:pt>
                  <c:pt idx="350">
                    <c:v>15:45</c:v>
                  </c:pt>
                  <c:pt idx="351">
                    <c:v>16:00</c:v>
                  </c:pt>
                  <c:pt idx="352">
                    <c:v>16:15</c:v>
                  </c:pt>
                  <c:pt idx="353">
                    <c:v>16:30</c:v>
                  </c:pt>
                  <c:pt idx="354">
                    <c:v>16:45</c:v>
                  </c:pt>
                  <c:pt idx="355">
                    <c:v>17:00</c:v>
                  </c:pt>
                  <c:pt idx="356">
                    <c:v>17:15</c:v>
                  </c:pt>
                  <c:pt idx="357">
                    <c:v>17:30</c:v>
                  </c:pt>
                  <c:pt idx="358">
                    <c:v>17:45</c:v>
                  </c:pt>
                  <c:pt idx="359">
                    <c:v>18:00</c:v>
                  </c:pt>
                  <c:pt idx="360">
                    <c:v>18:15</c:v>
                  </c:pt>
                  <c:pt idx="361">
                    <c:v>18:30</c:v>
                  </c:pt>
                  <c:pt idx="362">
                    <c:v>18:45</c:v>
                  </c:pt>
                  <c:pt idx="363">
                    <c:v>19:00</c:v>
                  </c:pt>
                  <c:pt idx="364">
                    <c:v>19:15</c:v>
                  </c:pt>
                  <c:pt idx="365">
                    <c:v>19:30</c:v>
                  </c:pt>
                  <c:pt idx="366">
                    <c:v>19:45</c:v>
                  </c:pt>
                  <c:pt idx="367">
                    <c:v>20:00</c:v>
                  </c:pt>
                  <c:pt idx="368">
                    <c:v>20:15</c:v>
                  </c:pt>
                  <c:pt idx="369">
                    <c:v>20:30</c:v>
                  </c:pt>
                  <c:pt idx="370">
                    <c:v>20:45</c:v>
                  </c:pt>
                  <c:pt idx="371">
                    <c:v>21:00</c:v>
                  </c:pt>
                  <c:pt idx="372">
                    <c:v>21:15</c:v>
                  </c:pt>
                  <c:pt idx="373">
                    <c:v>21:30</c:v>
                  </c:pt>
                  <c:pt idx="374">
                    <c:v>21:45</c:v>
                  </c:pt>
                  <c:pt idx="375">
                    <c:v>22:00</c:v>
                  </c:pt>
                  <c:pt idx="376">
                    <c:v>22:15</c:v>
                  </c:pt>
                  <c:pt idx="377">
                    <c:v>22:30</c:v>
                  </c:pt>
                  <c:pt idx="378">
                    <c:v>22:45</c:v>
                  </c:pt>
                  <c:pt idx="379">
                    <c:v>23:00</c:v>
                  </c:pt>
                  <c:pt idx="380">
                    <c:v>23:15</c:v>
                  </c:pt>
                  <c:pt idx="381">
                    <c:v>23:30</c:v>
                  </c:pt>
                  <c:pt idx="382">
                    <c:v>23:45</c:v>
                  </c:pt>
                  <c:pt idx="383">
                    <c:v>00:00</c:v>
                  </c:pt>
                  <c:pt idx="384">
                    <c:v>00:15</c:v>
                  </c:pt>
                  <c:pt idx="385">
                    <c:v>00:30</c:v>
                  </c:pt>
                  <c:pt idx="386">
                    <c:v>00:45</c:v>
                  </c:pt>
                  <c:pt idx="387">
                    <c:v>01:00</c:v>
                  </c:pt>
                  <c:pt idx="388">
                    <c:v>01:15</c:v>
                  </c:pt>
                  <c:pt idx="389">
                    <c:v>01:30</c:v>
                  </c:pt>
                  <c:pt idx="390">
                    <c:v>01:45</c:v>
                  </c:pt>
                  <c:pt idx="391">
                    <c:v>02:00</c:v>
                  </c:pt>
                  <c:pt idx="392">
                    <c:v>02:15</c:v>
                  </c:pt>
                  <c:pt idx="393">
                    <c:v>02:30</c:v>
                  </c:pt>
                  <c:pt idx="394">
                    <c:v>02:45</c:v>
                  </c:pt>
                  <c:pt idx="395">
                    <c:v>03:00</c:v>
                  </c:pt>
                  <c:pt idx="396">
                    <c:v>03:15</c:v>
                  </c:pt>
                  <c:pt idx="397">
                    <c:v>03:30</c:v>
                  </c:pt>
                  <c:pt idx="398">
                    <c:v>03:45</c:v>
                  </c:pt>
                  <c:pt idx="399">
                    <c:v>04:00</c:v>
                  </c:pt>
                  <c:pt idx="400">
                    <c:v>04:15</c:v>
                  </c:pt>
                  <c:pt idx="401">
                    <c:v>04:30</c:v>
                  </c:pt>
                  <c:pt idx="402">
                    <c:v>04:45</c:v>
                  </c:pt>
                  <c:pt idx="403">
                    <c:v>05:00</c:v>
                  </c:pt>
                  <c:pt idx="404">
                    <c:v>05:15</c:v>
                  </c:pt>
                  <c:pt idx="405">
                    <c:v>05:30</c:v>
                  </c:pt>
                  <c:pt idx="406">
                    <c:v>05:45</c:v>
                  </c:pt>
                  <c:pt idx="407">
                    <c:v>06:00</c:v>
                  </c:pt>
                  <c:pt idx="408">
                    <c:v>06:15</c:v>
                  </c:pt>
                  <c:pt idx="409">
                    <c:v>06:30</c:v>
                  </c:pt>
                  <c:pt idx="410">
                    <c:v>06:45</c:v>
                  </c:pt>
                  <c:pt idx="411">
                    <c:v>07:00</c:v>
                  </c:pt>
                  <c:pt idx="412">
                    <c:v>07:15</c:v>
                  </c:pt>
                  <c:pt idx="413">
                    <c:v>07:30</c:v>
                  </c:pt>
                  <c:pt idx="414">
                    <c:v>07:45</c:v>
                  </c:pt>
                  <c:pt idx="415">
                    <c:v>08:00</c:v>
                  </c:pt>
                  <c:pt idx="416">
                    <c:v>08:15</c:v>
                  </c:pt>
                  <c:pt idx="417">
                    <c:v>08:30</c:v>
                  </c:pt>
                  <c:pt idx="418">
                    <c:v>08:45</c:v>
                  </c:pt>
                  <c:pt idx="419">
                    <c:v>09:00</c:v>
                  </c:pt>
                  <c:pt idx="420">
                    <c:v>09:15</c:v>
                  </c:pt>
                  <c:pt idx="421">
                    <c:v>09:30</c:v>
                  </c:pt>
                  <c:pt idx="422">
                    <c:v>09:45</c:v>
                  </c:pt>
                  <c:pt idx="423">
                    <c:v>10:00</c:v>
                  </c:pt>
                  <c:pt idx="424">
                    <c:v>10:15</c:v>
                  </c:pt>
                  <c:pt idx="425">
                    <c:v>10:30</c:v>
                  </c:pt>
                  <c:pt idx="426">
                    <c:v>10:45</c:v>
                  </c:pt>
                  <c:pt idx="427">
                    <c:v>11:00</c:v>
                  </c:pt>
                  <c:pt idx="428">
                    <c:v>11:15</c:v>
                  </c:pt>
                  <c:pt idx="429">
                    <c:v>11:30</c:v>
                  </c:pt>
                  <c:pt idx="430">
                    <c:v>11:45</c:v>
                  </c:pt>
                  <c:pt idx="431">
                    <c:v>12:00</c:v>
                  </c:pt>
                  <c:pt idx="432">
                    <c:v>12:15</c:v>
                  </c:pt>
                  <c:pt idx="433">
                    <c:v>12:30</c:v>
                  </c:pt>
                  <c:pt idx="434">
                    <c:v>12:45</c:v>
                  </c:pt>
                  <c:pt idx="435">
                    <c:v>13:00</c:v>
                  </c:pt>
                  <c:pt idx="436">
                    <c:v>13:15</c:v>
                  </c:pt>
                  <c:pt idx="437">
                    <c:v>13:30</c:v>
                  </c:pt>
                  <c:pt idx="438">
                    <c:v>13:45</c:v>
                  </c:pt>
                  <c:pt idx="439">
                    <c:v>14:00</c:v>
                  </c:pt>
                  <c:pt idx="440">
                    <c:v>14:15</c:v>
                  </c:pt>
                  <c:pt idx="441">
                    <c:v>14:30</c:v>
                  </c:pt>
                  <c:pt idx="442">
                    <c:v>14:45</c:v>
                  </c:pt>
                  <c:pt idx="443">
                    <c:v>15:00</c:v>
                  </c:pt>
                  <c:pt idx="444">
                    <c:v>15:15</c:v>
                  </c:pt>
                  <c:pt idx="445">
                    <c:v>15:30</c:v>
                  </c:pt>
                  <c:pt idx="446">
                    <c:v>15:45</c:v>
                  </c:pt>
                  <c:pt idx="447">
                    <c:v>16:00</c:v>
                  </c:pt>
                  <c:pt idx="448">
                    <c:v>16:15</c:v>
                  </c:pt>
                  <c:pt idx="449">
                    <c:v>16:30</c:v>
                  </c:pt>
                  <c:pt idx="450">
                    <c:v>16:45</c:v>
                  </c:pt>
                  <c:pt idx="451">
                    <c:v>17:00</c:v>
                  </c:pt>
                  <c:pt idx="452">
                    <c:v>17:15</c:v>
                  </c:pt>
                  <c:pt idx="453">
                    <c:v>17:30</c:v>
                  </c:pt>
                  <c:pt idx="454">
                    <c:v>17:45</c:v>
                  </c:pt>
                  <c:pt idx="455">
                    <c:v>18:00</c:v>
                  </c:pt>
                  <c:pt idx="456">
                    <c:v>18:15</c:v>
                  </c:pt>
                  <c:pt idx="457">
                    <c:v>18:30</c:v>
                  </c:pt>
                  <c:pt idx="458">
                    <c:v>18:45</c:v>
                  </c:pt>
                  <c:pt idx="459">
                    <c:v>19:00</c:v>
                  </c:pt>
                  <c:pt idx="460">
                    <c:v>19:15</c:v>
                  </c:pt>
                  <c:pt idx="461">
                    <c:v>19:30</c:v>
                  </c:pt>
                  <c:pt idx="462">
                    <c:v>19:45</c:v>
                  </c:pt>
                  <c:pt idx="463">
                    <c:v>20:00</c:v>
                  </c:pt>
                  <c:pt idx="464">
                    <c:v>20:15</c:v>
                  </c:pt>
                  <c:pt idx="465">
                    <c:v>20:30</c:v>
                  </c:pt>
                  <c:pt idx="466">
                    <c:v>20:45</c:v>
                  </c:pt>
                  <c:pt idx="467">
                    <c:v>21:00</c:v>
                  </c:pt>
                  <c:pt idx="468">
                    <c:v>21:15</c:v>
                  </c:pt>
                  <c:pt idx="469">
                    <c:v>21:30</c:v>
                  </c:pt>
                  <c:pt idx="470">
                    <c:v>21:45</c:v>
                  </c:pt>
                  <c:pt idx="471">
                    <c:v>22:00</c:v>
                  </c:pt>
                  <c:pt idx="472">
                    <c:v>22:15</c:v>
                  </c:pt>
                  <c:pt idx="473">
                    <c:v>22:30</c:v>
                  </c:pt>
                  <c:pt idx="474">
                    <c:v>22:45</c:v>
                  </c:pt>
                  <c:pt idx="475">
                    <c:v>23:00</c:v>
                  </c:pt>
                  <c:pt idx="476">
                    <c:v>23:15</c:v>
                  </c:pt>
                  <c:pt idx="477">
                    <c:v>23:30</c:v>
                  </c:pt>
                  <c:pt idx="478">
                    <c:v>23:45</c:v>
                  </c:pt>
                  <c:pt idx="479">
                    <c:v>00:00</c:v>
                  </c:pt>
                  <c:pt idx="480">
                    <c:v>00:15</c:v>
                  </c:pt>
                  <c:pt idx="481">
                    <c:v>00:30</c:v>
                  </c:pt>
                  <c:pt idx="482">
                    <c:v>00:45</c:v>
                  </c:pt>
                  <c:pt idx="483">
                    <c:v>01:00</c:v>
                  </c:pt>
                  <c:pt idx="484">
                    <c:v>01:15</c:v>
                  </c:pt>
                  <c:pt idx="485">
                    <c:v>01:30</c:v>
                  </c:pt>
                  <c:pt idx="486">
                    <c:v>01:45</c:v>
                  </c:pt>
                  <c:pt idx="487">
                    <c:v>02:00</c:v>
                  </c:pt>
                  <c:pt idx="488">
                    <c:v>02:15</c:v>
                  </c:pt>
                  <c:pt idx="489">
                    <c:v>02:30</c:v>
                  </c:pt>
                  <c:pt idx="490">
                    <c:v>02:45</c:v>
                  </c:pt>
                  <c:pt idx="491">
                    <c:v>03:00</c:v>
                  </c:pt>
                  <c:pt idx="492">
                    <c:v>03:15</c:v>
                  </c:pt>
                  <c:pt idx="493">
                    <c:v>03:30</c:v>
                  </c:pt>
                  <c:pt idx="494">
                    <c:v>03:45</c:v>
                  </c:pt>
                  <c:pt idx="495">
                    <c:v>04:00</c:v>
                  </c:pt>
                  <c:pt idx="496">
                    <c:v>04:15</c:v>
                  </c:pt>
                  <c:pt idx="497">
                    <c:v>04:30</c:v>
                  </c:pt>
                  <c:pt idx="498">
                    <c:v>04:45</c:v>
                  </c:pt>
                  <c:pt idx="499">
                    <c:v>05:00</c:v>
                  </c:pt>
                  <c:pt idx="500">
                    <c:v>05:15</c:v>
                  </c:pt>
                  <c:pt idx="501">
                    <c:v>05:30</c:v>
                  </c:pt>
                  <c:pt idx="502">
                    <c:v>05:45</c:v>
                  </c:pt>
                  <c:pt idx="503">
                    <c:v>06:00</c:v>
                  </c:pt>
                  <c:pt idx="504">
                    <c:v>06:15</c:v>
                  </c:pt>
                  <c:pt idx="505">
                    <c:v>06:30</c:v>
                  </c:pt>
                  <c:pt idx="506">
                    <c:v>06:45</c:v>
                  </c:pt>
                  <c:pt idx="507">
                    <c:v>07:00</c:v>
                  </c:pt>
                  <c:pt idx="508">
                    <c:v>07:15</c:v>
                  </c:pt>
                  <c:pt idx="509">
                    <c:v>07:30</c:v>
                  </c:pt>
                  <c:pt idx="510">
                    <c:v>07:45</c:v>
                  </c:pt>
                  <c:pt idx="511">
                    <c:v>08:00</c:v>
                  </c:pt>
                  <c:pt idx="512">
                    <c:v>08:15</c:v>
                  </c:pt>
                  <c:pt idx="513">
                    <c:v>08:30</c:v>
                  </c:pt>
                  <c:pt idx="514">
                    <c:v>08:45</c:v>
                  </c:pt>
                  <c:pt idx="515">
                    <c:v>09:00</c:v>
                  </c:pt>
                  <c:pt idx="516">
                    <c:v>09:15</c:v>
                  </c:pt>
                  <c:pt idx="517">
                    <c:v>09:30</c:v>
                  </c:pt>
                  <c:pt idx="518">
                    <c:v>09:45</c:v>
                  </c:pt>
                  <c:pt idx="519">
                    <c:v>10:00</c:v>
                  </c:pt>
                  <c:pt idx="520">
                    <c:v>10:15</c:v>
                  </c:pt>
                  <c:pt idx="521">
                    <c:v>10:30</c:v>
                  </c:pt>
                  <c:pt idx="522">
                    <c:v>10:45</c:v>
                  </c:pt>
                  <c:pt idx="523">
                    <c:v>11:00</c:v>
                  </c:pt>
                  <c:pt idx="524">
                    <c:v>11:15</c:v>
                  </c:pt>
                  <c:pt idx="525">
                    <c:v>11:30</c:v>
                  </c:pt>
                  <c:pt idx="526">
                    <c:v>11:45</c:v>
                  </c:pt>
                  <c:pt idx="527">
                    <c:v>12:00</c:v>
                  </c:pt>
                  <c:pt idx="528">
                    <c:v>12:15</c:v>
                  </c:pt>
                  <c:pt idx="529">
                    <c:v>12:30</c:v>
                  </c:pt>
                  <c:pt idx="530">
                    <c:v>12:45</c:v>
                  </c:pt>
                  <c:pt idx="531">
                    <c:v>13:00</c:v>
                  </c:pt>
                  <c:pt idx="532">
                    <c:v>13:15</c:v>
                  </c:pt>
                  <c:pt idx="533">
                    <c:v>13:30</c:v>
                  </c:pt>
                  <c:pt idx="534">
                    <c:v>13:45</c:v>
                  </c:pt>
                  <c:pt idx="535">
                    <c:v>14:00</c:v>
                  </c:pt>
                  <c:pt idx="536">
                    <c:v>14:15</c:v>
                  </c:pt>
                  <c:pt idx="537">
                    <c:v>14:30</c:v>
                  </c:pt>
                  <c:pt idx="538">
                    <c:v>14:45</c:v>
                  </c:pt>
                  <c:pt idx="539">
                    <c:v>15:00</c:v>
                  </c:pt>
                  <c:pt idx="540">
                    <c:v>15:15</c:v>
                  </c:pt>
                  <c:pt idx="541">
                    <c:v>15:30</c:v>
                  </c:pt>
                  <c:pt idx="542">
                    <c:v>15:45</c:v>
                  </c:pt>
                  <c:pt idx="543">
                    <c:v>16:00</c:v>
                  </c:pt>
                  <c:pt idx="544">
                    <c:v>16:15</c:v>
                  </c:pt>
                  <c:pt idx="545">
                    <c:v>16:30</c:v>
                  </c:pt>
                  <c:pt idx="546">
                    <c:v>16:45</c:v>
                  </c:pt>
                  <c:pt idx="547">
                    <c:v>17:00</c:v>
                  </c:pt>
                  <c:pt idx="548">
                    <c:v>17:15</c:v>
                  </c:pt>
                  <c:pt idx="549">
                    <c:v>17:30</c:v>
                  </c:pt>
                  <c:pt idx="550">
                    <c:v>17:45</c:v>
                  </c:pt>
                  <c:pt idx="551">
                    <c:v>18:00</c:v>
                  </c:pt>
                  <c:pt idx="552">
                    <c:v>18:15</c:v>
                  </c:pt>
                  <c:pt idx="553">
                    <c:v>18:30</c:v>
                  </c:pt>
                  <c:pt idx="554">
                    <c:v>18:45</c:v>
                  </c:pt>
                  <c:pt idx="555">
                    <c:v>19:00</c:v>
                  </c:pt>
                  <c:pt idx="556">
                    <c:v>19:15</c:v>
                  </c:pt>
                  <c:pt idx="557">
                    <c:v>19:30</c:v>
                  </c:pt>
                  <c:pt idx="558">
                    <c:v>19:45</c:v>
                  </c:pt>
                  <c:pt idx="559">
                    <c:v>20:00</c:v>
                  </c:pt>
                  <c:pt idx="560">
                    <c:v>20:15</c:v>
                  </c:pt>
                  <c:pt idx="561">
                    <c:v>20:30</c:v>
                  </c:pt>
                  <c:pt idx="562">
                    <c:v>20:45</c:v>
                  </c:pt>
                  <c:pt idx="563">
                    <c:v>21:00</c:v>
                  </c:pt>
                  <c:pt idx="564">
                    <c:v>21:15</c:v>
                  </c:pt>
                  <c:pt idx="565">
                    <c:v>21:30</c:v>
                  </c:pt>
                  <c:pt idx="566">
                    <c:v>21:45</c:v>
                  </c:pt>
                  <c:pt idx="567">
                    <c:v>22:00</c:v>
                  </c:pt>
                  <c:pt idx="568">
                    <c:v>22:15</c:v>
                  </c:pt>
                  <c:pt idx="569">
                    <c:v>22:30</c:v>
                  </c:pt>
                  <c:pt idx="570">
                    <c:v>22:45</c:v>
                  </c:pt>
                  <c:pt idx="571">
                    <c:v>23:00</c:v>
                  </c:pt>
                  <c:pt idx="572">
                    <c:v>23:15</c:v>
                  </c:pt>
                  <c:pt idx="573">
                    <c:v>23:30</c:v>
                  </c:pt>
                  <c:pt idx="574">
                    <c:v>23:45</c:v>
                  </c:pt>
                  <c:pt idx="575">
                    <c:v>00:00</c:v>
                  </c:pt>
                  <c:pt idx="576">
                    <c:v>00:15</c:v>
                  </c:pt>
                  <c:pt idx="577">
                    <c:v>00:30</c:v>
                  </c:pt>
                  <c:pt idx="578">
                    <c:v>00:45</c:v>
                  </c:pt>
                  <c:pt idx="579">
                    <c:v>01:00</c:v>
                  </c:pt>
                  <c:pt idx="580">
                    <c:v>01:15</c:v>
                  </c:pt>
                  <c:pt idx="581">
                    <c:v>01:30</c:v>
                  </c:pt>
                  <c:pt idx="582">
                    <c:v>01:45</c:v>
                  </c:pt>
                  <c:pt idx="583">
                    <c:v>02:00</c:v>
                  </c:pt>
                  <c:pt idx="584">
                    <c:v>02:15</c:v>
                  </c:pt>
                  <c:pt idx="585">
                    <c:v>02:30</c:v>
                  </c:pt>
                  <c:pt idx="586">
                    <c:v>02:45</c:v>
                  </c:pt>
                  <c:pt idx="587">
                    <c:v>03:00</c:v>
                  </c:pt>
                  <c:pt idx="588">
                    <c:v>03:15</c:v>
                  </c:pt>
                  <c:pt idx="589">
                    <c:v>03:30</c:v>
                  </c:pt>
                  <c:pt idx="590">
                    <c:v>03:45</c:v>
                  </c:pt>
                  <c:pt idx="591">
                    <c:v>04:00</c:v>
                  </c:pt>
                  <c:pt idx="592">
                    <c:v>04:15</c:v>
                  </c:pt>
                  <c:pt idx="593">
                    <c:v>04:30</c:v>
                  </c:pt>
                  <c:pt idx="594">
                    <c:v>04:45</c:v>
                  </c:pt>
                  <c:pt idx="595">
                    <c:v>05:00</c:v>
                  </c:pt>
                  <c:pt idx="596">
                    <c:v>05:15</c:v>
                  </c:pt>
                  <c:pt idx="597">
                    <c:v>05:30</c:v>
                  </c:pt>
                  <c:pt idx="598">
                    <c:v>05:45</c:v>
                  </c:pt>
                  <c:pt idx="599">
                    <c:v>06:00</c:v>
                  </c:pt>
                  <c:pt idx="600">
                    <c:v>06:15</c:v>
                  </c:pt>
                  <c:pt idx="601">
                    <c:v>06:30</c:v>
                  </c:pt>
                  <c:pt idx="602">
                    <c:v>06:45</c:v>
                  </c:pt>
                  <c:pt idx="603">
                    <c:v>07:00</c:v>
                  </c:pt>
                  <c:pt idx="604">
                    <c:v>07:15</c:v>
                  </c:pt>
                  <c:pt idx="605">
                    <c:v>07:30</c:v>
                  </c:pt>
                  <c:pt idx="606">
                    <c:v>07:45</c:v>
                  </c:pt>
                  <c:pt idx="607">
                    <c:v>08:00</c:v>
                  </c:pt>
                  <c:pt idx="608">
                    <c:v>08:15</c:v>
                  </c:pt>
                  <c:pt idx="609">
                    <c:v>08:30</c:v>
                  </c:pt>
                  <c:pt idx="610">
                    <c:v>08:45</c:v>
                  </c:pt>
                  <c:pt idx="611">
                    <c:v>09:00</c:v>
                  </c:pt>
                  <c:pt idx="612">
                    <c:v>09:15</c:v>
                  </c:pt>
                  <c:pt idx="613">
                    <c:v>09:30</c:v>
                  </c:pt>
                  <c:pt idx="614">
                    <c:v>09:45</c:v>
                  </c:pt>
                  <c:pt idx="615">
                    <c:v>10:00</c:v>
                  </c:pt>
                  <c:pt idx="616">
                    <c:v>10:15</c:v>
                  </c:pt>
                  <c:pt idx="617">
                    <c:v>10:30</c:v>
                  </c:pt>
                  <c:pt idx="618">
                    <c:v>10:45</c:v>
                  </c:pt>
                  <c:pt idx="619">
                    <c:v>11:00</c:v>
                  </c:pt>
                  <c:pt idx="620">
                    <c:v>11:15</c:v>
                  </c:pt>
                  <c:pt idx="621">
                    <c:v>11:30</c:v>
                  </c:pt>
                  <c:pt idx="622">
                    <c:v>11:45</c:v>
                  </c:pt>
                  <c:pt idx="623">
                    <c:v>12:00</c:v>
                  </c:pt>
                  <c:pt idx="624">
                    <c:v>12:15</c:v>
                  </c:pt>
                  <c:pt idx="625">
                    <c:v>12:30</c:v>
                  </c:pt>
                  <c:pt idx="626">
                    <c:v>12:45</c:v>
                  </c:pt>
                  <c:pt idx="627">
                    <c:v>13:00</c:v>
                  </c:pt>
                  <c:pt idx="628">
                    <c:v>13:15</c:v>
                  </c:pt>
                  <c:pt idx="629">
                    <c:v>13:30</c:v>
                  </c:pt>
                  <c:pt idx="630">
                    <c:v>13:45</c:v>
                  </c:pt>
                  <c:pt idx="631">
                    <c:v>14:00</c:v>
                  </c:pt>
                  <c:pt idx="632">
                    <c:v>14:15</c:v>
                  </c:pt>
                  <c:pt idx="633">
                    <c:v>14:30</c:v>
                  </c:pt>
                  <c:pt idx="634">
                    <c:v>14:45</c:v>
                  </c:pt>
                  <c:pt idx="635">
                    <c:v>15:00</c:v>
                  </c:pt>
                  <c:pt idx="636">
                    <c:v>15:15</c:v>
                  </c:pt>
                  <c:pt idx="637">
                    <c:v>15:30</c:v>
                  </c:pt>
                  <c:pt idx="638">
                    <c:v>15:45</c:v>
                  </c:pt>
                  <c:pt idx="639">
                    <c:v>16:00</c:v>
                  </c:pt>
                  <c:pt idx="640">
                    <c:v>16:15</c:v>
                  </c:pt>
                  <c:pt idx="641">
                    <c:v>16:30</c:v>
                  </c:pt>
                  <c:pt idx="642">
                    <c:v>16:45</c:v>
                  </c:pt>
                  <c:pt idx="643">
                    <c:v>17:00</c:v>
                  </c:pt>
                  <c:pt idx="644">
                    <c:v>17:15</c:v>
                  </c:pt>
                  <c:pt idx="645">
                    <c:v>17:30</c:v>
                  </c:pt>
                  <c:pt idx="646">
                    <c:v>17:45</c:v>
                  </c:pt>
                  <c:pt idx="647">
                    <c:v>18:00</c:v>
                  </c:pt>
                  <c:pt idx="648">
                    <c:v>18:15</c:v>
                  </c:pt>
                  <c:pt idx="649">
                    <c:v>18:30</c:v>
                  </c:pt>
                  <c:pt idx="650">
                    <c:v>18:45</c:v>
                  </c:pt>
                  <c:pt idx="651">
                    <c:v>19:00</c:v>
                  </c:pt>
                  <c:pt idx="652">
                    <c:v>19:15</c:v>
                  </c:pt>
                  <c:pt idx="653">
                    <c:v>19:30</c:v>
                  </c:pt>
                  <c:pt idx="654">
                    <c:v>19:45</c:v>
                  </c:pt>
                  <c:pt idx="655">
                    <c:v>20:00</c:v>
                  </c:pt>
                  <c:pt idx="656">
                    <c:v>20:15</c:v>
                  </c:pt>
                  <c:pt idx="657">
                    <c:v>20:30</c:v>
                  </c:pt>
                  <c:pt idx="658">
                    <c:v>20:45</c:v>
                  </c:pt>
                  <c:pt idx="659">
                    <c:v>21:00</c:v>
                  </c:pt>
                  <c:pt idx="660">
                    <c:v>21:15</c:v>
                  </c:pt>
                  <c:pt idx="661">
                    <c:v>21:30</c:v>
                  </c:pt>
                  <c:pt idx="662">
                    <c:v>21:45</c:v>
                  </c:pt>
                  <c:pt idx="663">
                    <c:v>22:00</c:v>
                  </c:pt>
                  <c:pt idx="664">
                    <c:v>22:15</c:v>
                  </c:pt>
                  <c:pt idx="665">
                    <c:v>22:30</c:v>
                  </c:pt>
                  <c:pt idx="666">
                    <c:v>22:45</c:v>
                  </c:pt>
                  <c:pt idx="667">
                    <c:v>23:00</c:v>
                  </c:pt>
                  <c:pt idx="668">
                    <c:v>23:15</c:v>
                  </c:pt>
                  <c:pt idx="669">
                    <c:v>23:30</c:v>
                  </c:pt>
                  <c:pt idx="670">
                    <c:v>23:45</c:v>
                  </c:pt>
                  <c:pt idx="671">
                    <c:v>00:00</c:v>
                  </c:pt>
                </c:lvl>
                <c:lvl>
                  <c:pt idx="0">
                    <c:v>seg</c:v>
                  </c:pt>
                  <c:pt idx="96">
                    <c:v>ter</c:v>
                  </c:pt>
                  <c:pt idx="192">
                    <c:v>qua</c:v>
                  </c:pt>
                  <c:pt idx="288">
                    <c:v>qui</c:v>
                  </c:pt>
                  <c:pt idx="384">
                    <c:v>sex</c:v>
                  </c:pt>
                  <c:pt idx="480">
                    <c:v>sáb</c:v>
                  </c:pt>
                  <c:pt idx="576">
                    <c:v>dom</c:v>
                  </c:pt>
                </c:lvl>
              </c:multiLvlStrCache>
            </c:multiLvlStrRef>
          </c:cat>
          <c:val>
            <c:numRef>
              <c:f>'Semana Representativa'!$D$9:$D$680</c:f>
              <c:numCache>
                <c:formatCode>General</c:formatCode>
                <c:ptCount val="6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8.8999999999999996E-2</c:v>
                </c:pt>
                <c:pt idx="32">
                  <c:v>0.45800000000000002</c:v>
                </c:pt>
                <c:pt idx="33">
                  <c:v>0.877</c:v>
                </c:pt>
                <c:pt idx="34">
                  <c:v>1.3199999999999998</c:v>
                </c:pt>
                <c:pt idx="35">
                  <c:v>1.7789999999999999</c:v>
                </c:pt>
                <c:pt idx="36">
                  <c:v>2.3002500000000001</c:v>
                </c:pt>
                <c:pt idx="37">
                  <c:v>3.3065000000000002</c:v>
                </c:pt>
                <c:pt idx="38">
                  <c:v>4.0074999999999994</c:v>
                </c:pt>
                <c:pt idx="39">
                  <c:v>4.7010000000000005</c:v>
                </c:pt>
                <c:pt idx="40">
                  <c:v>5.8485000000000005</c:v>
                </c:pt>
                <c:pt idx="41">
                  <c:v>7.1777499999999996</c:v>
                </c:pt>
                <c:pt idx="42">
                  <c:v>7.3625000000000007</c:v>
                </c:pt>
                <c:pt idx="43">
                  <c:v>11.118500000000001</c:v>
                </c:pt>
                <c:pt idx="44">
                  <c:v>14.4575</c:v>
                </c:pt>
                <c:pt idx="45">
                  <c:v>21.745249999999999</c:v>
                </c:pt>
                <c:pt idx="46">
                  <c:v>25.380749999999999</c:v>
                </c:pt>
                <c:pt idx="47">
                  <c:v>29.009500000000003</c:v>
                </c:pt>
                <c:pt idx="48">
                  <c:v>33.723999999999997</c:v>
                </c:pt>
                <c:pt idx="49">
                  <c:v>33.364250000000006</c:v>
                </c:pt>
                <c:pt idx="50">
                  <c:v>40.359250000000003</c:v>
                </c:pt>
                <c:pt idx="51">
                  <c:v>42.675750000000001</c:v>
                </c:pt>
                <c:pt idx="52">
                  <c:v>40.723500000000001</c:v>
                </c:pt>
                <c:pt idx="53">
                  <c:v>43.158749999999998</c:v>
                </c:pt>
                <c:pt idx="54">
                  <c:v>46.72325</c:v>
                </c:pt>
                <c:pt idx="55">
                  <c:v>40.21725</c:v>
                </c:pt>
                <c:pt idx="56">
                  <c:v>46.951499999999996</c:v>
                </c:pt>
                <c:pt idx="57">
                  <c:v>48.103499999999997</c:v>
                </c:pt>
                <c:pt idx="58">
                  <c:v>45.729499999999994</c:v>
                </c:pt>
                <c:pt idx="59">
                  <c:v>48.4405</c:v>
                </c:pt>
                <c:pt idx="60">
                  <c:v>43.760000000000005</c:v>
                </c:pt>
                <c:pt idx="61">
                  <c:v>43.374249999999996</c:v>
                </c:pt>
                <c:pt idx="62">
                  <c:v>44.650500000000001</c:v>
                </c:pt>
                <c:pt idx="63">
                  <c:v>40.866749999999996</c:v>
                </c:pt>
                <c:pt idx="64">
                  <c:v>39.066999999999993</c:v>
                </c:pt>
                <c:pt idx="65">
                  <c:v>38.122</c:v>
                </c:pt>
                <c:pt idx="66">
                  <c:v>42.459000000000003</c:v>
                </c:pt>
                <c:pt idx="67">
                  <c:v>44.667750000000005</c:v>
                </c:pt>
                <c:pt idx="68">
                  <c:v>39.417000000000002</c:v>
                </c:pt>
                <c:pt idx="69">
                  <c:v>38.387249999999995</c:v>
                </c:pt>
                <c:pt idx="70">
                  <c:v>35.137500000000003</c:v>
                </c:pt>
                <c:pt idx="71">
                  <c:v>29.802500000000002</c:v>
                </c:pt>
                <c:pt idx="72">
                  <c:v>26.983750000000001</c:v>
                </c:pt>
                <c:pt idx="73">
                  <c:v>26.007750000000001</c:v>
                </c:pt>
                <c:pt idx="74">
                  <c:v>22.308500000000002</c:v>
                </c:pt>
                <c:pt idx="75">
                  <c:v>17.88625</c:v>
                </c:pt>
                <c:pt idx="76">
                  <c:v>17.350500000000004</c:v>
                </c:pt>
                <c:pt idx="77">
                  <c:v>13.21125</c:v>
                </c:pt>
                <c:pt idx="78">
                  <c:v>11.086749999999999</c:v>
                </c:pt>
                <c:pt idx="79">
                  <c:v>8.8657500000000002</c:v>
                </c:pt>
                <c:pt idx="80">
                  <c:v>7.0020000000000007</c:v>
                </c:pt>
                <c:pt idx="81">
                  <c:v>5.2424999999999997</c:v>
                </c:pt>
                <c:pt idx="82">
                  <c:v>2.9205000000000001</c:v>
                </c:pt>
                <c:pt idx="83">
                  <c:v>1.8224999999999998</c:v>
                </c:pt>
                <c:pt idx="84">
                  <c:v>0.77949999999999986</c:v>
                </c:pt>
                <c:pt idx="85">
                  <c:v>0.22899999999999998</c:v>
                </c:pt>
                <c:pt idx="86">
                  <c:v>7.0000000000000001E-3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1.9000000000000003E-2</c:v>
                </c:pt>
                <c:pt idx="128">
                  <c:v>0.23800000000000002</c:v>
                </c:pt>
                <c:pt idx="129">
                  <c:v>0.62300000000000011</c:v>
                </c:pt>
                <c:pt idx="130">
                  <c:v>1.157</c:v>
                </c:pt>
                <c:pt idx="131">
                  <c:v>1.571</c:v>
                </c:pt>
                <c:pt idx="132">
                  <c:v>1.841</c:v>
                </c:pt>
                <c:pt idx="133">
                  <c:v>2.8207499999999999</c:v>
                </c:pt>
                <c:pt idx="134">
                  <c:v>3.8769999999999998</c:v>
                </c:pt>
                <c:pt idx="135">
                  <c:v>4.69625</c:v>
                </c:pt>
                <c:pt idx="136">
                  <c:v>6.3765000000000001</c:v>
                </c:pt>
                <c:pt idx="137">
                  <c:v>8.1585000000000001</c:v>
                </c:pt>
                <c:pt idx="138">
                  <c:v>10.044749999999999</c:v>
                </c:pt>
                <c:pt idx="139">
                  <c:v>11.784500000000001</c:v>
                </c:pt>
                <c:pt idx="140">
                  <c:v>14.248750000000001</c:v>
                </c:pt>
                <c:pt idx="141">
                  <c:v>19.448250000000002</c:v>
                </c:pt>
                <c:pt idx="142">
                  <c:v>26.860500000000002</c:v>
                </c:pt>
                <c:pt idx="143">
                  <c:v>28.861249999999998</c:v>
                </c:pt>
                <c:pt idx="144">
                  <c:v>33.444249999999997</c:v>
                </c:pt>
                <c:pt idx="145">
                  <c:v>34.603999999999999</c:v>
                </c:pt>
                <c:pt idx="146">
                  <c:v>36.403499999999994</c:v>
                </c:pt>
                <c:pt idx="147">
                  <c:v>38.190750000000001</c:v>
                </c:pt>
                <c:pt idx="148">
                  <c:v>39.966749999999998</c:v>
                </c:pt>
                <c:pt idx="149">
                  <c:v>41.032250000000005</c:v>
                </c:pt>
                <c:pt idx="150">
                  <c:v>40.879249999999999</c:v>
                </c:pt>
                <c:pt idx="151">
                  <c:v>42.229500000000002</c:v>
                </c:pt>
                <c:pt idx="152">
                  <c:v>41.478000000000002</c:v>
                </c:pt>
                <c:pt idx="153">
                  <c:v>41.327249999999992</c:v>
                </c:pt>
                <c:pt idx="154">
                  <c:v>42.09225</c:v>
                </c:pt>
                <c:pt idx="155">
                  <c:v>42.712999999999994</c:v>
                </c:pt>
                <c:pt idx="156">
                  <c:v>42.399749999999997</c:v>
                </c:pt>
                <c:pt idx="157">
                  <c:v>42.762</c:v>
                </c:pt>
                <c:pt idx="158">
                  <c:v>41.956249999999997</c:v>
                </c:pt>
                <c:pt idx="159">
                  <c:v>40.6935</c:v>
                </c:pt>
                <c:pt idx="160">
                  <c:v>40.436</c:v>
                </c:pt>
                <c:pt idx="161">
                  <c:v>39.195250000000001</c:v>
                </c:pt>
                <c:pt idx="162">
                  <c:v>38.580250000000007</c:v>
                </c:pt>
                <c:pt idx="163">
                  <c:v>38.439</c:v>
                </c:pt>
                <c:pt idx="164">
                  <c:v>39.298000000000002</c:v>
                </c:pt>
                <c:pt idx="165">
                  <c:v>35.501249999999999</c:v>
                </c:pt>
                <c:pt idx="166">
                  <c:v>34.22625</c:v>
                </c:pt>
                <c:pt idx="167">
                  <c:v>32.562250000000006</c:v>
                </c:pt>
                <c:pt idx="168">
                  <c:v>28.302999999999997</c:v>
                </c:pt>
                <c:pt idx="169">
                  <c:v>25.2605</c:v>
                </c:pt>
                <c:pt idx="170">
                  <c:v>22.594999999999999</c:v>
                </c:pt>
                <c:pt idx="171">
                  <c:v>19.677250000000001</c:v>
                </c:pt>
                <c:pt idx="172">
                  <c:v>15.909749999999999</c:v>
                </c:pt>
                <c:pt idx="173">
                  <c:v>11.92975</c:v>
                </c:pt>
                <c:pt idx="174">
                  <c:v>9.6609999999999996</c:v>
                </c:pt>
                <c:pt idx="175">
                  <c:v>7.5272499999999996</c:v>
                </c:pt>
                <c:pt idx="176">
                  <c:v>5.4802499999999998</c:v>
                </c:pt>
                <c:pt idx="177">
                  <c:v>3.9159999999999999</c:v>
                </c:pt>
                <c:pt idx="178">
                  <c:v>2.4562499999999998</c:v>
                </c:pt>
                <c:pt idx="179">
                  <c:v>1.296</c:v>
                </c:pt>
                <c:pt idx="180">
                  <c:v>0.71550000000000002</c:v>
                </c:pt>
                <c:pt idx="181">
                  <c:v>0.23500000000000001</c:v>
                </c:pt>
                <c:pt idx="182">
                  <c:v>1.2999999999999999E-2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3.3000000000000002E-2</c:v>
                </c:pt>
                <c:pt idx="224">
                  <c:v>0.31599999999999995</c:v>
                </c:pt>
                <c:pt idx="225">
                  <c:v>0.70200000000000007</c:v>
                </c:pt>
                <c:pt idx="226">
                  <c:v>1.2677499999999999</c:v>
                </c:pt>
                <c:pt idx="227">
                  <c:v>1.5580000000000001</c:v>
                </c:pt>
                <c:pt idx="228">
                  <c:v>2.09775</c:v>
                </c:pt>
                <c:pt idx="229">
                  <c:v>2.8685</c:v>
                </c:pt>
                <c:pt idx="230">
                  <c:v>3.43025</c:v>
                </c:pt>
                <c:pt idx="231">
                  <c:v>4.1897500000000001</c:v>
                </c:pt>
                <c:pt idx="232">
                  <c:v>5.0842499999999999</c:v>
                </c:pt>
                <c:pt idx="233">
                  <c:v>6.4455</c:v>
                </c:pt>
                <c:pt idx="234">
                  <c:v>8.1329999999999991</c:v>
                </c:pt>
                <c:pt idx="235">
                  <c:v>9.6374999999999993</c:v>
                </c:pt>
                <c:pt idx="236">
                  <c:v>12.059500000000002</c:v>
                </c:pt>
                <c:pt idx="237">
                  <c:v>14.7285</c:v>
                </c:pt>
                <c:pt idx="238">
                  <c:v>18.218499999999999</c:v>
                </c:pt>
                <c:pt idx="239">
                  <c:v>20.881500000000003</c:v>
                </c:pt>
                <c:pt idx="240">
                  <c:v>23.325250000000004</c:v>
                </c:pt>
                <c:pt idx="241">
                  <c:v>27.092500000000001</c:v>
                </c:pt>
                <c:pt idx="242">
                  <c:v>29.008249999999997</c:v>
                </c:pt>
                <c:pt idx="243">
                  <c:v>31.18975</c:v>
                </c:pt>
                <c:pt idx="244">
                  <c:v>29.780750000000001</c:v>
                </c:pt>
                <c:pt idx="245">
                  <c:v>29.6785</c:v>
                </c:pt>
                <c:pt idx="246">
                  <c:v>30.473749999999999</c:v>
                </c:pt>
                <c:pt idx="247">
                  <c:v>31.359000000000002</c:v>
                </c:pt>
                <c:pt idx="248">
                  <c:v>30.583750000000002</c:v>
                </c:pt>
                <c:pt idx="249">
                  <c:v>30.097000000000001</c:v>
                </c:pt>
                <c:pt idx="250">
                  <c:v>31.611000000000004</c:v>
                </c:pt>
                <c:pt idx="251">
                  <c:v>36.313249999999996</c:v>
                </c:pt>
                <c:pt idx="252">
                  <c:v>36.106000000000002</c:v>
                </c:pt>
                <c:pt idx="253">
                  <c:v>35.753499999999995</c:v>
                </c:pt>
                <c:pt idx="254">
                  <c:v>38.365000000000002</c:v>
                </c:pt>
                <c:pt idx="255">
                  <c:v>37.132249999999999</c:v>
                </c:pt>
                <c:pt idx="256">
                  <c:v>37.044750000000001</c:v>
                </c:pt>
                <c:pt idx="257">
                  <c:v>36.270249999999997</c:v>
                </c:pt>
                <c:pt idx="258">
                  <c:v>42.422499999999999</c:v>
                </c:pt>
                <c:pt idx="259">
                  <c:v>44.078499999999998</c:v>
                </c:pt>
                <c:pt idx="260">
                  <c:v>40.341749999999998</c:v>
                </c:pt>
                <c:pt idx="261">
                  <c:v>37.490749999999998</c:v>
                </c:pt>
                <c:pt idx="262">
                  <c:v>32.153749999999995</c:v>
                </c:pt>
                <c:pt idx="263">
                  <c:v>30.38775</c:v>
                </c:pt>
                <c:pt idx="264">
                  <c:v>27.763000000000002</c:v>
                </c:pt>
                <c:pt idx="265">
                  <c:v>24.885750000000002</c:v>
                </c:pt>
                <c:pt idx="266">
                  <c:v>21.7425</c:v>
                </c:pt>
                <c:pt idx="267">
                  <c:v>19.467750000000002</c:v>
                </c:pt>
                <c:pt idx="268">
                  <c:v>17.860749999999999</c:v>
                </c:pt>
                <c:pt idx="269">
                  <c:v>14.66025</c:v>
                </c:pt>
                <c:pt idx="270">
                  <c:v>12.40075</c:v>
                </c:pt>
                <c:pt idx="271">
                  <c:v>10.09225</c:v>
                </c:pt>
                <c:pt idx="272">
                  <c:v>6.9342500000000005</c:v>
                </c:pt>
                <c:pt idx="273">
                  <c:v>4.4894999999999996</c:v>
                </c:pt>
                <c:pt idx="274">
                  <c:v>2.8825000000000003</c:v>
                </c:pt>
                <c:pt idx="275">
                  <c:v>1.5335000000000001</c:v>
                </c:pt>
                <c:pt idx="276">
                  <c:v>0.46850000000000003</c:v>
                </c:pt>
                <c:pt idx="277">
                  <c:v>8.6999999999999994E-2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1.0999999999999999E-2</c:v>
                </c:pt>
                <c:pt idx="320">
                  <c:v>0.28699999999999998</c:v>
                </c:pt>
                <c:pt idx="321">
                  <c:v>0.99550000000000005</c:v>
                </c:pt>
                <c:pt idx="322">
                  <c:v>1.3439999999999999</c:v>
                </c:pt>
                <c:pt idx="323">
                  <c:v>1.7177500000000001</c:v>
                </c:pt>
                <c:pt idx="324">
                  <c:v>2.258</c:v>
                </c:pt>
                <c:pt idx="325">
                  <c:v>3.5435000000000003</c:v>
                </c:pt>
                <c:pt idx="326">
                  <c:v>4.3127499999999994</c:v>
                </c:pt>
                <c:pt idx="327">
                  <c:v>5.1425000000000001</c:v>
                </c:pt>
                <c:pt idx="328">
                  <c:v>5.8089999999999993</c:v>
                </c:pt>
                <c:pt idx="329">
                  <c:v>7.1087500000000006</c:v>
                </c:pt>
                <c:pt idx="330">
                  <c:v>9.4459999999999997</c:v>
                </c:pt>
                <c:pt idx="331">
                  <c:v>10.484000000000002</c:v>
                </c:pt>
                <c:pt idx="332">
                  <c:v>13.514749999999999</c:v>
                </c:pt>
                <c:pt idx="333">
                  <c:v>15.501250000000002</c:v>
                </c:pt>
                <c:pt idx="334">
                  <c:v>19.489750000000001</c:v>
                </c:pt>
                <c:pt idx="335">
                  <c:v>24.718</c:v>
                </c:pt>
                <c:pt idx="336">
                  <c:v>28.667999999999999</c:v>
                </c:pt>
                <c:pt idx="337">
                  <c:v>31.35425</c:v>
                </c:pt>
                <c:pt idx="338">
                  <c:v>33.760000000000005</c:v>
                </c:pt>
                <c:pt idx="339">
                  <c:v>34.801249999999996</c:v>
                </c:pt>
                <c:pt idx="340">
                  <c:v>37.191749999999999</c:v>
                </c:pt>
                <c:pt idx="341">
                  <c:v>40.156500000000001</c:v>
                </c:pt>
                <c:pt idx="342">
                  <c:v>39.535000000000004</c:v>
                </c:pt>
                <c:pt idx="343">
                  <c:v>42.513000000000005</c:v>
                </c:pt>
                <c:pt idx="344">
                  <c:v>39.897750000000002</c:v>
                </c:pt>
                <c:pt idx="345">
                  <c:v>40.884</c:v>
                </c:pt>
                <c:pt idx="346">
                  <c:v>37.157499999999999</c:v>
                </c:pt>
                <c:pt idx="347">
                  <c:v>48.009500000000003</c:v>
                </c:pt>
                <c:pt idx="348">
                  <c:v>40.305999999999997</c:v>
                </c:pt>
                <c:pt idx="349">
                  <c:v>34.222250000000003</c:v>
                </c:pt>
                <c:pt idx="350">
                  <c:v>38.966999999999999</c:v>
                </c:pt>
                <c:pt idx="351">
                  <c:v>36.7515</c:v>
                </c:pt>
                <c:pt idx="352">
                  <c:v>31.14875</c:v>
                </c:pt>
                <c:pt idx="353">
                  <c:v>33.167500000000004</c:v>
                </c:pt>
                <c:pt idx="354">
                  <c:v>28.008250000000004</c:v>
                </c:pt>
                <c:pt idx="355">
                  <c:v>27.665749999999999</c:v>
                </c:pt>
                <c:pt idx="356">
                  <c:v>31.023499999999999</c:v>
                </c:pt>
                <c:pt idx="357">
                  <c:v>32.365000000000002</c:v>
                </c:pt>
                <c:pt idx="358">
                  <c:v>26.195</c:v>
                </c:pt>
                <c:pt idx="359">
                  <c:v>31.838999999999999</c:v>
                </c:pt>
                <c:pt idx="360">
                  <c:v>29.017749999999999</c:v>
                </c:pt>
                <c:pt idx="361">
                  <c:v>26.588250000000002</c:v>
                </c:pt>
                <c:pt idx="362">
                  <c:v>24.057500000000001</c:v>
                </c:pt>
                <c:pt idx="363">
                  <c:v>20.553750000000001</c:v>
                </c:pt>
                <c:pt idx="364">
                  <c:v>15.984499999999999</c:v>
                </c:pt>
                <c:pt idx="365">
                  <c:v>13.121749999999999</c:v>
                </c:pt>
                <c:pt idx="366">
                  <c:v>10.3565</c:v>
                </c:pt>
                <c:pt idx="367">
                  <c:v>8.222999999999999</c:v>
                </c:pt>
                <c:pt idx="368">
                  <c:v>5.7524999999999995</c:v>
                </c:pt>
                <c:pt idx="369">
                  <c:v>3.8815</c:v>
                </c:pt>
                <c:pt idx="370">
                  <c:v>3.0365000000000002</c:v>
                </c:pt>
                <c:pt idx="371">
                  <c:v>1.8912500000000001</c:v>
                </c:pt>
                <c:pt idx="372">
                  <c:v>0.73075000000000001</c:v>
                </c:pt>
                <c:pt idx="373">
                  <c:v>0.29925000000000002</c:v>
                </c:pt>
                <c:pt idx="374">
                  <c:v>5.1000000000000004E-2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8.0000000000000002E-3</c:v>
                </c:pt>
                <c:pt idx="416">
                  <c:v>0.14640000000000003</c:v>
                </c:pt>
                <c:pt idx="417">
                  <c:v>0.4751999999999999</c:v>
                </c:pt>
                <c:pt idx="418">
                  <c:v>1.0975999999999999</c:v>
                </c:pt>
                <c:pt idx="419">
                  <c:v>1.7886000000000002</c:v>
                </c:pt>
                <c:pt idx="420">
                  <c:v>2.4462000000000002</c:v>
                </c:pt>
                <c:pt idx="421">
                  <c:v>3.3008000000000002</c:v>
                </c:pt>
                <c:pt idx="422">
                  <c:v>4.2949999999999999</c:v>
                </c:pt>
                <c:pt idx="423">
                  <c:v>5.4166000000000007</c:v>
                </c:pt>
                <c:pt idx="424">
                  <c:v>6.3077999999999985</c:v>
                </c:pt>
                <c:pt idx="425">
                  <c:v>7.3439999999999994</c:v>
                </c:pt>
                <c:pt idx="426">
                  <c:v>10.0642</c:v>
                </c:pt>
                <c:pt idx="427">
                  <c:v>12.816600000000003</c:v>
                </c:pt>
                <c:pt idx="428">
                  <c:v>17.456599999999998</c:v>
                </c:pt>
                <c:pt idx="429">
                  <c:v>18.548999999999999</c:v>
                </c:pt>
                <c:pt idx="430">
                  <c:v>23.871599999999997</c:v>
                </c:pt>
                <c:pt idx="431">
                  <c:v>28.491800000000001</c:v>
                </c:pt>
                <c:pt idx="432">
                  <c:v>32.542599999999993</c:v>
                </c:pt>
                <c:pt idx="433">
                  <c:v>37.773400000000002</c:v>
                </c:pt>
                <c:pt idx="434">
                  <c:v>40.166799999999995</c:v>
                </c:pt>
                <c:pt idx="435">
                  <c:v>42.440999999999995</c:v>
                </c:pt>
                <c:pt idx="436">
                  <c:v>40.378399999999999</c:v>
                </c:pt>
                <c:pt idx="437">
                  <c:v>45.119399999999999</c:v>
                </c:pt>
                <c:pt idx="438">
                  <c:v>48.808599999999998</c:v>
                </c:pt>
                <c:pt idx="439">
                  <c:v>40.965600000000002</c:v>
                </c:pt>
                <c:pt idx="440">
                  <c:v>40.444000000000003</c:v>
                </c:pt>
                <c:pt idx="441">
                  <c:v>52.354399999999998</c:v>
                </c:pt>
                <c:pt idx="442">
                  <c:v>50.827600000000004</c:v>
                </c:pt>
                <c:pt idx="443">
                  <c:v>50.912799999999997</c:v>
                </c:pt>
                <c:pt idx="444">
                  <c:v>50.754199999999997</c:v>
                </c:pt>
                <c:pt idx="445">
                  <c:v>51.979600000000005</c:v>
                </c:pt>
                <c:pt idx="446">
                  <c:v>49.479599999999991</c:v>
                </c:pt>
                <c:pt idx="447">
                  <c:v>48.319200000000002</c:v>
                </c:pt>
                <c:pt idx="448">
                  <c:v>47.951000000000001</c:v>
                </c:pt>
                <c:pt idx="449">
                  <c:v>47.332599999999999</c:v>
                </c:pt>
                <c:pt idx="450">
                  <c:v>45.623399999999997</c:v>
                </c:pt>
                <c:pt idx="451">
                  <c:v>43.800799999999995</c:v>
                </c:pt>
                <c:pt idx="452">
                  <c:v>42.584400000000002</c:v>
                </c:pt>
                <c:pt idx="453">
                  <c:v>40.475000000000001</c:v>
                </c:pt>
                <c:pt idx="454">
                  <c:v>37.1098</c:v>
                </c:pt>
                <c:pt idx="455">
                  <c:v>35.613399999999999</c:v>
                </c:pt>
                <c:pt idx="456">
                  <c:v>33.213000000000001</c:v>
                </c:pt>
                <c:pt idx="457">
                  <c:v>28.145800000000001</c:v>
                </c:pt>
                <c:pt idx="458">
                  <c:v>25.387600000000003</c:v>
                </c:pt>
                <c:pt idx="459">
                  <c:v>22.419800000000002</c:v>
                </c:pt>
                <c:pt idx="460">
                  <c:v>20.118600000000001</c:v>
                </c:pt>
                <c:pt idx="461">
                  <c:v>18.022200000000002</c:v>
                </c:pt>
                <c:pt idx="462">
                  <c:v>15.025</c:v>
                </c:pt>
                <c:pt idx="463">
                  <c:v>11.9788</c:v>
                </c:pt>
                <c:pt idx="464">
                  <c:v>8.5406000000000013</c:v>
                </c:pt>
                <c:pt idx="465">
                  <c:v>5.6659999999999995</c:v>
                </c:pt>
                <c:pt idx="466">
                  <c:v>3.1979999999999995</c:v>
                </c:pt>
                <c:pt idx="467">
                  <c:v>1.8203999999999998</c:v>
                </c:pt>
                <c:pt idx="468">
                  <c:v>0.84399999999999997</c:v>
                </c:pt>
                <c:pt idx="469">
                  <c:v>0.2364</c:v>
                </c:pt>
                <c:pt idx="470">
                  <c:v>0.04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1.2800000000000001E-2</c:v>
                </c:pt>
                <c:pt idx="512">
                  <c:v>0.21440000000000001</c:v>
                </c:pt>
                <c:pt idx="513">
                  <c:v>0.79500000000000004</c:v>
                </c:pt>
                <c:pt idx="514">
                  <c:v>1.3814</c:v>
                </c:pt>
                <c:pt idx="515">
                  <c:v>2.0515999999999996</c:v>
                </c:pt>
                <c:pt idx="516">
                  <c:v>2.4332000000000003</c:v>
                </c:pt>
                <c:pt idx="517">
                  <c:v>3.0398000000000005</c:v>
                </c:pt>
                <c:pt idx="518">
                  <c:v>3.9203999999999994</c:v>
                </c:pt>
                <c:pt idx="519">
                  <c:v>4.9374000000000002</c:v>
                </c:pt>
                <c:pt idx="520">
                  <c:v>6.1597999999999997</c:v>
                </c:pt>
                <c:pt idx="521">
                  <c:v>7.7782000000000009</c:v>
                </c:pt>
                <c:pt idx="522">
                  <c:v>9.6571999999999996</c:v>
                </c:pt>
                <c:pt idx="523">
                  <c:v>10.252000000000001</c:v>
                </c:pt>
                <c:pt idx="524">
                  <c:v>12.205400000000001</c:v>
                </c:pt>
                <c:pt idx="525">
                  <c:v>16.408000000000001</c:v>
                </c:pt>
                <c:pt idx="526">
                  <c:v>21.666399999999996</c:v>
                </c:pt>
                <c:pt idx="527">
                  <c:v>27.043799999999997</c:v>
                </c:pt>
                <c:pt idx="528">
                  <c:v>30.911199999999997</c:v>
                </c:pt>
                <c:pt idx="529">
                  <c:v>29.001599999999996</c:v>
                </c:pt>
                <c:pt idx="530">
                  <c:v>37.474800000000002</c:v>
                </c:pt>
                <c:pt idx="531">
                  <c:v>38.656399999999998</c:v>
                </c:pt>
                <c:pt idx="532">
                  <c:v>35.769400000000005</c:v>
                </c:pt>
                <c:pt idx="533">
                  <c:v>40.560600000000001</c:v>
                </c:pt>
                <c:pt idx="534">
                  <c:v>38.645200000000003</c:v>
                </c:pt>
                <c:pt idx="535">
                  <c:v>40.572199999999995</c:v>
                </c:pt>
                <c:pt idx="536">
                  <c:v>39.387999999999998</c:v>
                </c:pt>
                <c:pt idx="537">
                  <c:v>46.644799999999996</c:v>
                </c:pt>
                <c:pt idx="538">
                  <c:v>43.577200000000005</c:v>
                </c:pt>
                <c:pt idx="539">
                  <c:v>42.849000000000004</c:v>
                </c:pt>
                <c:pt idx="540">
                  <c:v>47.177599999999998</c:v>
                </c:pt>
                <c:pt idx="541">
                  <c:v>50.244599999999998</c:v>
                </c:pt>
                <c:pt idx="542">
                  <c:v>46.037600000000005</c:v>
                </c:pt>
                <c:pt idx="543">
                  <c:v>45.783000000000001</c:v>
                </c:pt>
                <c:pt idx="544">
                  <c:v>47.1982</c:v>
                </c:pt>
                <c:pt idx="545">
                  <c:v>42.639200000000002</c:v>
                </c:pt>
                <c:pt idx="546">
                  <c:v>45.249600000000001</c:v>
                </c:pt>
                <c:pt idx="547">
                  <c:v>43.660399999999996</c:v>
                </c:pt>
                <c:pt idx="548">
                  <c:v>39.0246</c:v>
                </c:pt>
                <c:pt idx="549">
                  <c:v>38.689</c:v>
                </c:pt>
                <c:pt idx="550">
                  <c:v>38.513199999999998</c:v>
                </c:pt>
                <c:pt idx="551">
                  <c:v>32.582999999999998</c:v>
                </c:pt>
                <c:pt idx="552">
                  <c:v>28.641000000000002</c:v>
                </c:pt>
                <c:pt idx="553">
                  <c:v>26.141199999999998</c:v>
                </c:pt>
                <c:pt idx="554">
                  <c:v>27.627600000000001</c:v>
                </c:pt>
                <c:pt idx="555">
                  <c:v>21.901600000000002</c:v>
                </c:pt>
                <c:pt idx="556">
                  <c:v>19.724399999999999</c:v>
                </c:pt>
                <c:pt idx="557">
                  <c:v>16.373799999999999</c:v>
                </c:pt>
                <c:pt idx="558">
                  <c:v>12.390800000000002</c:v>
                </c:pt>
                <c:pt idx="559">
                  <c:v>9.2225999999999999</c:v>
                </c:pt>
                <c:pt idx="560">
                  <c:v>5.7864000000000004</c:v>
                </c:pt>
                <c:pt idx="561">
                  <c:v>5.16</c:v>
                </c:pt>
                <c:pt idx="562">
                  <c:v>3.1967999999999996</c:v>
                </c:pt>
                <c:pt idx="563">
                  <c:v>1.4125999999999999</c:v>
                </c:pt>
                <c:pt idx="564">
                  <c:v>0.39780000000000004</c:v>
                </c:pt>
                <c:pt idx="565">
                  <c:v>4.48E-2</c:v>
                </c:pt>
                <c:pt idx="566">
                  <c:v>2.4000000000000002E-3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0.10700000000000001</c:v>
                </c:pt>
                <c:pt idx="608">
                  <c:v>0.41299999999999998</c:v>
                </c:pt>
                <c:pt idx="609">
                  <c:v>1.00275</c:v>
                </c:pt>
                <c:pt idx="610">
                  <c:v>1.8539999999999999</c:v>
                </c:pt>
                <c:pt idx="611">
                  <c:v>2.5959999999999996</c:v>
                </c:pt>
                <c:pt idx="612">
                  <c:v>2.8395000000000001</c:v>
                </c:pt>
                <c:pt idx="613">
                  <c:v>3.1432499999999997</c:v>
                </c:pt>
                <c:pt idx="614">
                  <c:v>4.4850000000000003</c:v>
                </c:pt>
                <c:pt idx="615">
                  <c:v>5.8807499999999999</c:v>
                </c:pt>
                <c:pt idx="616">
                  <c:v>6.5847500000000005</c:v>
                </c:pt>
                <c:pt idx="617">
                  <c:v>7.95</c:v>
                </c:pt>
                <c:pt idx="618">
                  <c:v>9.59</c:v>
                </c:pt>
                <c:pt idx="619">
                  <c:v>11.30125</c:v>
                </c:pt>
                <c:pt idx="620">
                  <c:v>13.998250000000002</c:v>
                </c:pt>
                <c:pt idx="621">
                  <c:v>15.300250000000002</c:v>
                </c:pt>
                <c:pt idx="622">
                  <c:v>17.3475</c:v>
                </c:pt>
                <c:pt idx="623">
                  <c:v>27.068999999999999</c:v>
                </c:pt>
                <c:pt idx="624">
                  <c:v>24.142749999999999</c:v>
                </c:pt>
                <c:pt idx="625">
                  <c:v>21.042250000000003</c:v>
                </c:pt>
                <c:pt idx="626">
                  <c:v>22.494250000000001</c:v>
                </c:pt>
                <c:pt idx="627">
                  <c:v>21.829000000000001</c:v>
                </c:pt>
                <c:pt idx="628">
                  <c:v>18.548000000000002</c:v>
                </c:pt>
                <c:pt idx="629">
                  <c:v>25.192999999999998</c:v>
                </c:pt>
                <c:pt idx="630">
                  <c:v>35.606500000000004</c:v>
                </c:pt>
                <c:pt idx="631">
                  <c:v>29.228999999999999</c:v>
                </c:pt>
                <c:pt idx="632">
                  <c:v>24.595500000000001</c:v>
                </c:pt>
                <c:pt idx="633">
                  <c:v>23.716500000000003</c:v>
                </c:pt>
                <c:pt idx="634">
                  <c:v>26.935499999999998</c:v>
                </c:pt>
                <c:pt idx="635">
                  <c:v>25.20675</c:v>
                </c:pt>
                <c:pt idx="636">
                  <c:v>23.997500000000002</c:v>
                </c:pt>
                <c:pt idx="637">
                  <c:v>27.934250000000002</c:v>
                </c:pt>
                <c:pt idx="638">
                  <c:v>29.653750000000002</c:v>
                </c:pt>
                <c:pt idx="639">
                  <c:v>23.677750000000003</c:v>
                </c:pt>
                <c:pt idx="640">
                  <c:v>22.805999999999997</c:v>
                </c:pt>
                <c:pt idx="641">
                  <c:v>24.929500000000004</c:v>
                </c:pt>
                <c:pt idx="642">
                  <c:v>33.7515</c:v>
                </c:pt>
                <c:pt idx="643">
                  <c:v>29.933500000000002</c:v>
                </c:pt>
                <c:pt idx="644">
                  <c:v>25.306750000000001</c:v>
                </c:pt>
                <c:pt idx="645">
                  <c:v>26.884249999999994</c:v>
                </c:pt>
                <c:pt idx="646">
                  <c:v>25.254250000000003</c:v>
                </c:pt>
                <c:pt idx="647">
                  <c:v>27.647499999999994</c:v>
                </c:pt>
                <c:pt idx="648">
                  <c:v>22.545000000000002</c:v>
                </c:pt>
                <c:pt idx="649">
                  <c:v>22.809249999999999</c:v>
                </c:pt>
                <c:pt idx="650">
                  <c:v>19.5185</c:v>
                </c:pt>
                <c:pt idx="651">
                  <c:v>17.585750000000001</c:v>
                </c:pt>
                <c:pt idx="652">
                  <c:v>17.755749999999999</c:v>
                </c:pt>
                <c:pt idx="653">
                  <c:v>15.038500000000001</c:v>
                </c:pt>
                <c:pt idx="654">
                  <c:v>15.532250000000001</c:v>
                </c:pt>
                <c:pt idx="655">
                  <c:v>11.250499999999999</c:v>
                </c:pt>
                <c:pt idx="656">
                  <c:v>8.4167500000000004</c:v>
                </c:pt>
                <c:pt idx="657">
                  <c:v>6.3727499999999999</c:v>
                </c:pt>
                <c:pt idx="658">
                  <c:v>4.2219999999999995</c:v>
                </c:pt>
                <c:pt idx="659">
                  <c:v>2.4560000000000004</c:v>
                </c:pt>
                <c:pt idx="660">
                  <c:v>1.00325</c:v>
                </c:pt>
                <c:pt idx="661">
                  <c:v>0.33925000000000005</c:v>
                </c:pt>
                <c:pt idx="662">
                  <c:v>4.3999999999999997E-2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F-4601-90D3-E320EDC09C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46773375"/>
        <c:axId val="374150447"/>
      </c:barChart>
      <c:catAx>
        <c:axId val="1646773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74150447"/>
        <c:crosses val="autoZero"/>
        <c:auto val="1"/>
        <c:lblAlgn val="ctr"/>
        <c:lblOffset val="100"/>
        <c:noMultiLvlLbl val="0"/>
      </c:catAx>
      <c:valAx>
        <c:axId val="374150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Potência</a:t>
                </a:r>
                <a:r>
                  <a:rPr lang="pt-PT" baseline="0"/>
                  <a:t> [KW]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46773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114300</xdr:colOff>
      <xdr:row>20</xdr:row>
      <xdr:rowOff>95250</xdr:rowOff>
    </xdr:from>
    <xdr:to>
      <xdr:col>56</xdr:col>
      <xdr:colOff>438150</xdr:colOff>
      <xdr:row>78</xdr:row>
      <xdr:rowOff>171450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32FFABD-5198-4FF7-A19D-04E06B7CD8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</xdr:colOff>
      <xdr:row>1</xdr:row>
      <xdr:rowOff>75111</xdr:rowOff>
    </xdr:from>
    <xdr:to>
      <xdr:col>14</xdr:col>
      <xdr:colOff>435429</xdr:colOff>
      <xdr:row>20</xdr:row>
      <xdr:rowOff>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37EADF1F-FCF5-41FE-BF25-1AE49B20A9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4B08D-1A46-4C76-8204-CDDCC96A84F4}">
  <dimension ref="A1:Z3050"/>
  <sheetViews>
    <sheetView zoomScale="70" zoomScaleNormal="70" workbookViewId="0">
      <selection activeCell="L11" sqref="L11"/>
    </sheetView>
  </sheetViews>
  <sheetFormatPr defaultRowHeight="14.4"/>
  <cols>
    <col min="5" max="5" width="12.5546875" customWidth="1"/>
    <col min="18" max="18" width="15.88671875" customWidth="1"/>
    <col min="19" max="19" width="16.109375" customWidth="1"/>
    <col min="20" max="20" width="16" customWidth="1"/>
    <col min="21" max="21" width="15.6640625" customWidth="1"/>
  </cols>
  <sheetData>
    <row r="1" spans="1:26">
      <c r="B1" s="72"/>
      <c r="C1" s="72"/>
      <c r="D1" s="71" t="s">
        <v>11</v>
      </c>
      <c r="E1" s="71" t="s">
        <v>12</v>
      </c>
    </row>
    <row r="2" spans="1:26">
      <c r="B2" s="73" t="s">
        <v>18</v>
      </c>
      <c r="C2" s="73"/>
      <c r="D2" s="26">
        <f>292.95</f>
        <v>292.95</v>
      </c>
      <c r="E2" s="26">
        <v>70</v>
      </c>
    </row>
    <row r="3" spans="1:26">
      <c r="B3" s="73" t="s">
        <v>19</v>
      </c>
      <c r="C3" s="73"/>
      <c r="D3" s="62">
        <f>MAX(D12:D2987)</f>
        <v>60</v>
      </c>
      <c r="E3" s="62">
        <f>MAX(E12:E2987)</f>
        <v>57.480000000000004</v>
      </c>
      <c r="H3" s="26"/>
      <c r="I3" s="74" t="s">
        <v>24</v>
      </c>
      <c r="J3" s="74"/>
      <c r="K3" s="74"/>
      <c r="L3" s="74"/>
      <c r="M3" s="74" t="s">
        <v>25</v>
      </c>
      <c r="N3" s="74"/>
      <c r="O3" s="74"/>
      <c r="P3" s="74"/>
      <c r="Q3" s="74"/>
      <c r="R3" s="74" t="s">
        <v>26</v>
      </c>
      <c r="S3" s="74"/>
      <c r="T3" s="74"/>
      <c r="U3" s="74"/>
    </row>
    <row r="4" spans="1:26">
      <c r="B4" s="73" t="s">
        <v>20</v>
      </c>
      <c r="C4" s="73"/>
      <c r="D4" s="62">
        <f>AVERAGE(D12:D2987)</f>
        <v>28.36760752688172</v>
      </c>
      <c r="E4" s="62">
        <f>AVERAGE(E12:E2987)</f>
        <v>12.638087365591415</v>
      </c>
      <c r="H4" s="65"/>
      <c r="I4" s="49" t="s">
        <v>0</v>
      </c>
      <c r="J4" s="49" t="s">
        <v>1</v>
      </c>
      <c r="K4" s="49" t="s">
        <v>2</v>
      </c>
      <c r="L4" s="49" t="s">
        <v>3</v>
      </c>
      <c r="M4" s="49" t="s">
        <v>0</v>
      </c>
      <c r="N4" s="49" t="s">
        <v>1</v>
      </c>
      <c r="O4" s="49" t="s">
        <v>2</v>
      </c>
      <c r="P4" s="49" t="s">
        <v>3</v>
      </c>
      <c r="Q4" s="49" t="s">
        <v>27</v>
      </c>
      <c r="R4" s="49" t="s">
        <v>39</v>
      </c>
      <c r="S4" s="49" t="s">
        <v>40</v>
      </c>
      <c r="T4" s="49" t="s">
        <v>37</v>
      </c>
      <c r="U4" s="50" t="s">
        <v>38</v>
      </c>
    </row>
    <row r="5" spans="1:26">
      <c r="B5" s="73" t="s">
        <v>21</v>
      </c>
      <c r="C5" s="73"/>
      <c r="D5" s="63">
        <f>D4/D3</f>
        <v>0.47279345878136197</v>
      </c>
      <c r="E5" s="63">
        <f>E4/E3</f>
        <v>0.2198693000276864</v>
      </c>
      <c r="H5" s="48" t="s">
        <v>11</v>
      </c>
      <c r="I5" s="54">
        <f>SUMIF(F12:F2987,21,D12:D2987)/4</f>
        <v>4344.5</v>
      </c>
      <c r="J5" s="54">
        <f>SUMIF(F12:F2987,22,D12:D2987)/4</f>
        <v>6218.25</v>
      </c>
      <c r="K5" s="54">
        <f>SUMIF(F12:F2987,23,D12:D2987)/4</f>
        <v>1873.75</v>
      </c>
      <c r="L5" s="54">
        <f>SUMIF(F12:F2987,24,D12:D2987)/4</f>
        <v>8669</v>
      </c>
      <c r="M5" s="59">
        <f>W15</f>
        <v>7.1480000000000002E-2</v>
      </c>
      <c r="N5" s="59">
        <f>X15</f>
        <v>7.9021000000000008E-2</v>
      </c>
      <c r="O5" s="59">
        <f>Y15</f>
        <v>0.22344917460317459</v>
      </c>
      <c r="P5" s="59">
        <f>Z15</f>
        <v>0.11007</v>
      </c>
      <c r="Q5" s="59">
        <f>(I5*M5+J5*N5+K5*O5+L5*P5)/IF((I5+J5+K5+L5)=0,1,I5+J5+K5+L5)</f>
        <v>0.10304432087193852</v>
      </c>
      <c r="R5" s="59">
        <f>(I5+J5+K5+L5)*Q5</f>
        <v>2174.8019141626983</v>
      </c>
      <c r="S5" s="59">
        <f>R5*1.23</f>
        <v>2675.0063544201189</v>
      </c>
      <c r="T5" s="59">
        <f>R5/D7</f>
        <v>0.10304432087193852</v>
      </c>
      <c r="U5" s="59">
        <f>T5*1.23</f>
        <v>0.12674451467248438</v>
      </c>
    </row>
    <row r="6" spans="1:26">
      <c r="B6" s="73" t="s">
        <v>22</v>
      </c>
      <c r="C6" s="73"/>
      <c r="D6" s="62">
        <f>D5*24</f>
        <v>11.347043010752687</v>
      </c>
      <c r="E6" s="62">
        <f>E5*24</f>
        <v>5.276863200664474</v>
      </c>
      <c r="H6" s="48" t="s">
        <v>12</v>
      </c>
      <c r="I6" s="54">
        <f>SUMIF(F12:F2987,21,E12:E2987)/4</f>
        <v>0</v>
      </c>
      <c r="J6" s="54">
        <f>SUMIF(F12:F2987,22,E12:E2987)/4</f>
        <v>2361.2162499999999</v>
      </c>
      <c r="K6" s="54">
        <f>SUMIF(F12:F2987,23,E12:E2987)/4</f>
        <v>679.98650000000021</v>
      </c>
      <c r="L6" s="54">
        <f>SUMIF(F12:F2987,24,E12:E2987)/4</f>
        <v>6361.5342499999979</v>
      </c>
      <c r="M6" s="59">
        <f>M5</f>
        <v>7.1480000000000002E-2</v>
      </c>
      <c r="N6" s="59">
        <f>N5</f>
        <v>7.9021000000000008E-2</v>
      </c>
      <c r="O6" s="59">
        <f>O5</f>
        <v>0.22344917460317459</v>
      </c>
      <c r="P6" s="59">
        <f>P5</f>
        <v>0.11007</v>
      </c>
      <c r="Q6" s="59">
        <f>Q5</f>
        <v>0.10304432087193852</v>
      </c>
      <c r="R6" s="59">
        <f>(I6+J6+K6+L6)*Q6</f>
        <v>968.89864850244828</v>
      </c>
      <c r="S6" s="59">
        <f>R6*1.23</f>
        <v>1191.7453376580113</v>
      </c>
      <c r="T6" s="59">
        <f>R6/E7</f>
        <v>0.10304432087193834</v>
      </c>
      <c r="U6" s="59">
        <f>U5</f>
        <v>0.12674451467248438</v>
      </c>
    </row>
    <row r="7" spans="1:26">
      <c r="B7" s="73" t="s">
        <v>23</v>
      </c>
      <c r="C7" s="73"/>
      <c r="D7" s="64">
        <f>SUM(D12:D2987)/4</f>
        <v>21105.5</v>
      </c>
      <c r="E7" s="64">
        <f>SUM(E12:E2987)/4</f>
        <v>9402.7370000000137</v>
      </c>
      <c r="H7" s="48" t="s">
        <v>51</v>
      </c>
      <c r="I7" s="55">
        <f>I5+I6</f>
        <v>4344.5</v>
      </c>
      <c r="J7" s="55">
        <f>J5+J6</f>
        <v>8579.4662499999995</v>
      </c>
      <c r="K7" s="55">
        <f>K5+K6</f>
        <v>2553.7365</v>
      </c>
      <c r="L7" s="55">
        <f>L5+L6</f>
        <v>15030.534249999997</v>
      </c>
      <c r="M7" s="59">
        <f>M5</f>
        <v>7.1480000000000002E-2</v>
      </c>
      <c r="N7" s="59">
        <f>N5</f>
        <v>7.9021000000000008E-2</v>
      </c>
      <c r="O7" s="59">
        <f>O5</f>
        <v>0.22344917460317459</v>
      </c>
      <c r="P7" s="59">
        <f>P5</f>
        <v>0.11007</v>
      </c>
      <c r="Q7" s="59">
        <f>Q5</f>
        <v>0.10304432087193852</v>
      </c>
      <c r="R7" s="59">
        <f>(I7+J7+K7+L7)*Q7</f>
        <v>3143.7005626651467</v>
      </c>
      <c r="S7" s="59">
        <f>R7*1.23</f>
        <v>3866.7516920781304</v>
      </c>
      <c r="T7" s="59">
        <f>T5</f>
        <v>0.10304432087193852</v>
      </c>
      <c r="U7" s="59">
        <f>U5</f>
        <v>0.12674451467248438</v>
      </c>
    </row>
    <row r="9" spans="1:26" ht="15" thickBot="1"/>
    <row r="10" spans="1:26" ht="23.4">
      <c r="A10" s="6"/>
      <c r="B10" s="7"/>
      <c r="C10" s="8"/>
      <c r="D10" s="79">
        <v>2019</v>
      </c>
      <c r="E10" s="80"/>
      <c r="H10" t="s">
        <v>14</v>
      </c>
      <c r="V10" s="17"/>
      <c r="W10" s="75" t="s">
        <v>28</v>
      </c>
      <c r="X10" s="76"/>
      <c r="Y10" s="76"/>
      <c r="Z10" s="77"/>
    </row>
    <row r="11" spans="1:26" ht="31.2">
      <c r="A11" s="9" t="s">
        <v>6</v>
      </c>
      <c r="B11" s="10" t="s">
        <v>5</v>
      </c>
      <c r="C11" s="11"/>
      <c r="D11" s="9" t="s">
        <v>7</v>
      </c>
      <c r="E11" s="9" t="s">
        <v>8</v>
      </c>
      <c r="F11" s="9" t="s">
        <v>13</v>
      </c>
      <c r="H11" t="s">
        <v>15</v>
      </c>
      <c r="V11" s="18"/>
      <c r="W11" s="19" t="s">
        <v>29</v>
      </c>
      <c r="X11" s="16" t="s">
        <v>30</v>
      </c>
      <c r="Y11" s="16" t="s">
        <v>31</v>
      </c>
      <c r="Z11" s="20" t="s">
        <v>32</v>
      </c>
    </row>
    <row r="12" spans="1:26">
      <c r="A12" s="78">
        <v>43678</v>
      </c>
      <c r="B12" s="2">
        <v>213.01041666729901</v>
      </c>
      <c r="C12" s="3"/>
      <c r="D12" s="4">
        <v>38</v>
      </c>
      <c r="E12" s="5">
        <v>0</v>
      </c>
      <c r="F12" s="60">
        <v>22</v>
      </c>
      <c r="H12" t="s">
        <v>16</v>
      </c>
      <c r="V12" s="21" t="s">
        <v>33</v>
      </c>
      <c r="W12" s="25">
        <v>5.7880000000000001E-2</v>
      </c>
      <c r="X12" s="26">
        <v>6.4721000000000001E-2</v>
      </c>
      <c r="Y12" s="26">
        <v>7.7646000000000007E-2</v>
      </c>
      <c r="Z12" s="27">
        <v>7.1370000000000003E-2</v>
      </c>
    </row>
    <row r="13" spans="1:26">
      <c r="A13" s="78"/>
      <c r="B13" s="2">
        <v>213.02083333396601</v>
      </c>
      <c r="C13" s="3"/>
      <c r="D13" s="4">
        <v>38</v>
      </c>
      <c r="E13" s="5">
        <v>0</v>
      </c>
      <c r="F13" s="60">
        <v>22</v>
      </c>
      <c r="H13" t="s">
        <v>17</v>
      </c>
      <c r="V13" s="21" t="s">
        <v>34</v>
      </c>
      <c r="W13" s="25">
        <v>1.3599999999999999E-2</v>
      </c>
      <c r="X13" s="26">
        <v>1.43E-2</v>
      </c>
      <c r="Y13" s="26">
        <v>4.99E-2</v>
      </c>
      <c r="Z13" s="27">
        <v>3.8699999999999998E-2</v>
      </c>
    </row>
    <row r="14" spans="1:26">
      <c r="A14" s="78"/>
      <c r="B14" s="2">
        <v>213.03125000063301</v>
      </c>
      <c r="C14" s="3"/>
      <c r="D14" s="4">
        <v>38</v>
      </c>
      <c r="E14" s="5">
        <v>0</v>
      </c>
      <c r="F14" s="60">
        <v>22</v>
      </c>
      <c r="V14" s="28" t="s">
        <v>35</v>
      </c>
      <c r="W14" s="22">
        <v>0</v>
      </c>
      <c r="X14" s="23">
        <v>0</v>
      </c>
      <c r="Y14" s="29">
        <f>0.1949*31/(3*21)</f>
        <v>9.5903174603174601E-2</v>
      </c>
      <c r="Z14" s="24">
        <v>0</v>
      </c>
    </row>
    <row r="15" spans="1:26" ht="15" thickBot="1">
      <c r="A15" s="78"/>
      <c r="B15" s="2">
        <v>213.04166666730001</v>
      </c>
      <c r="C15" s="3"/>
      <c r="D15" s="4">
        <v>38</v>
      </c>
      <c r="E15" s="5">
        <v>0</v>
      </c>
      <c r="F15" s="60">
        <v>22</v>
      </c>
      <c r="V15" s="30" t="s">
        <v>36</v>
      </c>
      <c r="W15" s="31">
        <f t="shared" ref="W15:Z15" si="0">W12+W13+W14</f>
        <v>7.1480000000000002E-2</v>
      </c>
      <c r="X15" s="32">
        <f t="shared" si="0"/>
        <v>7.9021000000000008E-2</v>
      </c>
      <c r="Y15" s="32">
        <f t="shared" si="0"/>
        <v>0.22344917460317459</v>
      </c>
      <c r="Z15" s="33">
        <f t="shared" si="0"/>
        <v>0.11007</v>
      </c>
    </row>
    <row r="16" spans="1:26">
      <c r="A16" s="78"/>
      <c r="B16" s="2">
        <v>213.052083333967</v>
      </c>
      <c r="C16" s="3"/>
      <c r="D16" s="4">
        <v>38</v>
      </c>
      <c r="E16" s="5">
        <v>0</v>
      </c>
      <c r="F16" s="60">
        <v>22</v>
      </c>
    </row>
    <row r="17" spans="1:6">
      <c r="A17" s="78"/>
      <c r="B17" s="2">
        <v>213.062500000634</v>
      </c>
      <c r="C17" s="3"/>
      <c r="D17" s="4">
        <v>38</v>
      </c>
      <c r="E17" s="5">
        <v>0</v>
      </c>
      <c r="F17" s="60">
        <v>22</v>
      </c>
    </row>
    <row r="18" spans="1:6">
      <c r="A18" s="78"/>
      <c r="B18" s="2">
        <v>213.072916667301</v>
      </c>
      <c r="C18" s="3"/>
      <c r="D18" s="4">
        <v>37</v>
      </c>
      <c r="E18" s="5">
        <v>0</v>
      </c>
      <c r="F18" s="60">
        <v>22</v>
      </c>
    </row>
    <row r="19" spans="1:6">
      <c r="A19" s="78"/>
      <c r="B19" s="2">
        <v>213.083333333968</v>
      </c>
      <c r="C19" s="3"/>
      <c r="D19" s="4">
        <v>37</v>
      </c>
      <c r="E19" s="5">
        <v>0</v>
      </c>
      <c r="F19" s="60">
        <v>22</v>
      </c>
    </row>
    <row r="20" spans="1:6">
      <c r="A20" s="78"/>
      <c r="B20" s="2">
        <v>213.093750000635</v>
      </c>
      <c r="C20" s="3"/>
      <c r="D20" s="4">
        <v>36</v>
      </c>
      <c r="E20" s="5">
        <v>0</v>
      </c>
      <c r="F20" s="60">
        <v>21</v>
      </c>
    </row>
    <row r="21" spans="1:6">
      <c r="A21" s="78"/>
      <c r="B21" s="2">
        <v>213.104166667302</v>
      </c>
      <c r="C21" s="3"/>
      <c r="D21" s="4">
        <v>37</v>
      </c>
      <c r="E21" s="5">
        <v>0</v>
      </c>
      <c r="F21" s="60">
        <v>21</v>
      </c>
    </row>
    <row r="22" spans="1:6">
      <c r="A22" s="78"/>
      <c r="B22" s="2">
        <v>213.11458333396899</v>
      </c>
      <c r="C22" s="3"/>
      <c r="D22" s="4">
        <v>36</v>
      </c>
      <c r="E22" s="5">
        <v>0</v>
      </c>
      <c r="F22" s="60">
        <v>21</v>
      </c>
    </row>
    <row r="23" spans="1:6">
      <c r="A23" s="78"/>
      <c r="B23" s="2">
        <v>213.12500000063599</v>
      </c>
      <c r="C23" s="3"/>
      <c r="D23" s="4">
        <v>37</v>
      </c>
      <c r="E23" s="5">
        <v>0</v>
      </c>
      <c r="F23" s="60">
        <v>21</v>
      </c>
    </row>
    <row r="24" spans="1:6">
      <c r="A24" s="78"/>
      <c r="B24" s="2">
        <v>213.13541666730299</v>
      </c>
      <c r="C24" s="3"/>
      <c r="D24" s="4">
        <v>36</v>
      </c>
      <c r="E24" s="5">
        <v>0</v>
      </c>
      <c r="F24" s="60">
        <v>21</v>
      </c>
    </row>
    <row r="25" spans="1:6">
      <c r="A25" s="78"/>
      <c r="B25" s="2">
        <v>213.14583333396999</v>
      </c>
      <c r="C25" s="3"/>
      <c r="D25" s="4">
        <v>36</v>
      </c>
      <c r="E25" s="5">
        <v>0</v>
      </c>
      <c r="F25" s="60">
        <v>21</v>
      </c>
    </row>
    <row r="26" spans="1:6">
      <c r="A26" s="78"/>
      <c r="B26" s="2">
        <v>213.15625000063699</v>
      </c>
      <c r="C26" s="3"/>
      <c r="D26" s="4">
        <v>37</v>
      </c>
      <c r="E26" s="5">
        <v>0</v>
      </c>
      <c r="F26" s="60">
        <v>21</v>
      </c>
    </row>
    <row r="27" spans="1:6">
      <c r="A27" s="78"/>
      <c r="B27" s="2">
        <v>213.16666666730401</v>
      </c>
      <c r="C27" s="3"/>
      <c r="D27" s="4">
        <v>37</v>
      </c>
      <c r="E27" s="5">
        <v>0</v>
      </c>
      <c r="F27" s="60">
        <v>21</v>
      </c>
    </row>
    <row r="28" spans="1:6">
      <c r="A28" s="78"/>
      <c r="B28" s="2">
        <v>213.17708333397101</v>
      </c>
      <c r="C28" s="3"/>
      <c r="D28" s="4">
        <v>36</v>
      </c>
      <c r="E28" s="5">
        <v>0</v>
      </c>
      <c r="F28" s="60">
        <v>21</v>
      </c>
    </row>
    <row r="29" spans="1:6">
      <c r="A29" s="78"/>
      <c r="B29" s="2">
        <v>213.18750000063801</v>
      </c>
      <c r="C29" s="3"/>
      <c r="D29" s="4">
        <v>36</v>
      </c>
      <c r="E29" s="5">
        <v>0</v>
      </c>
      <c r="F29" s="60">
        <v>21</v>
      </c>
    </row>
    <row r="30" spans="1:6">
      <c r="A30" s="78"/>
      <c r="B30" s="2">
        <v>213.19791666730501</v>
      </c>
      <c r="C30" s="3"/>
      <c r="D30" s="4">
        <v>35</v>
      </c>
      <c r="E30" s="5">
        <v>0</v>
      </c>
      <c r="F30" s="60">
        <v>21</v>
      </c>
    </row>
    <row r="31" spans="1:6">
      <c r="A31" s="78"/>
      <c r="B31" s="2">
        <v>213.20833333397201</v>
      </c>
      <c r="C31" s="3"/>
      <c r="D31" s="4">
        <v>36</v>
      </c>
      <c r="E31" s="5">
        <v>0</v>
      </c>
      <c r="F31" s="60">
        <v>21</v>
      </c>
    </row>
    <row r="32" spans="1:6">
      <c r="A32" s="78"/>
      <c r="B32" s="2">
        <v>213.21875000063901</v>
      </c>
      <c r="C32" s="3"/>
      <c r="D32" s="4">
        <v>35</v>
      </c>
      <c r="E32" s="5">
        <v>0</v>
      </c>
      <c r="F32" s="60">
        <v>21</v>
      </c>
    </row>
    <row r="33" spans="1:19">
      <c r="A33" s="78"/>
      <c r="B33" s="2">
        <v>213.229166667306</v>
      </c>
      <c r="C33" s="3"/>
      <c r="D33" s="4">
        <v>36</v>
      </c>
      <c r="E33" s="5">
        <v>0</v>
      </c>
      <c r="F33" s="60">
        <v>21</v>
      </c>
    </row>
    <row r="34" spans="1:19">
      <c r="A34" s="78"/>
      <c r="B34" s="2">
        <v>213.239583333973</v>
      </c>
      <c r="C34" s="3"/>
      <c r="D34" s="4">
        <v>36</v>
      </c>
      <c r="E34" s="5">
        <v>0</v>
      </c>
      <c r="F34" s="60">
        <v>21</v>
      </c>
    </row>
    <row r="35" spans="1:19">
      <c r="A35" s="78"/>
      <c r="B35" s="2">
        <v>213.25000000064</v>
      </c>
      <c r="C35" s="3"/>
      <c r="D35" s="4">
        <v>35</v>
      </c>
      <c r="E35" s="5">
        <v>0</v>
      </c>
      <c r="F35" s="60">
        <v>21</v>
      </c>
    </row>
    <row r="36" spans="1:19">
      <c r="A36" s="78"/>
      <c r="B36" s="2">
        <v>213.260416667307</v>
      </c>
      <c r="C36" s="3"/>
      <c r="D36" s="4">
        <v>35</v>
      </c>
      <c r="E36" s="5">
        <v>0</v>
      </c>
      <c r="F36" s="60">
        <v>22</v>
      </c>
    </row>
    <row r="37" spans="1:19">
      <c r="A37" s="78"/>
      <c r="B37" s="2">
        <v>213.270833333974</v>
      </c>
      <c r="C37" s="3"/>
      <c r="D37" s="4">
        <v>34</v>
      </c>
      <c r="E37" s="5">
        <v>0</v>
      </c>
      <c r="F37" s="60">
        <v>22</v>
      </c>
    </row>
    <row r="38" spans="1:19">
      <c r="A38" s="78"/>
      <c r="B38" s="2">
        <v>213.28125000064099</v>
      </c>
      <c r="C38" s="3"/>
      <c r="D38" s="4">
        <v>35</v>
      </c>
      <c r="E38" s="5">
        <v>0</v>
      </c>
      <c r="F38" s="60">
        <v>22</v>
      </c>
    </row>
    <row r="39" spans="1:19">
      <c r="A39" s="78"/>
      <c r="B39" s="2">
        <v>213.29166666730799</v>
      </c>
      <c r="C39" s="3"/>
      <c r="D39" s="4">
        <v>34</v>
      </c>
      <c r="E39" s="5">
        <v>0</v>
      </c>
      <c r="F39" s="60">
        <v>22</v>
      </c>
    </row>
    <row r="40" spans="1:19">
      <c r="A40" s="78"/>
      <c r="B40" s="2">
        <v>213.30208333397499</v>
      </c>
      <c r="C40" s="3"/>
      <c r="D40" s="4">
        <v>34</v>
      </c>
      <c r="E40" s="5">
        <v>0</v>
      </c>
      <c r="F40" s="60">
        <v>24</v>
      </c>
    </row>
    <row r="41" spans="1:19">
      <c r="A41" s="78"/>
      <c r="B41" s="2">
        <v>213.31250000064199</v>
      </c>
      <c r="C41" s="3"/>
      <c r="D41" s="4">
        <v>35</v>
      </c>
      <c r="E41" s="5">
        <v>0</v>
      </c>
      <c r="F41" s="60">
        <v>24</v>
      </c>
    </row>
    <row r="42" spans="1:19">
      <c r="A42" s="78"/>
      <c r="B42" s="2">
        <v>213.32291666730899</v>
      </c>
      <c r="C42" s="3"/>
      <c r="D42" s="4">
        <v>35</v>
      </c>
      <c r="E42" s="5">
        <v>0</v>
      </c>
      <c r="F42" s="60">
        <v>24</v>
      </c>
      <c r="S42" s="13"/>
    </row>
    <row r="43" spans="1:19">
      <c r="A43" s="78"/>
      <c r="B43" s="2">
        <v>213.33333333397599</v>
      </c>
      <c r="C43" s="3"/>
      <c r="D43" s="4">
        <v>35</v>
      </c>
      <c r="E43" s="5">
        <v>8.0000000000000002E-3</v>
      </c>
      <c r="F43" s="60">
        <v>24</v>
      </c>
    </row>
    <row r="44" spans="1:19">
      <c r="A44" s="78"/>
      <c r="B44" s="2">
        <v>213.34375000064301</v>
      </c>
      <c r="C44" s="3"/>
      <c r="D44" s="4">
        <v>35</v>
      </c>
      <c r="E44" s="5">
        <v>0.23599999999999999</v>
      </c>
      <c r="F44" s="60">
        <v>24</v>
      </c>
    </row>
    <row r="45" spans="1:19">
      <c r="A45" s="78"/>
      <c r="B45" s="2">
        <v>213.35416666731001</v>
      </c>
      <c r="C45" s="3"/>
      <c r="D45" s="4">
        <v>34</v>
      </c>
      <c r="E45" s="5">
        <v>0.73199999999999998</v>
      </c>
      <c r="F45" s="60">
        <v>24</v>
      </c>
    </row>
    <row r="46" spans="1:19">
      <c r="A46" s="78"/>
      <c r="B46" s="2">
        <v>213.36458333397701</v>
      </c>
      <c r="C46" s="3"/>
      <c r="D46" s="4">
        <v>34</v>
      </c>
      <c r="E46" s="5">
        <v>1.02</v>
      </c>
      <c r="F46" s="60">
        <v>24</v>
      </c>
    </row>
    <row r="47" spans="1:19">
      <c r="A47" s="78"/>
      <c r="B47" s="2">
        <v>213.37500000064401</v>
      </c>
      <c r="C47" s="3"/>
      <c r="D47" s="4">
        <v>34</v>
      </c>
      <c r="E47" s="5">
        <v>1.4319999999999999</v>
      </c>
      <c r="F47" s="60">
        <v>24</v>
      </c>
    </row>
    <row r="48" spans="1:19">
      <c r="A48" s="78"/>
      <c r="B48" s="2">
        <v>213.38541666731101</v>
      </c>
      <c r="C48" s="3"/>
      <c r="D48" s="4">
        <v>34</v>
      </c>
      <c r="E48" s="5">
        <v>1.9359999999999999</v>
      </c>
      <c r="F48" s="60">
        <v>23</v>
      </c>
    </row>
    <row r="49" spans="1:6">
      <c r="A49" s="78"/>
      <c r="B49" s="2">
        <v>213.395833333978</v>
      </c>
      <c r="C49" s="3"/>
      <c r="D49" s="4">
        <v>34</v>
      </c>
      <c r="E49" s="5">
        <v>2.5640000000000001</v>
      </c>
      <c r="F49" s="60">
        <v>23</v>
      </c>
    </row>
    <row r="50" spans="1:6">
      <c r="A50" s="78"/>
      <c r="B50" s="2">
        <v>213.406250000645</v>
      </c>
      <c r="C50" s="3"/>
      <c r="D50" s="4">
        <v>34</v>
      </c>
      <c r="E50" s="5">
        <v>3.2839999999999998</v>
      </c>
      <c r="F50" s="60">
        <v>23</v>
      </c>
    </row>
    <row r="51" spans="1:6">
      <c r="A51" s="78"/>
      <c r="B51" s="2">
        <v>213.416666667312</v>
      </c>
      <c r="C51" s="3"/>
      <c r="D51" s="4">
        <v>34</v>
      </c>
      <c r="E51" s="5">
        <v>3.66</v>
      </c>
      <c r="F51" s="60">
        <v>23</v>
      </c>
    </row>
    <row r="52" spans="1:6">
      <c r="A52" s="78"/>
      <c r="B52" s="2">
        <v>213.427083333979</v>
      </c>
      <c r="C52" s="3"/>
      <c r="D52" s="4">
        <v>35</v>
      </c>
      <c r="E52" s="5">
        <v>4.1680000000000001</v>
      </c>
      <c r="F52" s="60">
        <v>23</v>
      </c>
    </row>
    <row r="53" spans="1:6">
      <c r="A53" s="78"/>
      <c r="B53" s="2">
        <v>213.437500000646</v>
      </c>
      <c r="C53" s="3"/>
      <c r="D53" s="4">
        <v>33</v>
      </c>
      <c r="E53" s="5">
        <v>6.4760000000000009</v>
      </c>
      <c r="F53" s="60">
        <v>23</v>
      </c>
    </row>
    <row r="54" spans="1:6">
      <c r="A54" s="78"/>
      <c r="B54" s="2">
        <v>213.447916667313</v>
      </c>
      <c r="C54" s="3"/>
      <c r="D54" s="4">
        <v>33</v>
      </c>
      <c r="E54" s="5">
        <v>8.3870000000000005</v>
      </c>
      <c r="F54" s="60">
        <v>23</v>
      </c>
    </row>
    <row r="55" spans="1:6">
      <c r="A55" s="78"/>
      <c r="B55" s="2">
        <v>213.45833333397999</v>
      </c>
      <c r="C55" s="3"/>
      <c r="D55" s="4">
        <v>35</v>
      </c>
      <c r="E55" s="5">
        <v>8.1859999999999999</v>
      </c>
      <c r="F55" s="60">
        <v>23</v>
      </c>
    </row>
    <row r="56" spans="1:6">
      <c r="A56" s="78"/>
      <c r="B56" s="2">
        <v>213.46875000064699</v>
      </c>
      <c r="C56" s="3"/>
      <c r="D56" s="4">
        <v>33</v>
      </c>
      <c r="E56" s="5">
        <v>10.314</v>
      </c>
      <c r="F56" s="60">
        <v>23</v>
      </c>
    </row>
    <row r="57" spans="1:6">
      <c r="A57" s="78"/>
      <c r="B57" s="2">
        <v>213.47916666731399</v>
      </c>
      <c r="C57" s="3"/>
      <c r="D57" s="4">
        <v>36</v>
      </c>
      <c r="E57" s="5">
        <v>11.117000000000001</v>
      </c>
      <c r="F57" s="60">
        <v>23</v>
      </c>
    </row>
    <row r="58" spans="1:6">
      <c r="A58" s="78"/>
      <c r="B58" s="2">
        <v>213.48958333398099</v>
      </c>
      <c r="C58" s="3"/>
      <c r="D58" s="4">
        <v>31</v>
      </c>
      <c r="E58" s="5">
        <v>16.25</v>
      </c>
      <c r="F58" s="60">
        <v>23</v>
      </c>
    </row>
    <row r="59" spans="1:6">
      <c r="A59" s="78"/>
      <c r="B59" s="2">
        <v>213.50000000064799</v>
      </c>
      <c r="C59" s="3"/>
      <c r="D59" s="4">
        <v>27</v>
      </c>
      <c r="E59" s="5">
        <v>22.84</v>
      </c>
      <c r="F59" s="60">
        <v>23</v>
      </c>
    </row>
    <row r="60" spans="1:6">
      <c r="A60" s="78"/>
      <c r="B60" s="2">
        <v>213.51041666731501</v>
      </c>
      <c r="C60" s="3"/>
      <c r="D60" s="4">
        <v>23</v>
      </c>
      <c r="E60" s="5">
        <v>27.327999999999999</v>
      </c>
      <c r="F60" s="60">
        <v>24</v>
      </c>
    </row>
    <row r="61" spans="1:6">
      <c r="A61" s="78"/>
      <c r="B61" s="2">
        <v>213.52083333398201</v>
      </c>
      <c r="C61" s="3"/>
      <c r="D61" s="4">
        <v>21</v>
      </c>
      <c r="E61" s="5">
        <v>30.800000000000004</v>
      </c>
      <c r="F61" s="60">
        <v>24</v>
      </c>
    </row>
    <row r="62" spans="1:6">
      <c r="A62" s="78"/>
      <c r="B62" s="2">
        <v>213.53125000064901</v>
      </c>
      <c r="C62" s="3"/>
      <c r="D62" s="4">
        <v>18</v>
      </c>
      <c r="E62" s="5">
        <v>33.924999999999997</v>
      </c>
      <c r="F62" s="60">
        <v>24</v>
      </c>
    </row>
    <row r="63" spans="1:6">
      <c r="A63" s="78"/>
      <c r="B63" s="2">
        <v>213.54166666731601</v>
      </c>
      <c r="C63" s="3"/>
      <c r="D63" s="4">
        <v>15</v>
      </c>
      <c r="E63" s="5">
        <v>36.984999999999999</v>
      </c>
      <c r="F63" s="60">
        <v>24</v>
      </c>
    </row>
    <row r="64" spans="1:6">
      <c r="A64" s="78"/>
      <c r="B64" s="2">
        <v>213.55208333398301</v>
      </c>
      <c r="C64" s="3"/>
      <c r="D64" s="4">
        <v>16</v>
      </c>
      <c r="E64" s="5">
        <v>39.338000000000001</v>
      </c>
      <c r="F64" s="60">
        <v>24</v>
      </c>
    </row>
    <row r="65" spans="1:6">
      <c r="A65" s="78"/>
      <c r="B65" s="2">
        <v>213.56250000065</v>
      </c>
      <c r="C65" s="3"/>
      <c r="D65" s="4">
        <v>16</v>
      </c>
      <c r="E65" s="5">
        <v>39.899000000000001</v>
      </c>
      <c r="F65" s="60">
        <v>24</v>
      </c>
    </row>
    <row r="66" spans="1:6">
      <c r="A66" s="78"/>
      <c r="B66" s="2">
        <v>213.572916667317</v>
      </c>
      <c r="C66" s="3"/>
      <c r="D66" s="4">
        <v>13</v>
      </c>
      <c r="E66" s="5">
        <v>41.386000000000003</v>
      </c>
      <c r="F66" s="60">
        <v>24</v>
      </c>
    </row>
    <row r="67" spans="1:6">
      <c r="A67" s="78"/>
      <c r="B67" s="2">
        <v>213.583333333984</v>
      </c>
      <c r="C67" s="3"/>
      <c r="D67" s="4">
        <v>12</v>
      </c>
      <c r="E67" s="5">
        <v>42.320000000000007</v>
      </c>
      <c r="F67" s="60">
        <v>24</v>
      </c>
    </row>
    <row r="68" spans="1:6">
      <c r="A68" s="78"/>
      <c r="B68" s="2">
        <v>213.593750000651</v>
      </c>
      <c r="C68" s="3"/>
      <c r="D68" s="4">
        <v>14</v>
      </c>
      <c r="E68" s="5">
        <v>42.572000000000003</v>
      </c>
      <c r="F68" s="60">
        <v>24</v>
      </c>
    </row>
    <row r="69" spans="1:6">
      <c r="A69" s="78"/>
      <c r="B69" s="2">
        <v>213.604166667318</v>
      </c>
      <c r="C69" s="3"/>
      <c r="D69" s="4">
        <v>13</v>
      </c>
      <c r="E69" s="5">
        <v>42.524000000000001</v>
      </c>
      <c r="F69" s="60">
        <v>24</v>
      </c>
    </row>
    <row r="70" spans="1:6">
      <c r="A70" s="78"/>
      <c r="B70" s="2">
        <v>213.614583333985</v>
      </c>
      <c r="C70" s="3"/>
      <c r="D70" s="4">
        <v>13</v>
      </c>
      <c r="E70" s="5">
        <v>43.123000000000005</v>
      </c>
      <c r="F70" s="60">
        <v>24</v>
      </c>
    </row>
    <row r="71" spans="1:6">
      <c r="A71" s="78"/>
      <c r="B71" s="2">
        <v>213.62500000065199</v>
      </c>
      <c r="C71" s="3"/>
      <c r="D71" s="4">
        <v>10</v>
      </c>
      <c r="E71" s="5">
        <v>43.040999999999997</v>
      </c>
      <c r="F71" s="60">
        <v>24</v>
      </c>
    </row>
    <row r="72" spans="1:6">
      <c r="A72" s="78"/>
      <c r="B72" s="2">
        <v>213.63541666731899</v>
      </c>
      <c r="C72" s="3"/>
      <c r="D72" s="4">
        <v>11</v>
      </c>
      <c r="E72" s="5">
        <v>42.975999999999999</v>
      </c>
      <c r="F72" s="60">
        <v>24</v>
      </c>
    </row>
    <row r="73" spans="1:6">
      <c r="A73" s="78"/>
      <c r="B73" s="2">
        <v>213.64583333398599</v>
      </c>
      <c r="C73" s="3"/>
      <c r="D73" s="4">
        <v>14</v>
      </c>
      <c r="E73" s="5">
        <v>42.515999999999998</v>
      </c>
      <c r="F73" s="60">
        <v>24</v>
      </c>
    </row>
    <row r="74" spans="1:6">
      <c r="A74" s="78"/>
      <c r="B74" s="2">
        <v>213.65625000065299</v>
      </c>
      <c r="C74" s="3"/>
      <c r="D74" s="4">
        <v>14</v>
      </c>
      <c r="E74" s="5">
        <v>42.644000000000005</v>
      </c>
      <c r="F74" s="60">
        <v>24</v>
      </c>
    </row>
    <row r="75" spans="1:6">
      <c r="A75" s="78"/>
      <c r="B75" s="2">
        <v>213.66666666731999</v>
      </c>
      <c r="C75" s="3"/>
      <c r="D75" s="4">
        <v>16</v>
      </c>
      <c r="E75" s="5">
        <v>41.957000000000001</v>
      </c>
      <c r="F75" s="60">
        <v>24</v>
      </c>
    </row>
    <row r="76" spans="1:6">
      <c r="A76" s="78"/>
      <c r="B76" s="2">
        <v>213.67708333398701</v>
      </c>
      <c r="C76" s="3"/>
      <c r="D76" s="4">
        <v>19</v>
      </c>
      <c r="E76" s="5">
        <v>41.2</v>
      </c>
      <c r="F76" s="60">
        <v>24</v>
      </c>
    </row>
    <row r="77" spans="1:6">
      <c r="A77" s="78"/>
      <c r="B77" s="2">
        <v>213.68750000065401</v>
      </c>
      <c r="C77" s="3"/>
      <c r="D77" s="4">
        <v>21</v>
      </c>
      <c r="E77" s="5">
        <v>40.316999999999993</v>
      </c>
      <c r="F77" s="60">
        <v>24</v>
      </c>
    </row>
    <row r="78" spans="1:6">
      <c r="A78" s="78"/>
      <c r="B78" s="2">
        <v>213.69791666732101</v>
      </c>
      <c r="C78" s="3"/>
      <c r="D78" s="4">
        <v>23</v>
      </c>
      <c r="E78" s="5">
        <v>39.201000000000008</v>
      </c>
      <c r="F78" s="60">
        <v>24</v>
      </c>
    </row>
    <row r="79" spans="1:6">
      <c r="A79" s="78"/>
      <c r="B79" s="2">
        <v>213.70833333398801</v>
      </c>
      <c r="C79" s="3"/>
      <c r="D79" s="4">
        <v>23</v>
      </c>
      <c r="E79" s="5">
        <v>37.725999999999999</v>
      </c>
      <c r="F79" s="60">
        <v>24</v>
      </c>
    </row>
    <row r="80" spans="1:6">
      <c r="A80" s="78"/>
      <c r="B80" s="2">
        <v>213.71875000065501</v>
      </c>
      <c r="C80" s="3"/>
      <c r="D80" s="4">
        <v>28</v>
      </c>
      <c r="E80" s="5">
        <v>35.295000000000002</v>
      </c>
      <c r="F80" s="60">
        <v>24</v>
      </c>
    </row>
    <row r="81" spans="1:6">
      <c r="A81" s="78"/>
      <c r="B81" s="2">
        <v>213.729166667322</v>
      </c>
      <c r="C81" s="3"/>
      <c r="D81" s="4">
        <v>31</v>
      </c>
      <c r="E81" s="5">
        <v>32.076000000000001</v>
      </c>
      <c r="F81" s="60">
        <v>24</v>
      </c>
    </row>
    <row r="82" spans="1:6">
      <c r="A82" s="78"/>
      <c r="B82" s="2">
        <v>213.739583333989</v>
      </c>
      <c r="C82" s="3"/>
      <c r="D82" s="4">
        <v>35</v>
      </c>
      <c r="E82" s="5">
        <v>29.111000000000001</v>
      </c>
      <c r="F82" s="60">
        <v>24</v>
      </c>
    </row>
    <row r="83" spans="1:6">
      <c r="A83" s="78"/>
      <c r="B83" s="2">
        <v>213.750000000656</v>
      </c>
      <c r="C83" s="3"/>
      <c r="D83" s="4">
        <v>37</v>
      </c>
      <c r="E83" s="5">
        <v>26.637999999999998</v>
      </c>
      <c r="F83" s="60">
        <v>24</v>
      </c>
    </row>
    <row r="84" spans="1:6">
      <c r="A84" s="78"/>
      <c r="B84" s="2">
        <v>213.760416667323</v>
      </c>
      <c r="C84" s="3"/>
      <c r="D84" s="4">
        <v>36</v>
      </c>
      <c r="E84" s="5">
        <v>25.945</v>
      </c>
      <c r="F84" s="60">
        <v>24</v>
      </c>
    </row>
    <row r="85" spans="1:6">
      <c r="A85" s="78"/>
      <c r="B85" s="2">
        <v>213.77083333399</v>
      </c>
      <c r="C85" s="3"/>
      <c r="D85" s="4">
        <v>37</v>
      </c>
      <c r="E85" s="5">
        <v>24.134</v>
      </c>
      <c r="F85" s="60">
        <v>24</v>
      </c>
    </row>
    <row r="86" spans="1:6">
      <c r="A86" s="78"/>
      <c r="B86" s="2">
        <v>213.781250000657</v>
      </c>
      <c r="C86" s="3"/>
      <c r="D86" s="4">
        <v>38</v>
      </c>
      <c r="E86" s="5">
        <v>22.310000000000002</v>
      </c>
      <c r="F86" s="60">
        <v>24</v>
      </c>
    </row>
    <row r="87" spans="1:6">
      <c r="A87" s="78"/>
      <c r="B87" s="2">
        <v>213.79166666732399</v>
      </c>
      <c r="C87" s="3"/>
      <c r="D87" s="4">
        <v>38</v>
      </c>
      <c r="E87" s="5">
        <v>20.181999999999999</v>
      </c>
      <c r="F87" s="60">
        <v>24</v>
      </c>
    </row>
    <row r="88" spans="1:6">
      <c r="A88" s="78"/>
      <c r="B88" s="2">
        <v>213.80208333399099</v>
      </c>
      <c r="C88" s="3"/>
      <c r="D88" s="4">
        <v>36</v>
      </c>
      <c r="E88" s="5">
        <v>18.134</v>
      </c>
      <c r="F88" s="60">
        <v>24</v>
      </c>
    </row>
    <row r="89" spans="1:6">
      <c r="A89" s="78"/>
      <c r="B89" s="2">
        <v>213.81250000065799</v>
      </c>
      <c r="C89" s="3"/>
      <c r="D89" s="4">
        <v>36</v>
      </c>
      <c r="E89" s="5">
        <v>15.997999999999999</v>
      </c>
      <c r="F89" s="60">
        <v>24</v>
      </c>
    </row>
    <row r="90" spans="1:6">
      <c r="A90" s="78"/>
      <c r="B90" s="2">
        <v>213.82291666732499</v>
      </c>
      <c r="C90" s="3"/>
      <c r="D90" s="4">
        <v>36</v>
      </c>
      <c r="E90" s="5">
        <v>13.618</v>
      </c>
      <c r="F90" s="60">
        <v>24</v>
      </c>
    </row>
    <row r="91" spans="1:6">
      <c r="A91" s="78"/>
      <c r="B91" s="2">
        <v>213.83333333399199</v>
      </c>
      <c r="C91" s="3"/>
      <c r="D91" s="4">
        <v>39</v>
      </c>
      <c r="E91" s="5">
        <v>11.094999999999999</v>
      </c>
      <c r="F91" s="60">
        <v>24</v>
      </c>
    </row>
    <row r="92" spans="1:6">
      <c r="A92" s="78"/>
      <c r="B92" s="2">
        <v>213.84375000065901</v>
      </c>
      <c r="C92" s="3"/>
      <c r="D92" s="4">
        <v>39</v>
      </c>
      <c r="E92" s="5">
        <v>7.9269999999999996</v>
      </c>
      <c r="F92" s="60">
        <v>24</v>
      </c>
    </row>
    <row r="93" spans="1:6">
      <c r="A93" s="78"/>
      <c r="B93" s="2">
        <v>213.85416666732601</v>
      </c>
      <c r="C93" s="3"/>
      <c r="D93" s="4">
        <v>40</v>
      </c>
      <c r="E93" s="5">
        <v>5.9820000000000002</v>
      </c>
      <c r="F93" s="60">
        <v>24</v>
      </c>
    </row>
    <row r="94" spans="1:6">
      <c r="A94" s="78"/>
      <c r="B94" s="2">
        <v>213.86458333399301</v>
      </c>
      <c r="C94" s="3"/>
      <c r="D94" s="4">
        <v>38</v>
      </c>
      <c r="E94" s="5">
        <v>4.1660000000000004</v>
      </c>
      <c r="F94" s="60">
        <v>24</v>
      </c>
    </row>
    <row r="95" spans="1:6">
      <c r="A95" s="78"/>
      <c r="B95" s="2">
        <v>213.87500000066001</v>
      </c>
      <c r="C95" s="3"/>
      <c r="D95" s="4">
        <v>39</v>
      </c>
      <c r="E95" s="5">
        <v>2.7650000000000001</v>
      </c>
      <c r="F95" s="60">
        <v>24</v>
      </c>
    </row>
    <row r="96" spans="1:6">
      <c r="A96" s="78"/>
      <c r="B96" s="2">
        <v>213.88541666732701</v>
      </c>
      <c r="C96" s="3"/>
      <c r="D96" s="4">
        <v>40</v>
      </c>
      <c r="E96" s="5">
        <v>1.7409999999999999</v>
      </c>
      <c r="F96" s="60">
        <v>24</v>
      </c>
    </row>
    <row r="97" spans="1:6">
      <c r="A97" s="78"/>
      <c r="B97" s="2">
        <v>213.89583333399401</v>
      </c>
      <c r="C97" s="3"/>
      <c r="D97" s="4">
        <v>40</v>
      </c>
      <c r="E97" s="5">
        <v>1.105</v>
      </c>
      <c r="F97" s="60">
        <v>24</v>
      </c>
    </row>
    <row r="98" spans="1:6">
      <c r="A98" s="78"/>
      <c r="B98" s="2">
        <v>213.906250000661</v>
      </c>
      <c r="C98" s="3"/>
      <c r="D98" s="4">
        <v>42</v>
      </c>
      <c r="E98" s="5">
        <v>0.20400000000000001</v>
      </c>
      <c r="F98" s="60">
        <v>24</v>
      </c>
    </row>
    <row r="99" spans="1:6">
      <c r="A99" s="78"/>
      <c r="B99" s="2">
        <v>213.916666667328</v>
      </c>
      <c r="C99" s="3"/>
      <c r="D99" s="4">
        <v>41</v>
      </c>
      <c r="E99" s="5">
        <v>0</v>
      </c>
      <c r="F99" s="60">
        <v>24</v>
      </c>
    </row>
    <row r="100" spans="1:6">
      <c r="A100" s="78"/>
      <c r="B100" s="2">
        <v>213.927083333995</v>
      </c>
      <c r="C100" s="3"/>
      <c r="D100" s="4">
        <v>40</v>
      </c>
      <c r="E100" s="5">
        <v>0</v>
      </c>
      <c r="F100" s="60">
        <v>24</v>
      </c>
    </row>
    <row r="101" spans="1:6">
      <c r="A101" s="78"/>
      <c r="B101" s="2">
        <v>213.937500000662</v>
      </c>
      <c r="C101" s="3"/>
      <c r="D101" s="4">
        <v>38</v>
      </c>
      <c r="E101" s="5">
        <v>0</v>
      </c>
      <c r="F101" s="60">
        <v>24</v>
      </c>
    </row>
    <row r="102" spans="1:6">
      <c r="A102" s="78"/>
      <c r="B102" s="2">
        <v>213.947916667329</v>
      </c>
      <c r="C102" s="3"/>
      <c r="D102" s="4">
        <v>39</v>
      </c>
      <c r="E102" s="5">
        <v>0</v>
      </c>
      <c r="F102" s="60">
        <v>24</v>
      </c>
    </row>
    <row r="103" spans="1:6">
      <c r="A103" s="78"/>
      <c r="B103" s="2">
        <v>213.95833333399599</v>
      </c>
      <c r="C103" s="3"/>
      <c r="D103" s="4">
        <v>38</v>
      </c>
      <c r="E103" s="5">
        <v>0</v>
      </c>
      <c r="F103" s="60">
        <v>24</v>
      </c>
    </row>
    <row r="104" spans="1:6">
      <c r="A104" s="78"/>
      <c r="B104" s="2">
        <v>213.96875000066299</v>
      </c>
      <c r="C104" s="3"/>
      <c r="D104" s="4">
        <v>37</v>
      </c>
      <c r="E104" s="5">
        <v>0</v>
      </c>
      <c r="F104" s="60">
        <v>24</v>
      </c>
    </row>
    <row r="105" spans="1:6">
      <c r="A105" s="78"/>
      <c r="B105" s="2">
        <v>213.97916666732999</v>
      </c>
      <c r="C105" s="3"/>
      <c r="D105" s="4">
        <v>39</v>
      </c>
      <c r="E105" s="5">
        <v>0</v>
      </c>
      <c r="F105" s="60">
        <v>24</v>
      </c>
    </row>
    <row r="106" spans="1:6">
      <c r="A106" s="78"/>
      <c r="B106" s="2">
        <v>213.98958333399699</v>
      </c>
      <c r="C106" s="3"/>
      <c r="D106" s="4">
        <v>38</v>
      </c>
      <c r="E106" s="5">
        <v>0</v>
      </c>
      <c r="F106" s="60">
        <v>24</v>
      </c>
    </row>
    <row r="107" spans="1:6">
      <c r="A107" s="78"/>
      <c r="B107" s="2">
        <v>214.00000000066399</v>
      </c>
      <c r="C107" s="3"/>
      <c r="D107" s="4">
        <v>38</v>
      </c>
      <c r="E107" s="5">
        <v>0</v>
      </c>
      <c r="F107" s="60">
        <v>24</v>
      </c>
    </row>
    <row r="108" spans="1:6">
      <c r="A108" s="78">
        <v>43679</v>
      </c>
      <c r="B108" s="2">
        <v>214.01041666733099</v>
      </c>
      <c r="C108" s="3"/>
      <c r="D108" s="4">
        <v>38</v>
      </c>
      <c r="E108" s="5">
        <v>0</v>
      </c>
      <c r="F108" s="60">
        <v>22</v>
      </c>
    </row>
    <row r="109" spans="1:6">
      <c r="A109" s="78"/>
      <c r="B109" s="2">
        <v>214.02083333399801</v>
      </c>
      <c r="C109" s="3"/>
      <c r="D109" s="4">
        <v>38</v>
      </c>
      <c r="E109" s="5">
        <v>0</v>
      </c>
      <c r="F109" s="60">
        <v>22</v>
      </c>
    </row>
    <row r="110" spans="1:6">
      <c r="A110" s="78"/>
      <c r="B110" s="2">
        <v>214.03125000066501</v>
      </c>
      <c r="C110" s="3"/>
      <c r="D110" s="4">
        <v>39</v>
      </c>
      <c r="E110" s="5">
        <v>0</v>
      </c>
      <c r="F110" s="60">
        <v>22</v>
      </c>
    </row>
    <row r="111" spans="1:6">
      <c r="A111" s="78"/>
      <c r="B111" s="2">
        <v>214.04166666733201</v>
      </c>
      <c r="C111" s="3"/>
      <c r="D111" s="4">
        <v>37</v>
      </c>
      <c r="E111" s="5">
        <v>0</v>
      </c>
      <c r="F111" s="60">
        <v>22</v>
      </c>
    </row>
    <row r="112" spans="1:6">
      <c r="A112" s="78"/>
      <c r="B112" s="2">
        <v>214.05208333399901</v>
      </c>
      <c r="C112" s="3"/>
      <c r="D112" s="4">
        <v>38</v>
      </c>
      <c r="E112" s="5">
        <v>0</v>
      </c>
      <c r="F112" s="60">
        <v>22</v>
      </c>
    </row>
    <row r="113" spans="1:6">
      <c r="A113" s="78"/>
      <c r="B113" s="2">
        <v>214.06250000066601</v>
      </c>
      <c r="C113" s="3"/>
      <c r="D113" s="4">
        <v>37</v>
      </c>
      <c r="E113" s="5">
        <v>0</v>
      </c>
      <c r="F113" s="60">
        <v>22</v>
      </c>
    </row>
    <row r="114" spans="1:6">
      <c r="A114" s="78"/>
      <c r="B114" s="2">
        <v>214.072916667333</v>
      </c>
      <c r="C114" s="3"/>
      <c r="D114" s="4">
        <v>38</v>
      </c>
      <c r="E114" s="5">
        <v>0</v>
      </c>
      <c r="F114" s="60">
        <v>22</v>
      </c>
    </row>
    <row r="115" spans="1:6">
      <c r="A115" s="78"/>
      <c r="B115" s="2">
        <v>214.083333334</v>
      </c>
      <c r="C115" s="3"/>
      <c r="D115" s="4">
        <v>36</v>
      </c>
      <c r="E115" s="5">
        <v>0</v>
      </c>
      <c r="F115" s="60">
        <v>22</v>
      </c>
    </row>
    <row r="116" spans="1:6">
      <c r="A116" s="78"/>
      <c r="B116" s="2">
        <v>214.093750000667</v>
      </c>
      <c r="C116" s="3"/>
      <c r="D116" s="4">
        <v>36</v>
      </c>
      <c r="E116" s="5">
        <v>0</v>
      </c>
      <c r="F116" s="60">
        <v>21</v>
      </c>
    </row>
    <row r="117" spans="1:6">
      <c r="A117" s="78"/>
      <c r="B117" s="2">
        <v>214.104166667334</v>
      </c>
      <c r="C117" s="3"/>
      <c r="D117" s="4">
        <v>36</v>
      </c>
      <c r="E117" s="5">
        <v>0</v>
      </c>
      <c r="F117" s="60">
        <v>21</v>
      </c>
    </row>
    <row r="118" spans="1:6">
      <c r="A118" s="78"/>
      <c r="B118" s="2">
        <v>214.114583334001</v>
      </c>
      <c r="C118" s="3"/>
      <c r="D118" s="4">
        <v>36</v>
      </c>
      <c r="E118" s="5">
        <v>0</v>
      </c>
      <c r="F118" s="60">
        <v>21</v>
      </c>
    </row>
    <row r="119" spans="1:6">
      <c r="A119" s="78"/>
      <c r="B119" s="2">
        <v>214.125000000668</v>
      </c>
      <c r="C119" s="3"/>
      <c r="D119" s="4">
        <v>37</v>
      </c>
      <c r="E119" s="5">
        <v>0</v>
      </c>
      <c r="F119" s="60">
        <v>21</v>
      </c>
    </row>
    <row r="120" spans="1:6">
      <c r="A120" s="78"/>
      <c r="B120" s="2">
        <v>214.13541666733499</v>
      </c>
      <c r="C120" s="3"/>
      <c r="D120" s="4">
        <v>36</v>
      </c>
      <c r="E120" s="5">
        <v>0</v>
      </c>
      <c r="F120" s="60">
        <v>21</v>
      </c>
    </row>
    <row r="121" spans="1:6">
      <c r="A121" s="78"/>
      <c r="B121" s="2">
        <v>214.14583333400199</v>
      </c>
      <c r="C121" s="3"/>
      <c r="D121" s="4">
        <v>36</v>
      </c>
      <c r="E121" s="5">
        <v>0</v>
      </c>
      <c r="F121" s="60">
        <v>21</v>
      </c>
    </row>
    <row r="122" spans="1:6">
      <c r="A122" s="78"/>
      <c r="B122" s="2">
        <v>214.15625000066899</v>
      </c>
      <c r="C122" s="3"/>
      <c r="D122" s="4">
        <v>37</v>
      </c>
      <c r="E122" s="5">
        <v>0</v>
      </c>
      <c r="F122" s="60">
        <v>21</v>
      </c>
    </row>
    <row r="123" spans="1:6">
      <c r="A123" s="78"/>
      <c r="B123" s="2">
        <v>214.16666666733599</v>
      </c>
      <c r="C123" s="3"/>
      <c r="D123" s="4">
        <v>36</v>
      </c>
      <c r="E123" s="5">
        <v>0</v>
      </c>
      <c r="F123" s="60">
        <v>21</v>
      </c>
    </row>
    <row r="124" spans="1:6">
      <c r="A124" s="78"/>
      <c r="B124" s="2">
        <v>214.17708333400299</v>
      </c>
      <c r="C124" s="3"/>
      <c r="D124" s="4">
        <v>36</v>
      </c>
      <c r="E124" s="5">
        <v>0</v>
      </c>
      <c r="F124" s="60">
        <v>21</v>
      </c>
    </row>
    <row r="125" spans="1:6">
      <c r="A125" s="78"/>
      <c r="B125" s="2">
        <v>214.18750000067001</v>
      </c>
      <c r="C125" s="3"/>
      <c r="D125" s="4">
        <v>36</v>
      </c>
      <c r="E125" s="5">
        <v>0</v>
      </c>
      <c r="F125" s="60">
        <v>21</v>
      </c>
    </row>
    <row r="126" spans="1:6">
      <c r="A126" s="78"/>
      <c r="B126" s="2">
        <v>214.19791666733701</v>
      </c>
      <c r="C126" s="3"/>
      <c r="D126" s="4">
        <v>36</v>
      </c>
      <c r="E126" s="5">
        <v>0</v>
      </c>
      <c r="F126" s="60">
        <v>21</v>
      </c>
    </row>
    <row r="127" spans="1:6">
      <c r="A127" s="78"/>
      <c r="B127" s="2">
        <v>214.20833333400401</v>
      </c>
      <c r="C127" s="3"/>
      <c r="D127" s="4">
        <v>36</v>
      </c>
      <c r="E127" s="5">
        <v>0</v>
      </c>
      <c r="F127" s="60">
        <v>21</v>
      </c>
    </row>
    <row r="128" spans="1:6">
      <c r="A128" s="78"/>
      <c r="B128" s="2">
        <v>214.21875000067101</v>
      </c>
      <c r="C128" s="3"/>
      <c r="D128" s="4">
        <v>36</v>
      </c>
      <c r="E128" s="5">
        <v>0</v>
      </c>
      <c r="F128" s="60">
        <v>21</v>
      </c>
    </row>
    <row r="129" spans="1:6">
      <c r="A129" s="78"/>
      <c r="B129" s="2">
        <v>214.22916666733801</v>
      </c>
      <c r="C129" s="3"/>
      <c r="D129" s="4">
        <v>37</v>
      </c>
      <c r="E129" s="5">
        <v>0</v>
      </c>
      <c r="F129" s="60">
        <v>21</v>
      </c>
    </row>
    <row r="130" spans="1:6">
      <c r="A130" s="78"/>
      <c r="B130" s="2">
        <v>214.239583334005</v>
      </c>
      <c r="C130" s="3"/>
      <c r="D130" s="4">
        <v>36</v>
      </c>
      <c r="E130" s="5">
        <v>0</v>
      </c>
      <c r="F130" s="60">
        <v>21</v>
      </c>
    </row>
    <row r="131" spans="1:6">
      <c r="A131" s="78"/>
      <c r="B131" s="2">
        <v>214.250000000672</v>
      </c>
      <c r="C131" s="3"/>
      <c r="D131" s="4">
        <v>35</v>
      </c>
      <c r="E131" s="5">
        <v>0</v>
      </c>
      <c r="F131" s="60">
        <v>21</v>
      </c>
    </row>
    <row r="132" spans="1:6">
      <c r="A132" s="78"/>
      <c r="B132" s="2">
        <v>214.260416667339</v>
      </c>
      <c r="C132" s="3"/>
      <c r="D132" s="4">
        <v>36</v>
      </c>
      <c r="E132" s="5">
        <v>0</v>
      </c>
      <c r="F132" s="60">
        <v>22</v>
      </c>
    </row>
    <row r="133" spans="1:6">
      <c r="A133" s="78"/>
      <c r="B133" s="2">
        <v>214.270833334006</v>
      </c>
      <c r="C133" s="3"/>
      <c r="D133" s="4">
        <v>35</v>
      </c>
      <c r="E133" s="5">
        <v>0</v>
      </c>
      <c r="F133" s="60">
        <v>22</v>
      </c>
    </row>
    <row r="134" spans="1:6">
      <c r="A134" s="78"/>
      <c r="B134" s="2">
        <v>214.281250000673</v>
      </c>
      <c r="C134" s="3"/>
      <c r="D134" s="4">
        <v>36</v>
      </c>
      <c r="E134" s="5">
        <v>0</v>
      </c>
      <c r="F134" s="60">
        <v>22</v>
      </c>
    </row>
    <row r="135" spans="1:6">
      <c r="A135" s="78"/>
      <c r="B135" s="2">
        <v>214.29166666734</v>
      </c>
      <c r="C135" s="3"/>
      <c r="D135" s="4">
        <v>35</v>
      </c>
      <c r="E135" s="5">
        <v>0</v>
      </c>
      <c r="F135" s="60">
        <v>22</v>
      </c>
    </row>
    <row r="136" spans="1:6">
      <c r="A136" s="78"/>
      <c r="B136" s="2">
        <v>214.30208333400699</v>
      </c>
      <c r="C136" s="3"/>
      <c r="D136" s="4">
        <v>36</v>
      </c>
      <c r="E136" s="5">
        <v>0</v>
      </c>
      <c r="F136" s="60">
        <v>24</v>
      </c>
    </row>
    <row r="137" spans="1:6">
      <c r="A137" s="78"/>
      <c r="B137" s="2">
        <v>214.31250000067399</v>
      </c>
      <c r="C137" s="3"/>
      <c r="D137" s="4">
        <v>36</v>
      </c>
      <c r="E137" s="5">
        <v>0</v>
      </c>
      <c r="F137" s="60">
        <v>24</v>
      </c>
    </row>
    <row r="138" spans="1:6">
      <c r="A138" s="78"/>
      <c r="B138" s="2">
        <v>214.32291666734099</v>
      </c>
      <c r="C138" s="3"/>
      <c r="D138" s="4">
        <v>36</v>
      </c>
      <c r="E138" s="5">
        <v>0</v>
      </c>
      <c r="F138" s="60">
        <v>24</v>
      </c>
    </row>
    <row r="139" spans="1:6">
      <c r="A139" s="78"/>
      <c r="B139" s="2">
        <v>214.33333333400799</v>
      </c>
      <c r="C139" s="3"/>
      <c r="D139" s="4">
        <v>35</v>
      </c>
      <c r="E139" s="5">
        <v>0</v>
      </c>
      <c r="F139" s="60">
        <v>24</v>
      </c>
    </row>
    <row r="140" spans="1:6">
      <c r="A140" s="78"/>
      <c r="B140" s="2">
        <v>214.34375000067499</v>
      </c>
      <c r="C140" s="3"/>
      <c r="D140" s="4">
        <v>36</v>
      </c>
      <c r="E140" s="5">
        <v>0</v>
      </c>
      <c r="F140" s="60">
        <v>24</v>
      </c>
    </row>
    <row r="141" spans="1:6">
      <c r="A141" s="78"/>
      <c r="B141" s="2">
        <v>214.35416666734201</v>
      </c>
      <c r="C141" s="3"/>
      <c r="D141" s="4">
        <v>36</v>
      </c>
      <c r="E141" s="5">
        <v>0.188</v>
      </c>
      <c r="F141" s="60">
        <v>24</v>
      </c>
    </row>
    <row r="142" spans="1:6">
      <c r="A142" s="78"/>
      <c r="B142" s="2">
        <v>214.36458333400901</v>
      </c>
      <c r="C142" s="3"/>
      <c r="D142" s="4">
        <v>35</v>
      </c>
      <c r="E142" s="5">
        <v>0.79999999999999993</v>
      </c>
      <c r="F142" s="60">
        <v>24</v>
      </c>
    </row>
    <row r="143" spans="1:6">
      <c r="A143" s="78"/>
      <c r="B143" s="2">
        <v>214.37500000067601</v>
      </c>
      <c r="C143" s="3"/>
      <c r="D143" s="4">
        <v>35</v>
      </c>
      <c r="E143" s="5">
        <v>1.587</v>
      </c>
      <c r="F143" s="60">
        <v>24</v>
      </c>
    </row>
    <row r="144" spans="1:6">
      <c r="A144" s="78"/>
      <c r="B144" s="2">
        <v>214.38541666734301</v>
      </c>
      <c r="C144" s="3"/>
      <c r="D144" s="4">
        <v>36</v>
      </c>
      <c r="E144" s="5">
        <v>2.6879999999999997</v>
      </c>
      <c r="F144" s="60">
        <v>23</v>
      </c>
    </row>
    <row r="145" spans="1:6">
      <c r="A145" s="78"/>
      <c r="B145" s="2">
        <v>214.39583333401001</v>
      </c>
      <c r="C145" s="3"/>
      <c r="D145" s="4">
        <v>34</v>
      </c>
      <c r="E145" s="5">
        <v>3.448</v>
      </c>
      <c r="F145" s="60">
        <v>23</v>
      </c>
    </row>
    <row r="146" spans="1:6">
      <c r="A146" s="78"/>
      <c r="B146" s="2">
        <v>214.40625000067701</v>
      </c>
      <c r="C146" s="3"/>
      <c r="D146" s="4">
        <v>34</v>
      </c>
      <c r="E146" s="5">
        <v>4.8529999999999998</v>
      </c>
      <c r="F146" s="60">
        <v>23</v>
      </c>
    </row>
    <row r="147" spans="1:6">
      <c r="A147" s="78"/>
      <c r="B147" s="2">
        <v>214.416666667344</v>
      </c>
      <c r="C147" s="3"/>
      <c r="D147" s="4">
        <v>33</v>
      </c>
      <c r="E147" s="5">
        <v>6.1319999999999997</v>
      </c>
      <c r="F147" s="60">
        <v>23</v>
      </c>
    </row>
    <row r="148" spans="1:6">
      <c r="A148" s="78"/>
      <c r="B148" s="2">
        <v>214.427083334011</v>
      </c>
      <c r="C148" s="3"/>
      <c r="D148" s="4">
        <v>33</v>
      </c>
      <c r="E148" s="5">
        <v>6.2200000000000006</v>
      </c>
      <c r="F148" s="60">
        <v>23</v>
      </c>
    </row>
    <row r="149" spans="1:6">
      <c r="A149" s="78"/>
      <c r="B149" s="2">
        <v>214.437500000678</v>
      </c>
      <c r="C149" s="3"/>
      <c r="D149" s="4">
        <v>33</v>
      </c>
      <c r="E149" s="5">
        <v>8.0449999999999999</v>
      </c>
      <c r="F149" s="60">
        <v>23</v>
      </c>
    </row>
    <row r="150" spans="1:6">
      <c r="A150" s="78"/>
      <c r="B150" s="2">
        <v>214.447916667345</v>
      </c>
      <c r="C150" s="3"/>
      <c r="D150" s="4">
        <v>31</v>
      </c>
      <c r="E150" s="5">
        <v>10.727</v>
      </c>
      <c r="F150" s="60">
        <v>23</v>
      </c>
    </row>
    <row r="151" spans="1:6">
      <c r="A151" s="78"/>
      <c r="B151" s="2">
        <v>214.458333334012</v>
      </c>
      <c r="C151" s="3"/>
      <c r="D151" s="4">
        <v>31</v>
      </c>
      <c r="E151" s="5">
        <v>11.561</v>
      </c>
      <c r="F151" s="60">
        <v>23</v>
      </c>
    </row>
    <row r="152" spans="1:6">
      <c r="A152" s="78"/>
      <c r="B152" s="2">
        <v>214.46875000067899</v>
      </c>
      <c r="C152" s="3"/>
      <c r="D152" s="4">
        <v>33</v>
      </c>
      <c r="E152" s="5">
        <v>13.313000000000001</v>
      </c>
      <c r="F152" s="60">
        <v>23</v>
      </c>
    </row>
    <row r="153" spans="1:6">
      <c r="A153" s="78"/>
      <c r="B153" s="2">
        <v>214.47916666734599</v>
      </c>
      <c r="C153" s="3"/>
      <c r="D153" s="4">
        <v>35</v>
      </c>
      <c r="E153" s="5">
        <v>13.192</v>
      </c>
      <c r="F153" s="60">
        <v>23</v>
      </c>
    </row>
    <row r="154" spans="1:6">
      <c r="A154" s="78"/>
      <c r="B154" s="2">
        <v>214.48958333401299</v>
      </c>
      <c r="C154" s="3"/>
      <c r="D154" s="4">
        <v>34</v>
      </c>
      <c r="E154" s="5">
        <v>16.409000000000002</v>
      </c>
      <c r="F154" s="60">
        <v>23</v>
      </c>
    </row>
    <row r="155" spans="1:6">
      <c r="A155" s="78"/>
      <c r="B155" s="2">
        <v>214.50000000067999</v>
      </c>
      <c r="C155" s="3"/>
      <c r="D155" s="4">
        <v>29</v>
      </c>
      <c r="E155" s="5">
        <v>22.905000000000001</v>
      </c>
      <c r="F155" s="60">
        <v>23</v>
      </c>
    </row>
    <row r="156" spans="1:6">
      <c r="A156" s="78"/>
      <c r="B156" s="2">
        <v>214.51041666734699</v>
      </c>
      <c r="C156" s="3"/>
      <c r="D156" s="4">
        <v>26</v>
      </c>
      <c r="E156" s="5">
        <v>27.195999999999998</v>
      </c>
      <c r="F156" s="60">
        <v>24</v>
      </c>
    </row>
    <row r="157" spans="1:6">
      <c r="A157" s="78"/>
      <c r="B157" s="2">
        <v>214.52083333401399</v>
      </c>
      <c r="C157" s="3"/>
      <c r="D157" s="4">
        <v>24</v>
      </c>
      <c r="E157" s="5">
        <v>30.448</v>
      </c>
      <c r="F157" s="60">
        <v>24</v>
      </c>
    </row>
    <row r="158" spans="1:6">
      <c r="A158" s="78"/>
      <c r="B158" s="2">
        <v>214.53125000068101</v>
      </c>
      <c r="C158" s="3"/>
      <c r="D158" s="4">
        <v>20</v>
      </c>
      <c r="E158" s="5">
        <v>33.423999999999999</v>
      </c>
      <c r="F158" s="60">
        <v>24</v>
      </c>
    </row>
    <row r="159" spans="1:6">
      <c r="A159" s="78"/>
      <c r="B159" s="2">
        <v>214.54166666734801</v>
      </c>
      <c r="C159" s="3"/>
      <c r="D159" s="4">
        <v>18</v>
      </c>
      <c r="E159" s="5">
        <v>36.488999999999997</v>
      </c>
      <c r="F159" s="60">
        <v>24</v>
      </c>
    </row>
    <row r="160" spans="1:6">
      <c r="A160" s="78"/>
      <c r="B160" s="2">
        <v>214.55208333401501</v>
      </c>
      <c r="C160" s="3"/>
      <c r="D160" s="4">
        <v>13</v>
      </c>
      <c r="E160" s="5">
        <v>38.474000000000004</v>
      </c>
      <c r="F160" s="60">
        <v>24</v>
      </c>
    </row>
    <row r="161" spans="1:6">
      <c r="A161" s="78"/>
      <c r="B161" s="2">
        <v>214.56250000068201</v>
      </c>
      <c r="C161" s="3"/>
      <c r="D161" s="4">
        <v>13</v>
      </c>
      <c r="E161" s="5">
        <v>39.399000000000001</v>
      </c>
      <c r="F161" s="60">
        <v>24</v>
      </c>
    </row>
    <row r="162" spans="1:6">
      <c r="A162" s="78"/>
      <c r="B162" s="2">
        <v>214.57291666734901</v>
      </c>
      <c r="C162" s="3"/>
      <c r="D162" s="4">
        <v>11</v>
      </c>
      <c r="E162" s="5">
        <v>51.21</v>
      </c>
      <c r="F162" s="60">
        <v>24</v>
      </c>
    </row>
    <row r="163" spans="1:6">
      <c r="A163" s="78"/>
      <c r="B163" s="2">
        <v>214.583333334016</v>
      </c>
      <c r="C163" s="3"/>
      <c r="D163" s="4">
        <v>7</v>
      </c>
      <c r="E163" s="5">
        <v>31.250999999999998</v>
      </c>
      <c r="F163" s="60">
        <v>24</v>
      </c>
    </row>
    <row r="164" spans="1:6">
      <c r="A164" s="78"/>
      <c r="B164" s="2">
        <v>214.593750000683</v>
      </c>
      <c r="C164" s="3"/>
      <c r="D164" s="4">
        <v>41</v>
      </c>
      <c r="E164" s="5">
        <v>10.672000000000001</v>
      </c>
      <c r="F164" s="60">
        <v>24</v>
      </c>
    </row>
    <row r="165" spans="1:6">
      <c r="A165" s="78"/>
      <c r="B165" s="2">
        <v>214.60416666735</v>
      </c>
      <c r="C165" s="3"/>
      <c r="D165" s="4">
        <v>1</v>
      </c>
      <c r="E165" s="5">
        <v>52.225000000000001</v>
      </c>
      <c r="F165" s="60">
        <v>24</v>
      </c>
    </row>
    <row r="166" spans="1:6">
      <c r="A166" s="78"/>
      <c r="B166" s="2">
        <v>214.614583334017</v>
      </c>
      <c r="C166" s="3"/>
      <c r="D166" s="4">
        <v>1</v>
      </c>
      <c r="E166" s="5">
        <v>52.891999999999996</v>
      </c>
      <c r="F166" s="60">
        <v>24</v>
      </c>
    </row>
    <row r="167" spans="1:6">
      <c r="A167" s="78"/>
      <c r="B167" s="2">
        <v>214.625000000684</v>
      </c>
      <c r="C167" s="3"/>
      <c r="D167" s="4">
        <v>1</v>
      </c>
      <c r="E167" s="5">
        <v>52.867999999999995</v>
      </c>
      <c r="F167" s="60">
        <v>24</v>
      </c>
    </row>
    <row r="168" spans="1:6">
      <c r="A168" s="78"/>
      <c r="B168" s="2">
        <v>214.635416667351</v>
      </c>
      <c r="C168" s="3"/>
      <c r="D168" s="4">
        <v>1</v>
      </c>
      <c r="E168" s="5">
        <v>52.491999999999997</v>
      </c>
      <c r="F168" s="60">
        <v>24</v>
      </c>
    </row>
    <row r="169" spans="1:6">
      <c r="A169" s="78"/>
      <c r="B169" s="2">
        <v>214.64583333401799</v>
      </c>
      <c r="C169" s="3"/>
      <c r="D169" s="4">
        <v>2</v>
      </c>
      <c r="E169" s="5">
        <v>51.92</v>
      </c>
      <c r="F169" s="60">
        <v>24</v>
      </c>
    </row>
    <row r="170" spans="1:6">
      <c r="A170" s="78"/>
      <c r="B170" s="2">
        <v>214.65625000068499</v>
      </c>
      <c r="C170" s="3"/>
      <c r="D170" s="4">
        <v>4</v>
      </c>
      <c r="E170" s="5">
        <v>52.063999999999993</v>
      </c>
      <c r="F170" s="60">
        <v>24</v>
      </c>
    </row>
    <row r="171" spans="1:6">
      <c r="A171" s="78"/>
      <c r="B171" s="2">
        <v>214.66666666735199</v>
      </c>
      <c r="C171" s="3"/>
      <c r="D171" s="4">
        <v>6</v>
      </c>
      <c r="E171" s="5">
        <v>51.377000000000002</v>
      </c>
      <c r="F171" s="60">
        <v>24</v>
      </c>
    </row>
    <row r="172" spans="1:6">
      <c r="A172" s="78"/>
      <c r="B172" s="2">
        <v>214.67708333401899</v>
      </c>
      <c r="C172" s="3"/>
      <c r="D172" s="4">
        <v>9</v>
      </c>
      <c r="E172" s="5">
        <v>50.459999999999994</v>
      </c>
      <c r="F172" s="60">
        <v>24</v>
      </c>
    </row>
    <row r="173" spans="1:6">
      <c r="A173" s="78"/>
      <c r="B173" s="2">
        <v>214.68750000068599</v>
      </c>
      <c r="C173" s="3"/>
      <c r="D173" s="4">
        <v>12</v>
      </c>
      <c r="E173" s="5">
        <v>49.641000000000005</v>
      </c>
      <c r="F173" s="60">
        <v>24</v>
      </c>
    </row>
    <row r="174" spans="1:6">
      <c r="A174" s="78"/>
      <c r="B174" s="2">
        <v>214.69791666735301</v>
      </c>
      <c r="C174" s="3"/>
      <c r="D174" s="4">
        <v>12</v>
      </c>
      <c r="E174" s="5">
        <v>48.361000000000004</v>
      </c>
      <c r="F174" s="60">
        <v>24</v>
      </c>
    </row>
    <row r="175" spans="1:6">
      <c r="A175" s="78"/>
      <c r="B175" s="2">
        <v>214.70833333402001</v>
      </c>
      <c r="C175" s="3"/>
      <c r="D175" s="4">
        <v>16</v>
      </c>
      <c r="E175" s="5">
        <v>46.798999999999999</v>
      </c>
      <c r="F175" s="60">
        <v>24</v>
      </c>
    </row>
    <row r="176" spans="1:6">
      <c r="A176" s="78"/>
      <c r="B176" s="2">
        <v>214.71875000068701</v>
      </c>
      <c r="C176" s="3"/>
      <c r="D176" s="4">
        <v>17</v>
      </c>
      <c r="E176" s="5">
        <v>44.012</v>
      </c>
      <c r="F176" s="60">
        <v>24</v>
      </c>
    </row>
    <row r="177" spans="1:6">
      <c r="A177" s="78"/>
      <c r="B177" s="2">
        <v>214.72916666735401</v>
      </c>
      <c r="C177" s="3"/>
      <c r="D177" s="4">
        <v>22</v>
      </c>
      <c r="E177" s="5">
        <v>40.903999999999996</v>
      </c>
      <c r="F177" s="60">
        <v>24</v>
      </c>
    </row>
    <row r="178" spans="1:6">
      <c r="A178" s="78"/>
      <c r="B178" s="2">
        <v>214.73958333402101</v>
      </c>
      <c r="C178" s="3"/>
      <c r="D178" s="4">
        <v>25</v>
      </c>
      <c r="E178" s="5">
        <v>37.567999999999998</v>
      </c>
      <c r="F178" s="60">
        <v>24</v>
      </c>
    </row>
    <row r="179" spans="1:6">
      <c r="A179" s="78"/>
      <c r="B179" s="2">
        <v>214.750000000688</v>
      </c>
      <c r="C179" s="3"/>
      <c r="D179" s="4">
        <v>27</v>
      </c>
      <c r="E179" s="5">
        <v>35.221999999999994</v>
      </c>
      <c r="F179" s="60">
        <v>24</v>
      </c>
    </row>
    <row r="180" spans="1:6">
      <c r="A180" s="78"/>
      <c r="B180" s="2">
        <v>214.760416667355</v>
      </c>
      <c r="C180" s="3"/>
      <c r="D180" s="4">
        <v>30</v>
      </c>
      <c r="E180" s="5">
        <v>33.213999999999999</v>
      </c>
      <c r="F180" s="60">
        <v>24</v>
      </c>
    </row>
    <row r="181" spans="1:6">
      <c r="A181" s="78"/>
      <c r="B181" s="2">
        <v>214.770833334022</v>
      </c>
      <c r="C181" s="3"/>
      <c r="D181" s="4">
        <v>29</v>
      </c>
      <c r="E181" s="5">
        <v>30.958000000000002</v>
      </c>
      <c r="F181" s="60">
        <v>24</v>
      </c>
    </row>
    <row r="182" spans="1:6">
      <c r="A182" s="78"/>
      <c r="B182" s="2">
        <v>214.781250000689</v>
      </c>
      <c r="C182" s="3"/>
      <c r="D182" s="4">
        <v>28</v>
      </c>
      <c r="E182" s="5">
        <v>28.590000000000003</v>
      </c>
      <c r="F182" s="60">
        <v>24</v>
      </c>
    </row>
    <row r="183" spans="1:6">
      <c r="A183" s="78"/>
      <c r="B183" s="2">
        <v>214.791666667356</v>
      </c>
      <c r="C183" s="3"/>
      <c r="D183" s="4">
        <v>30</v>
      </c>
      <c r="E183" s="5">
        <v>26.122</v>
      </c>
      <c r="F183" s="60">
        <v>24</v>
      </c>
    </row>
    <row r="184" spans="1:6">
      <c r="A184" s="78"/>
      <c r="B184" s="2">
        <v>214.802083334023</v>
      </c>
      <c r="C184" s="3"/>
      <c r="D184" s="4">
        <v>27</v>
      </c>
      <c r="E184" s="5">
        <v>23.481999999999999</v>
      </c>
      <c r="F184" s="60">
        <v>24</v>
      </c>
    </row>
    <row r="185" spans="1:6">
      <c r="A185" s="78"/>
      <c r="B185" s="2">
        <v>214.81250000068999</v>
      </c>
      <c r="C185" s="3"/>
      <c r="D185" s="4">
        <v>27</v>
      </c>
      <c r="E185" s="5">
        <v>20.770000000000003</v>
      </c>
      <c r="F185" s="60">
        <v>24</v>
      </c>
    </row>
    <row r="186" spans="1:6">
      <c r="A186" s="78"/>
      <c r="B186" s="2">
        <v>214.82291666735699</v>
      </c>
      <c r="C186" s="3"/>
      <c r="D186" s="4">
        <v>27</v>
      </c>
      <c r="E186" s="5">
        <v>17.885999999999999</v>
      </c>
      <c r="F186" s="60">
        <v>24</v>
      </c>
    </row>
    <row r="187" spans="1:6">
      <c r="A187" s="78"/>
      <c r="B187" s="2">
        <v>214.83333333402399</v>
      </c>
      <c r="C187" s="3"/>
      <c r="D187" s="4">
        <v>29</v>
      </c>
      <c r="E187" s="5">
        <v>14.756</v>
      </c>
      <c r="F187" s="60">
        <v>24</v>
      </c>
    </row>
    <row r="188" spans="1:6">
      <c r="A188" s="78"/>
      <c r="B188" s="2">
        <v>214.84375000069099</v>
      </c>
      <c r="C188" s="3"/>
      <c r="D188" s="4">
        <v>34</v>
      </c>
      <c r="E188" s="5">
        <v>10.8</v>
      </c>
      <c r="F188" s="60">
        <v>24</v>
      </c>
    </row>
    <row r="189" spans="1:6">
      <c r="A189" s="78"/>
      <c r="B189" s="2">
        <v>214.85416666735799</v>
      </c>
      <c r="C189" s="3"/>
      <c r="D189" s="4">
        <v>33</v>
      </c>
      <c r="E189" s="5">
        <v>8.1950000000000003</v>
      </c>
      <c r="F189" s="60">
        <v>24</v>
      </c>
    </row>
    <row r="190" spans="1:6">
      <c r="A190" s="78"/>
      <c r="B190" s="2">
        <v>214.86458333402501</v>
      </c>
      <c r="C190" s="3"/>
      <c r="D190" s="4">
        <v>35</v>
      </c>
      <c r="E190" s="5">
        <v>5.7539999999999996</v>
      </c>
      <c r="F190" s="60">
        <v>24</v>
      </c>
    </row>
    <row r="191" spans="1:6">
      <c r="A191" s="78"/>
      <c r="B191" s="2">
        <v>214.87500000069201</v>
      </c>
      <c r="C191" s="3"/>
      <c r="D191" s="4">
        <v>37</v>
      </c>
      <c r="E191" s="5">
        <v>3.73</v>
      </c>
      <c r="F191" s="60">
        <v>24</v>
      </c>
    </row>
    <row r="192" spans="1:6">
      <c r="A192" s="78"/>
      <c r="B192" s="2">
        <v>214.88541666735901</v>
      </c>
      <c r="C192" s="3"/>
      <c r="D192" s="4">
        <v>41</v>
      </c>
      <c r="E192" s="5">
        <v>2.1739999999999999</v>
      </c>
      <c r="F192" s="60">
        <v>24</v>
      </c>
    </row>
    <row r="193" spans="1:6">
      <c r="A193" s="78"/>
      <c r="B193" s="2">
        <v>214.89583333402601</v>
      </c>
      <c r="C193" s="3"/>
      <c r="D193" s="4">
        <v>41</v>
      </c>
      <c r="E193" s="5">
        <v>0.95</v>
      </c>
      <c r="F193" s="60">
        <v>24</v>
      </c>
    </row>
    <row r="194" spans="1:6">
      <c r="A194" s="78"/>
      <c r="B194" s="2">
        <v>214.90625000069301</v>
      </c>
      <c r="C194" s="3"/>
      <c r="D194" s="4">
        <v>41</v>
      </c>
      <c r="E194" s="5">
        <v>0.19600000000000001</v>
      </c>
      <c r="F194" s="60">
        <v>24</v>
      </c>
    </row>
    <row r="195" spans="1:6">
      <c r="A195" s="78"/>
      <c r="B195" s="2">
        <v>214.91666666736</v>
      </c>
      <c r="C195" s="3"/>
      <c r="D195" s="4">
        <v>40</v>
      </c>
      <c r="E195" s="5">
        <v>0</v>
      </c>
      <c r="F195" s="60">
        <v>24</v>
      </c>
    </row>
    <row r="196" spans="1:6">
      <c r="A196" s="78"/>
      <c r="B196" s="2">
        <v>214.927083334027</v>
      </c>
      <c r="C196" s="3"/>
      <c r="D196" s="4">
        <v>40</v>
      </c>
      <c r="E196" s="5">
        <v>0</v>
      </c>
      <c r="F196" s="60">
        <v>24</v>
      </c>
    </row>
    <row r="197" spans="1:6">
      <c r="A197" s="78"/>
      <c r="B197" s="2">
        <v>214.937500000694</v>
      </c>
      <c r="C197" s="3"/>
      <c r="D197" s="4">
        <v>37</v>
      </c>
      <c r="E197" s="5">
        <v>0</v>
      </c>
      <c r="F197" s="60">
        <v>24</v>
      </c>
    </row>
    <row r="198" spans="1:6">
      <c r="A198" s="78"/>
      <c r="B198" s="2">
        <v>214.947916667361</v>
      </c>
      <c r="C198" s="3"/>
      <c r="D198" s="4">
        <v>38</v>
      </c>
      <c r="E198" s="5">
        <v>0</v>
      </c>
      <c r="F198" s="60">
        <v>24</v>
      </c>
    </row>
    <row r="199" spans="1:6">
      <c r="A199" s="78"/>
      <c r="B199" s="2">
        <v>214.958333334028</v>
      </c>
      <c r="C199" s="3"/>
      <c r="D199" s="4">
        <v>37</v>
      </c>
      <c r="E199" s="5">
        <v>0</v>
      </c>
      <c r="F199" s="60">
        <v>24</v>
      </c>
    </row>
    <row r="200" spans="1:6">
      <c r="A200" s="78"/>
      <c r="B200" s="2">
        <v>214.968750000695</v>
      </c>
      <c r="C200" s="3"/>
      <c r="D200" s="4">
        <v>37</v>
      </c>
      <c r="E200" s="5">
        <v>0</v>
      </c>
      <c r="F200" s="60">
        <v>24</v>
      </c>
    </row>
    <row r="201" spans="1:6">
      <c r="A201" s="78"/>
      <c r="B201" s="2">
        <v>214.97916666736199</v>
      </c>
      <c r="C201" s="3"/>
      <c r="D201" s="4">
        <v>37</v>
      </c>
      <c r="E201" s="5">
        <v>0</v>
      </c>
      <c r="F201" s="60">
        <v>24</v>
      </c>
    </row>
    <row r="202" spans="1:6">
      <c r="A202" s="78"/>
      <c r="B202" s="2">
        <v>214.98958333402899</v>
      </c>
      <c r="C202" s="3"/>
      <c r="D202" s="4">
        <v>38</v>
      </c>
      <c r="E202" s="5">
        <v>0</v>
      </c>
      <c r="F202" s="60">
        <v>24</v>
      </c>
    </row>
    <row r="203" spans="1:6">
      <c r="A203" s="78"/>
      <c r="B203" s="2">
        <v>215.00000000069599</v>
      </c>
      <c r="C203" s="3"/>
      <c r="D203" s="4">
        <v>37</v>
      </c>
      <c r="E203" s="5">
        <v>0</v>
      </c>
      <c r="F203" s="60">
        <v>24</v>
      </c>
    </row>
    <row r="204" spans="1:6">
      <c r="A204" s="78">
        <v>43680</v>
      </c>
      <c r="B204" s="2">
        <v>215.01041666736299</v>
      </c>
      <c r="C204" s="3"/>
      <c r="D204" s="4">
        <v>37</v>
      </c>
      <c r="E204" s="5">
        <v>0</v>
      </c>
      <c r="F204" s="60">
        <v>22</v>
      </c>
    </row>
    <row r="205" spans="1:6">
      <c r="A205" s="78"/>
      <c r="B205" s="2">
        <v>215.02083333402999</v>
      </c>
      <c r="C205" s="3"/>
      <c r="D205" s="4">
        <v>38</v>
      </c>
      <c r="E205" s="5">
        <v>0</v>
      </c>
      <c r="F205" s="60">
        <v>22</v>
      </c>
    </row>
    <row r="206" spans="1:6">
      <c r="A206" s="78"/>
      <c r="B206" s="2">
        <v>215.03125000069701</v>
      </c>
      <c r="C206" s="3"/>
      <c r="D206" s="4">
        <v>37</v>
      </c>
      <c r="E206" s="5">
        <v>0</v>
      </c>
      <c r="F206" s="60">
        <v>22</v>
      </c>
    </row>
    <row r="207" spans="1:6">
      <c r="A207" s="78"/>
      <c r="B207" s="2">
        <v>215.04166666736401</v>
      </c>
      <c r="C207" s="3"/>
      <c r="D207" s="4">
        <v>38</v>
      </c>
      <c r="E207" s="5">
        <v>0</v>
      </c>
      <c r="F207" s="60">
        <v>22</v>
      </c>
    </row>
    <row r="208" spans="1:6">
      <c r="A208" s="78"/>
      <c r="B208" s="2">
        <v>215.05208333403101</v>
      </c>
      <c r="C208" s="3"/>
      <c r="D208" s="4">
        <v>37</v>
      </c>
      <c r="E208" s="5">
        <v>0</v>
      </c>
      <c r="F208" s="60">
        <v>22</v>
      </c>
    </row>
    <row r="209" spans="1:6">
      <c r="A209" s="78"/>
      <c r="B209" s="2">
        <v>215.06250000069801</v>
      </c>
      <c r="C209" s="3"/>
      <c r="D209" s="4">
        <v>36</v>
      </c>
      <c r="E209" s="5">
        <v>0</v>
      </c>
      <c r="F209" s="60">
        <v>22</v>
      </c>
    </row>
    <row r="210" spans="1:6">
      <c r="A210" s="78"/>
      <c r="B210" s="2">
        <v>215.07291666736501</v>
      </c>
      <c r="C210" s="3"/>
      <c r="D210" s="4">
        <v>36</v>
      </c>
      <c r="E210" s="5">
        <v>0</v>
      </c>
      <c r="F210" s="60">
        <v>22</v>
      </c>
    </row>
    <row r="211" spans="1:6">
      <c r="A211" s="78"/>
      <c r="B211" s="2">
        <v>215.08333333403201</v>
      </c>
      <c r="C211" s="3"/>
      <c r="D211" s="4">
        <v>37</v>
      </c>
      <c r="E211" s="5">
        <v>0</v>
      </c>
      <c r="F211" s="60">
        <v>22</v>
      </c>
    </row>
    <row r="212" spans="1:6">
      <c r="A212" s="78"/>
      <c r="B212" s="2">
        <v>215.093750000699</v>
      </c>
      <c r="C212" s="3"/>
      <c r="D212" s="4">
        <v>36</v>
      </c>
      <c r="E212" s="5">
        <v>0</v>
      </c>
      <c r="F212" s="60">
        <v>21</v>
      </c>
    </row>
    <row r="213" spans="1:6">
      <c r="A213" s="78"/>
      <c r="B213" s="2">
        <v>215.104166667366</v>
      </c>
      <c r="C213" s="3"/>
      <c r="D213" s="4">
        <v>36</v>
      </c>
      <c r="E213" s="5">
        <v>0</v>
      </c>
      <c r="F213" s="60">
        <v>21</v>
      </c>
    </row>
    <row r="214" spans="1:6">
      <c r="A214" s="78"/>
      <c r="B214" s="2">
        <v>215.114583334033</v>
      </c>
      <c r="C214" s="3"/>
      <c r="D214" s="4">
        <v>36</v>
      </c>
      <c r="E214" s="5">
        <v>0</v>
      </c>
      <c r="F214" s="60">
        <v>21</v>
      </c>
    </row>
    <row r="215" spans="1:6">
      <c r="A215" s="78"/>
      <c r="B215" s="2">
        <v>215.1250000007</v>
      </c>
      <c r="C215" s="3"/>
      <c r="D215" s="4">
        <v>37</v>
      </c>
      <c r="E215" s="5">
        <v>0</v>
      </c>
      <c r="F215" s="60">
        <v>21</v>
      </c>
    </row>
    <row r="216" spans="1:6">
      <c r="A216" s="78"/>
      <c r="B216" s="2">
        <v>215.135416667367</v>
      </c>
      <c r="C216" s="3"/>
      <c r="D216" s="4">
        <v>36</v>
      </c>
      <c r="E216" s="5">
        <v>0</v>
      </c>
      <c r="F216" s="60">
        <v>21</v>
      </c>
    </row>
    <row r="217" spans="1:6">
      <c r="A217" s="78"/>
      <c r="B217" s="2">
        <v>215.14583333403399</v>
      </c>
      <c r="C217" s="3"/>
      <c r="D217" s="4">
        <v>36</v>
      </c>
      <c r="E217" s="5">
        <v>0</v>
      </c>
      <c r="F217" s="60">
        <v>21</v>
      </c>
    </row>
    <row r="218" spans="1:6">
      <c r="A218" s="78"/>
      <c r="B218" s="2">
        <v>215.15625000070099</v>
      </c>
      <c r="C218" s="3"/>
      <c r="D218" s="4">
        <v>37</v>
      </c>
      <c r="E218" s="5">
        <v>0</v>
      </c>
      <c r="F218" s="60">
        <v>21</v>
      </c>
    </row>
    <row r="219" spans="1:6">
      <c r="A219" s="78"/>
      <c r="B219" s="2">
        <v>215.16666666736799</v>
      </c>
      <c r="C219" s="3"/>
      <c r="D219" s="4">
        <v>35</v>
      </c>
      <c r="E219" s="5">
        <v>0</v>
      </c>
      <c r="F219" s="60">
        <v>21</v>
      </c>
    </row>
    <row r="220" spans="1:6">
      <c r="A220" s="78"/>
      <c r="B220" s="2">
        <v>215.17708333403499</v>
      </c>
      <c r="C220" s="3"/>
      <c r="D220" s="4">
        <v>37</v>
      </c>
      <c r="E220" s="5">
        <v>0</v>
      </c>
      <c r="F220" s="60">
        <v>21</v>
      </c>
    </row>
    <row r="221" spans="1:6">
      <c r="A221" s="78"/>
      <c r="B221" s="2">
        <v>215.18750000070199</v>
      </c>
      <c r="C221" s="3"/>
      <c r="D221" s="4">
        <v>35</v>
      </c>
      <c r="E221" s="5">
        <v>0</v>
      </c>
      <c r="F221" s="60">
        <v>21</v>
      </c>
    </row>
    <row r="222" spans="1:6">
      <c r="A222" s="78"/>
      <c r="B222" s="2">
        <v>215.19791666736899</v>
      </c>
      <c r="C222" s="3"/>
      <c r="D222" s="4">
        <v>36</v>
      </c>
      <c r="E222" s="5">
        <v>0</v>
      </c>
      <c r="F222" s="60">
        <v>21</v>
      </c>
    </row>
    <row r="223" spans="1:6">
      <c r="A223" s="78"/>
      <c r="B223" s="2">
        <v>215.20833333403601</v>
      </c>
      <c r="C223" s="3"/>
      <c r="D223" s="4">
        <v>36</v>
      </c>
      <c r="E223" s="5">
        <v>0</v>
      </c>
      <c r="F223" s="60">
        <v>21</v>
      </c>
    </row>
    <row r="224" spans="1:6">
      <c r="A224" s="78"/>
      <c r="B224" s="2">
        <v>215.21875000070301</v>
      </c>
      <c r="C224" s="3"/>
      <c r="D224" s="4">
        <v>36</v>
      </c>
      <c r="E224" s="5">
        <v>0</v>
      </c>
      <c r="F224" s="60">
        <v>21</v>
      </c>
    </row>
    <row r="225" spans="1:6">
      <c r="A225" s="78"/>
      <c r="B225" s="2">
        <v>215.22916666737001</v>
      </c>
      <c r="C225" s="3"/>
      <c r="D225" s="4">
        <v>35</v>
      </c>
      <c r="E225" s="5">
        <v>0</v>
      </c>
      <c r="F225" s="60">
        <v>21</v>
      </c>
    </row>
    <row r="226" spans="1:6">
      <c r="A226" s="78"/>
      <c r="B226" s="2">
        <v>215.23958333403701</v>
      </c>
      <c r="C226" s="3"/>
      <c r="D226" s="4">
        <v>35</v>
      </c>
      <c r="E226" s="5">
        <v>0</v>
      </c>
      <c r="F226" s="60">
        <v>21</v>
      </c>
    </row>
    <row r="227" spans="1:6">
      <c r="A227" s="78"/>
      <c r="B227" s="2">
        <v>215.25000000070401</v>
      </c>
      <c r="C227" s="3"/>
      <c r="D227" s="4">
        <v>35</v>
      </c>
      <c r="E227" s="5">
        <v>0</v>
      </c>
      <c r="F227" s="60">
        <v>21</v>
      </c>
    </row>
    <row r="228" spans="1:6">
      <c r="A228" s="78"/>
      <c r="B228" s="2">
        <v>215.260416667371</v>
      </c>
      <c r="C228" s="3"/>
      <c r="D228" s="4">
        <v>36</v>
      </c>
      <c r="E228" s="5">
        <v>0</v>
      </c>
      <c r="F228" s="60">
        <v>22</v>
      </c>
    </row>
    <row r="229" spans="1:6">
      <c r="A229" s="78"/>
      <c r="B229" s="2">
        <v>215.270833334038</v>
      </c>
      <c r="C229" s="3"/>
      <c r="D229" s="4">
        <v>35</v>
      </c>
      <c r="E229" s="5">
        <v>0</v>
      </c>
      <c r="F229" s="60">
        <v>22</v>
      </c>
    </row>
    <row r="230" spans="1:6">
      <c r="A230" s="78"/>
      <c r="B230" s="2">
        <v>215.281250000705</v>
      </c>
      <c r="C230" s="3"/>
      <c r="D230" s="4">
        <v>35</v>
      </c>
      <c r="E230" s="5">
        <v>0</v>
      </c>
      <c r="F230" s="60">
        <v>22</v>
      </c>
    </row>
    <row r="231" spans="1:6">
      <c r="A231" s="78"/>
      <c r="B231" s="2">
        <v>215.291666667372</v>
      </c>
      <c r="C231" s="3"/>
      <c r="D231" s="4">
        <v>36</v>
      </c>
      <c r="E231" s="5">
        <v>0</v>
      </c>
      <c r="F231" s="60">
        <v>22</v>
      </c>
    </row>
    <row r="232" spans="1:6">
      <c r="A232" s="78"/>
      <c r="B232" s="2">
        <v>215.302083334039</v>
      </c>
      <c r="C232" s="3"/>
      <c r="D232" s="4">
        <v>35</v>
      </c>
      <c r="E232" s="5">
        <v>0</v>
      </c>
      <c r="F232" s="60">
        <v>22</v>
      </c>
    </row>
    <row r="233" spans="1:6">
      <c r="A233" s="78"/>
      <c r="B233" s="2">
        <v>215.312500000706</v>
      </c>
      <c r="C233" s="3"/>
      <c r="D233" s="4">
        <v>35</v>
      </c>
      <c r="E233" s="5">
        <v>0</v>
      </c>
      <c r="F233" s="60">
        <v>22</v>
      </c>
    </row>
    <row r="234" spans="1:6">
      <c r="A234" s="78"/>
      <c r="B234" s="2">
        <v>215.32291666737299</v>
      </c>
      <c r="C234" s="3"/>
      <c r="D234" s="4">
        <v>35</v>
      </c>
      <c r="E234" s="5">
        <v>0</v>
      </c>
      <c r="F234" s="60">
        <v>22</v>
      </c>
    </row>
    <row r="235" spans="1:6">
      <c r="A235" s="78"/>
      <c r="B235" s="2">
        <v>215.33333333403999</v>
      </c>
      <c r="C235" s="3"/>
      <c r="D235" s="4">
        <v>35</v>
      </c>
      <c r="E235" s="5">
        <v>2.4E-2</v>
      </c>
      <c r="F235" s="60">
        <v>22</v>
      </c>
    </row>
    <row r="236" spans="1:6">
      <c r="A236" s="78"/>
      <c r="B236" s="2">
        <v>215.34375000070699</v>
      </c>
      <c r="C236" s="3"/>
      <c r="D236" s="4">
        <v>35</v>
      </c>
      <c r="E236" s="5">
        <v>0.60400000000000009</v>
      </c>
      <c r="F236" s="60">
        <v>22</v>
      </c>
    </row>
    <row r="237" spans="1:6">
      <c r="A237" s="78"/>
      <c r="B237" s="2">
        <v>215.35416666737399</v>
      </c>
      <c r="C237" s="3"/>
      <c r="D237" s="4">
        <v>33</v>
      </c>
      <c r="E237" s="5">
        <v>1.524</v>
      </c>
      <c r="F237" s="60">
        <v>22</v>
      </c>
    </row>
    <row r="238" spans="1:6">
      <c r="A238" s="78"/>
      <c r="B238" s="2">
        <v>215.36458333404099</v>
      </c>
      <c r="C238" s="3"/>
      <c r="D238" s="4">
        <v>34</v>
      </c>
      <c r="E238" s="5">
        <v>1.8679999999999999</v>
      </c>
      <c r="F238" s="60">
        <v>22</v>
      </c>
    </row>
    <row r="239" spans="1:6">
      <c r="A239" s="78"/>
      <c r="B239" s="2">
        <v>215.37500000070801</v>
      </c>
      <c r="C239" s="3"/>
      <c r="D239" s="4">
        <v>32</v>
      </c>
      <c r="E239" s="5">
        <v>2.4160000000000004</v>
      </c>
      <c r="F239" s="60">
        <v>22</v>
      </c>
    </row>
    <row r="240" spans="1:6">
      <c r="A240" s="78"/>
      <c r="B240" s="2">
        <v>215.38541666737399</v>
      </c>
      <c r="C240" s="3"/>
      <c r="D240" s="4">
        <v>31</v>
      </c>
      <c r="E240" s="5">
        <v>3.2620000000000005</v>
      </c>
      <c r="F240" s="60">
        <v>22</v>
      </c>
    </row>
    <row r="241" spans="1:6">
      <c r="A241" s="78"/>
      <c r="B241" s="2">
        <v>215.39583333404099</v>
      </c>
      <c r="C241" s="3"/>
      <c r="D241" s="4">
        <v>60</v>
      </c>
      <c r="E241" s="5">
        <v>4.6760000000000002</v>
      </c>
      <c r="F241" s="60">
        <v>24</v>
      </c>
    </row>
    <row r="242" spans="1:6">
      <c r="A242" s="78"/>
      <c r="B242" s="2">
        <v>215.40625000070801</v>
      </c>
      <c r="C242" s="3"/>
      <c r="D242" s="4">
        <v>56</v>
      </c>
      <c r="E242" s="5">
        <v>6.4689999999999994</v>
      </c>
      <c r="F242" s="60">
        <v>24</v>
      </c>
    </row>
    <row r="243" spans="1:6">
      <c r="A243" s="78"/>
      <c r="B243" s="2">
        <v>215.41666666737501</v>
      </c>
      <c r="C243" s="3"/>
      <c r="D243" s="4">
        <v>54</v>
      </c>
      <c r="E243" s="5">
        <v>8.3260000000000005</v>
      </c>
      <c r="F243" s="60">
        <v>24</v>
      </c>
    </row>
    <row r="244" spans="1:6">
      <c r="A244" s="78"/>
      <c r="B244" s="2">
        <v>215.42708333404201</v>
      </c>
      <c r="C244" s="3"/>
      <c r="D244" s="4">
        <v>56</v>
      </c>
      <c r="E244" s="5">
        <v>7.7190000000000003</v>
      </c>
      <c r="F244" s="60">
        <v>24</v>
      </c>
    </row>
    <row r="245" spans="1:6">
      <c r="A245" s="78"/>
      <c r="B245" s="2">
        <v>215.43750000070901</v>
      </c>
      <c r="C245" s="3"/>
      <c r="D245" s="4">
        <v>52</v>
      </c>
      <c r="E245" s="5">
        <v>8.7489999999999988</v>
      </c>
      <c r="F245" s="60">
        <v>24</v>
      </c>
    </row>
    <row r="246" spans="1:6">
      <c r="A246" s="78"/>
      <c r="B246" s="2">
        <v>215.44791666737601</v>
      </c>
      <c r="C246" s="3"/>
      <c r="D246" s="4">
        <v>46</v>
      </c>
      <c r="E246" s="5">
        <v>11.308</v>
      </c>
      <c r="F246" s="60">
        <v>24</v>
      </c>
    </row>
    <row r="247" spans="1:6">
      <c r="A247" s="78"/>
      <c r="B247" s="2">
        <v>215.458333334043</v>
      </c>
      <c r="C247" s="3"/>
      <c r="D247" s="4">
        <v>21</v>
      </c>
      <c r="E247" s="5">
        <v>13.427</v>
      </c>
      <c r="F247" s="60">
        <v>24</v>
      </c>
    </row>
    <row r="248" spans="1:6">
      <c r="A248" s="78"/>
      <c r="B248" s="2">
        <v>215.46875000071</v>
      </c>
      <c r="C248" s="3"/>
      <c r="D248" s="4">
        <v>23</v>
      </c>
      <c r="E248" s="5">
        <v>13.891</v>
      </c>
      <c r="F248" s="60">
        <v>24</v>
      </c>
    </row>
    <row r="249" spans="1:6">
      <c r="A249" s="78"/>
      <c r="B249" s="2">
        <v>215.479166667377</v>
      </c>
      <c r="C249" s="3"/>
      <c r="D249" s="4">
        <v>16</v>
      </c>
      <c r="E249" s="5">
        <v>18.745999999999999</v>
      </c>
      <c r="F249" s="60">
        <v>24</v>
      </c>
    </row>
    <row r="250" spans="1:6">
      <c r="A250" s="78"/>
      <c r="B250" s="2">
        <v>215.489583334044</v>
      </c>
      <c r="C250" s="3"/>
      <c r="D250" s="4">
        <v>13</v>
      </c>
      <c r="E250" s="5">
        <v>23.255000000000003</v>
      </c>
      <c r="F250" s="60">
        <v>24</v>
      </c>
    </row>
    <row r="251" spans="1:6">
      <c r="A251" s="78"/>
      <c r="B251" s="2">
        <v>215.500000000711</v>
      </c>
      <c r="C251" s="3"/>
      <c r="D251" s="4">
        <v>5</v>
      </c>
      <c r="E251" s="5">
        <v>30.637</v>
      </c>
      <c r="F251" s="60">
        <v>24</v>
      </c>
    </row>
    <row r="252" spans="1:6">
      <c r="A252" s="78"/>
      <c r="B252" s="2">
        <v>215.510416667378</v>
      </c>
      <c r="C252" s="3"/>
      <c r="D252" s="4">
        <v>1</v>
      </c>
      <c r="E252" s="5">
        <v>35.043999999999997</v>
      </c>
      <c r="F252" s="60">
        <v>24</v>
      </c>
    </row>
    <row r="253" spans="1:6">
      <c r="A253" s="78"/>
      <c r="B253" s="2">
        <v>215.52083333404499</v>
      </c>
      <c r="C253" s="3"/>
      <c r="D253" s="4">
        <v>0</v>
      </c>
      <c r="E253" s="5">
        <v>38.403999999999996</v>
      </c>
      <c r="F253" s="60">
        <v>24</v>
      </c>
    </row>
    <row r="254" spans="1:6">
      <c r="A254" s="78"/>
      <c r="B254" s="2">
        <v>215.53125000071199</v>
      </c>
      <c r="C254" s="3"/>
      <c r="D254" s="4">
        <v>0</v>
      </c>
      <c r="E254" s="5">
        <v>41.335999999999999</v>
      </c>
      <c r="F254" s="60">
        <v>24</v>
      </c>
    </row>
    <row r="255" spans="1:6">
      <c r="A255" s="78"/>
      <c r="B255" s="2">
        <v>215.54166666737899</v>
      </c>
      <c r="C255" s="3"/>
      <c r="D255" s="4">
        <v>0</v>
      </c>
      <c r="E255" s="5">
        <v>44.853000000000002</v>
      </c>
      <c r="F255" s="60">
        <v>24</v>
      </c>
    </row>
    <row r="256" spans="1:6">
      <c r="A256" s="78"/>
      <c r="B256" s="2">
        <v>215.55208333404599</v>
      </c>
      <c r="C256" s="3"/>
      <c r="D256" s="4">
        <v>0</v>
      </c>
      <c r="E256" s="5">
        <v>47.21</v>
      </c>
      <c r="F256" s="60">
        <v>24</v>
      </c>
    </row>
    <row r="257" spans="1:6">
      <c r="A257" s="78"/>
      <c r="B257" s="2">
        <v>215.56250000071299</v>
      </c>
      <c r="C257" s="3"/>
      <c r="D257" s="4">
        <v>0</v>
      </c>
      <c r="E257" s="5">
        <v>48.298999999999999</v>
      </c>
      <c r="F257" s="60">
        <v>24</v>
      </c>
    </row>
    <row r="258" spans="1:6">
      <c r="A258" s="78"/>
      <c r="B258" s="2">
        <v>215.57291666738001</v>
      </c>
      <c r="C258" s="3"/>
      <c r="D258" s="4">
        <v>0</v>
      </c>
      <c r="E258" s="5">
        <v>50.012999999999998</v>
      </c>
      <c r="F258" s="60">
        <v>24</v>
      </c>
    </row>
    <row r="259" spans="1:6">
      <c r="A259" s="78"/>
      <c r="B259" s="2">
        <v>215.58333333404701</v>
      </c>
      <c r="C259" s="3"/>
      <c r="D259" s="4">
        <v>0</v>
      </c>
      <c r="E259" s="5">
        <v>51.569999999999993</v>
      </c>
      <c r="F259" s="60">
        <v>24</v>
      </c>
    </row>
    <row r="260" spans="1:6">
      <c r="A260" s="78"/>
      <c r="B260" s="2">
        <v>215.59375000071401</v>
      </c>
      <c r="C260" s="3"/>
      <c r="D260" s="4">
        <v>0</v>
      </c>
      <c r="E260" s="5">
        <v>52.408000000000001</v>
      </c>
      <c r="F260" s="60">
        <v>22</v>
      </c>
    </row>
    <row r="261" spans="1:6">
      <c r="A261" s="78"/>
      <c r="B261" s="2">
        <v>215.60416666738101</v>
      </c>
      <c r="C261" s="3"/>
      <c r="D261" s="4">
        <v>0</v>
      </c>
      <c r="E261" s="5">
        <v>52.432000000000002</v>
      </c>
      <c r="F261" s="60">
        <v>22</v>
      </c>
    </row>
    <row r="262" spans="1:6">
      <c r="A262" s="78"/>
      <c r="B262" s="2">
        <v>215.61458333404801</v>
      </c>
      <c r="C262" s="3"/>
      <c r="D262" s="4">
        <v>0</v>
      </c>
      <c r="E262" s="5">
        <v>53.127000000000002</v>
      </c>
      <c r="F262" s="60">
        <v>22</v>
      </c>
    </row>
    <row r="263" spans="1:6">
      <c r="A263" s="78"/>
      <c r="B263" s="2">
        <v>215.625000000715</v>
      </c>
      <c r="C263" s="3"/>
      <c r="D263" s="4">
        <v>0</v>
      </c>
      <c r="E263" s="5">
        <v>53.192000000000007</v>
      </c>
      <c r="F263" s="60">
        <v>22</v>
      </c>
    </row>
    <row r="264" spans="1:6">
      <c r="A264" s="78"/>
      <c r="B264" s="2">
        <v>215.635416667382</v>
      </c>
      <c r="C264" s="3"/>
      <c r="D264" s="4">
        <v>0</v>
      </c>
      <c r="E264" s="5">
        <v>52.811999999999998</v>
      </c>
      <c r="F264" s="60">
        <v>22</v>
      </c>
    </row>
    <row r="265" spans="1:6">
      <c r="A265" s="78"/>
      <c r="B265" s="2">
        <v>215.645833334049</v>
      </c>
      <c r="C265" s="3"/>
      <c r="D265" s="4">
        <v>0</v>
      </c>
      <c r="E265" s="5">
        <v>52.224000000000004</v>
      </c>
      <c r="F265" s="60">
        <v>22</v>
      </c>
    </row>
    <row r="266" spans="1:6">
      <c r="A266" s="78"/>
      <c r="B266" s="2">
        <v>215.656250000716</v>
      </c>
      <c r="C266" s="3"/>
      <c r="D266" s="4">
        <v>0</v>
      </c>
      <c r="E266" s="5">
        <v>52.304000000000002</v>
      </c>
      <c r="F266" s="60">
        <v>22</v>
      </c>
    </row>
    <row r="267" spans="1:6">
      <c r="A267" s="78"/>
      <c r="B267" s="2">
        <v>215.666666667383</v>
      </c>
      <c r="C267" s="3"/>
      <c r="D267" s="4">
        <v>0</v>
      </c>
      <c r="E267" s="5">
        <v>51.521000000000001</v>
      </c>
      <c r="F267" s="60">
        <v>22</v>
      </c>
    </row>
    <row r="268" spans="1:6">
      <c r="A268" s="78"/>
      <c r="B268" s="2">
        <v>215.67708333405</v>
      </c>
      <c r="C268" s="3"/>
      <c r="D268" s="4">
        <v>0</v>
      </c>
      <c r="E268" s="5">
        <v>50.667999999999999</v>
      </c>
      <c r="F268" s="60">
        <v>22</v>
      </c>
    </row>
    <row r="269" spans="1:6">
      <c r="A269" s="78"/>
      <c r="B269" s="2">
        <v>215.68750000071699</v>
      </c>
      <c r="C269" s="3"/>
      <c r="D269" s="4">
        <v>0</v>
      </c>
      <c r="E269" s="5">
        <v>49.644999999999996</v>
      </c>
      <c r="F269" s="60">
        <v>22</v>
      </c>
    </row>
    <row r="270" spans="1:6">
      <c r="A270" s="78"/>
      <c r="B270" s="2">
        <v>215.69791666738399</v>
      </c>
      <c r="C270" s="3"/>
      <c r="D270" s="4">
        <v>0</v>
      </c>
      <c r="E270" s="5">
        <v>48.304000000000002</v>
      </c>
      <c r="F270" s="60">
        <v>22</v>
      </c>
    </row>
    <row r="271" spans="1:6">
      <c r="A271" s="78"/>
      <c r="B271" s="2">
        <v>215.70833333405099</v>
      </c>
      <c r="C271" s="3"/>
      <c r="D271" s="4">
        <v>0</v>
      </c>
      <c r="E271" s="5">
        <v>46.97</v>
      </c>
      <c r="F271" s="60">
        <v>22</v>
      </c>
    </row>
    <row r="272" spans="1:6">
      <c r="A272" s="78"/>
      <c r="B272" s="2">
        <v>215.71875000071799</v>
      </c>
      <c r="C272" s="3"/>
      <c r="D272" s="4">
        <v>0</v>
      </c>
      <c r="E272" s="5">
        <v>44.679000000000002</v>
      </c>
      <c r="F272" s="60">
        <v>22</v>
      </c>
    </row>
    <row r="273" spans="1:6">
      <c r="A273" s="78"/>
      <c r="B273" s="2">
        <v>215.72916666738499</v>
      </c>
      <c r="C273" s="3"/>
      <c r="D273" s="4">
        <v>0</v>
      </c>
      <c r="E273" s="5">
        <v>41.575999999999993</v>
      </c>
      <c r="F273" s="60">
        <v>22</v>
      </c>
    </row>
    <row r="274" spans="1:6">
      <c r="A274" s="78"/>
      <c r="B274" s="2">
        <v>215.73958333405201</v>
      </c>
      <c r="C274" s="3"/>
      <c r="D274" s="4">
        <v>2</v>
      </c>
      <c r="E274" s="5">
        <v>37.988</v>
      </c>
      <c r="F274" s="60">
        <v>22</v>
      </c>
    </row>
    <row r="275" spans="1:6">
      <c r="A275" s="78"/>
      <c r="B275" s="2">
        <v>215.75000000071901</v>
      </c>
      <c r="C275" s="3"/>
      <c r="D275" s="4">
        <v>2</v>
      </c>
      <c r="E275" s="5">
        <v>35.423000000000002</v>
      </c>
      <c r="F275" s="60">
        <v>22</v>
      </c>
    </row>
    <row r="276" spans="1:6">
      <c r="A276" s="78"/>
      <c r="B276" s="2">
        <v>215.76041666738601</v>
      </c>
      <c r="C276" s="3"/>
      <c r="D276" s="4">
        <v>5</v>
      </c>
      <c r="E276" s="5">
        <v>33.410000000000004</v>
      </c>
      <c r="F276" s="60">
        <v>22</v>
      </c>
    </row>
    <row r="277" spans="1:6">
      <c r="A277" s="78"/>
      <c r="B277" s="2">
        <v>215.77083333405301</v>
      </c>
      <c r="C277" s="3"/>
      <c r="D277" s="4">
        <v>7</v>
      </c>
      <c r="E277" s="5">
        <v>30.97</v>
      </c>
      <c r="F277" s="60">
        <v>22</v>
      </c>
    </row>
    <row r="278" spans="1:6">
      <c r="A278" s="78"/>
      <c r="B278" s="2">
        <v>215.78125000072001</v>
      </c>
      <c r="C278" s="3"/>
      <c r="D278" s="4">
        <v>9</v>
      </c>
      <c r="E278" s="5">
        <v>28.650000000000002</v>
      </c>
      <c r="F278" s="60">
        <v>22</v>
      </c>
    </row>
    <row r="279" spans="1:6">
      <c r="A279" s="78"/>
      <c r="B279" s="2">
        <v>215.79166666738701</v>
      </c>
      <c r="C279" s="3"/>
      <c r="D279" s="4">
        <v>11</v>
      </c>
      <c r="E279" s="5">
        <v>25.962</v>
      </c>
      <c r="F279" s="60">
        <v>22</v>
      </c>
    </row>
    <row r="280" spans="1:6">
      <c r="A280" s="78"/>
      <c r="B280" s="2">
        <v>215.802083334054</v>
      </c>
      <c r="C280" s="3"/>
      <c r="D280" s="4">
        <v>14</v>
      </c>
      <c r="E280" s="5">
        <v>23.474</v>
      </c>
      <c r="F280" s="60">
        <v>22</v>
      </c>
    </row>
    <row r="281" spans="1:6">
      <c r="A281" s="78"/>
      <c r="B281" s="2">
        <v>215.812500000721</v>
      </c>
      <c r="C281" s="3"/>
      <c r="D281" s="4">
        <v>16</v>
      </c>
      <c r="E281" s="5">
        <v>20.643000000000001</v>
      </c>
      <c r="F281" s="60">
        <v>22</v>
      </c>
    </row>
    <row r="282" spans="1:6">
      <c r="A282" s="78"/>
      <c r="B282" s="2">
        <v>215.822916667388</v>
      </c>
      <c r="C282" s="3"/>
      <c r="D282" s="4">
        <v>18</v>
      </c>
      <c r="E282" s="5">
        <v>17.663</v>
      </c>
      <c r="F282" s="60">
        <v>22</v>
      </c>
    </row>
    <row r="283" spans="1:6">
      <c r="A283" s="78"/>
      <c r="B283" s="2">
        <v>215.833333334055</v>
      </c>
      <c r="C283" s="3"/>
      <c r="D283" s="4">
        <v>22</v>
      </c>
      <c r="E283" s="5">
        <v>14.620000000000001</v>
      </c>
      <c r="F283" s="60">
        <v>22</v>
      </c>
    </row>
    <row r="284" spans="1:6">
      <c r="A284" s="78"/>
      <c r="B284" s="2">
        <v>215.843750000722</v>
      </c>
      <c r="C284" s="3"/>
      <c r="D284" s="4">
        <v>26</v>
      </c>
      <c r="E284" s="5">
        <v>10.672000000000001</v>
      </c>
      <c r="F284" s="60">
        <v>24</v>
      </c>
    </row>
    <row r="285" spans="1:6">
      <c r="A285" s="78"/>
      <c r="B285" s="2">
        <v>215.85416666738899</v>
      </c>
      <c r="C285" s="3"/>
      <c r="D285" s="4">
        <v>29</v>
      </c>
      <c r="E285" s="5">
        <v>8.0470000000000006</v>
      </c>
      <c r="F285" s="60">
        <v>24</v>
      </c>
    </row>
    <row r="286" spans="1:6">
      <c r="A286" s="78"/>
      <c r="B286" s="2">
        <v>215.86458333405599</v>
      </c>
      <c r="C286" s="3"/>
      <c r="D286" s="4">
        <v>31</v>
      </c>
      <c r="E286" s="5">
        <v>4.7799999999999994</v>
      </c>
      <c r="F286" s="60">
        <v>24</v>
      </c>
    </row>
    <row r="287" spans="1:6">
      <c r="A287" s="78"/>
      <c r="B287" s="2">
        <v>215.87500000072299</v>
      </c>
      <c r="C287" s="3"/>
      <c r="D287" s="4">
        <v>35</v>
      </c>
      <c r="E287" s="5">
        <v>1.5699999999999998</v>
      </c>
      <c r="F287" s="60">
        <v>24</v>
      </c>
    </row>
    <row r="288" spans="1:6">
      <c r="A288" s="78"/>
      <c r="B288" s="2">
        <v>215.88541666738999</v>
      </c>
      <c r="C288" s="3"/>
      <c r="D288" s="4">
        <v>36</v>
      </c>
      <c r="E288" s="5">
        <v>0.66</v>
      </c>
      <c r="F288" s="60">
        <v>24</v>
      </c>
    </row>
    <row r="289" spans="1:6">
      <c r="A289" s="78"/>
      <c r="B289" s="2">
        <v>215.89583333405699</v>
      </c>
      <c r="C289" s="3"/>
      <c r="D289" s="4">
        <v>38</v>
      </c>
      <c r="E289" s="5">
        <v>0.14399999999999999</v>
      </c>
      <c r="F289" s="60">
        <v>24</v>
      </c>
    </row>
    <row r="290" spans="1:6">
      <c r="A290" s="78"/>
      <c r="B290" s="2">
        <v>215.90625000072399</v>
      </c>
      <c r="C290" s="3"/>
      <c r="D290" s="4">
        <v>37</v>
      </c>
      <c r="E290" s="5">
        <v>1.2E-2</v>
      </c>
      <c r="F290" s="60">
        <v>24</v>
      </c>
    </row>
    <row r="291" spans="1:6">
      <c r="A291" s="78"/>
      <c r="B291" s="2">
        <v>215.91666666739101</v>
      </c>
      <c r="C291" s="3"/>
      <c r="D291" s="4">
        <v>39</v>
      </c>
      <c r="E291" s="5">
        <v>0</v>
      </c>
      <c r="F291" s="60">
        <v>24</v>
      </c>
    </row>
    <row r="292" spans="1:6">
      <c r="A292" s="78"/>
      <c r="B292" s="2">
        <v>215.92708333405801</v>
      </c>
      <c r="C292" s="3"/>
      <c r="D292" s="4">
        <v>36</v>
      </c>
      <c r="E292" s="5">
        <v>0</v>
      </c>
      <c r="F292" s="60">
        <v>22</v>
      </c>
    </row>
    <row r="293" spans="1:6">
      <c r="A293" s="78"/>
      <c r="B293" s="2">
        <v>215.93750000072501</v>
      </c>
      <c r="C293" s="3"/>
      <c r="D293" s="4">
        <v>37</v>
      </c>
      <c r="E293" s="5">
        <v>0</v>
      </c>
      <c r="F293" s="60">
        <v>22</v>
      </c>
    </row>
    <row r="294" spans="1:6">
      <c r="A294" s="78"/>
      <c r="B294" s="2">
        <v>215.94791666739201</v>
      </c>
      <c r="C294" s="3"/>
      <c r="D294" s="4">
        <v>36</v>
      </c>
      <c r="E294" s="5">
        <v>0</v>
      </c>
      <c r="F294" s="60">
        <v>22</v>
      </c>
    </row>
    <row r="295" spans="1:6">
      <c r="A295" s="78"/>
      <c r="B295" s="2">
        <v>215.95833333405901</v>
      </c>
      <c r="C295" s="3"/>
      <c r="D295" s="4">
        <v>37</v>
      </c>
      <c r="E295" s="5">
        <v>0</v>
      </c>
      <c r="F295" s="60">
        <v>22</v>
      </c>
    </row>
    <row r="296" spans="1:6">
      <c r="A296" s="78"/>
      <c r="B296" s="2">
        <v>215.968750000726</v>
      </c>
      <c r="C296" s="3"/>
      <c r="D296" s="4">
        <v>37</v>
      </c>
      <c r="E296" s="5">
        <v>0</v>
      </c>
      <c r="F296" s="60">
        <v>22</v>
      </c>
    </row>
    <row r="297" spans="1:6">
      <c r="A297" s="78"/>
      <c r="B297" s="2">
        <v>215.979166667393</v>
      </c>
      <c r="C297" s="3"/>
      <c r="D297" s="4">
        <v>36</v>
      </c>
      <c r="E297" s="5">
        <v>0</v>
      </c>
      <c r="F297" s="60">
        <v>22</v>
      </c>
    </row>
    <row r="298" spans="1:6">
      <c r="A298" s="78"/>
      <c r="B298" s="2">
        <v>215.98958333406</v>
      </c>
      <c r="C298" s="3"/>
      <c r="D298" s="4">
        <v>36</v>
      </c>
      <c r="E298" s="5">
        <v>0</v>
      </c>
      <c r="F298" s="60">
        <v>22</v>
      </c>
    </row>
    <row r="299" spans="1:6">
      <c r="A299" s="78"/>
      <c r="B299" s="2">
        <v>216.000000000727</v>
      </c>
      <c r="C299" s="3"/>
      <c r="D299" s="4">
        <v>36</v>
      </c>
      <c r="E299" s="5">
        <v>0</v>
      </c>
      <c r="F299" s="60">
        <v>22</v>
      </c>
    </row>
    <row r="300" spans="1:6">
      <c r="A300" s="78">
        <v>43681</v>
      </c>
      <c r="B300" s="2">
        <v>216.010416667394</v>
      </c>
      <c r="C300" s="3"/>
      <c r="D300" s="4">
        <v>36</v>
      </c>
      <c r="E300" s="5">
        <v>0</v>
      </c>
      <c r="F300" s="60">
        <v>22</v>
      </c>
    </row>
    <row r="301" spans="1:6">
      <c r="A301" s="78"/>
      <c r="B301" s="2">
        <v>216.020833334061</v>
      </c>
      <c r="C301" s="3"/>
      <c r="D301" s="4">
        <v>37</v>
      </c>
      <c r="E301" s="5">
        <v>0</v>
      </c>
      <c r="F301" s="60">
        <v>22</v>
      </c>
    </row>
    <row r="302" spans="1:6">
      <c r="A302" s="78"/>
      <c r="B302" s="2">
        <v>216.03125000072799</v>
      </c>
      <c r="C302" s="3"/>
      <c r="D302" s="4">
        <v>37</v>
      </c>
      <c r="E302" s="5">
        <v>0</v>
      </c>
      <c r="F302" s="60">
        <v>22</v>
      </c>
    </row>
    <row r="303" spans="1:6">
      <c r="A303" s="78"/>
      <c r="B303" s="2">
        <v>216.04166666739499</v>
      </c>
      <c r="C303" s="3"/>
      <c r="D303" s="4">
        <v>37</v>
      </c>
      <c r="E303" s="5">
        <v>0</v>
      </c>
      <c r="F303" s="60">
        <v>22</v>
      </c>
    </row>
    <row r="304" spans="1:6">
      <c r="A304" s="78"/>
      <c r="B304" s="2">
        <v>216.05208333406199</v>
      </c>
      <c r="C304" s="3"/>
      <c r="D304" s="4">
        <v>36</v>
      </c>
      <c r="E304" s="5">
        <v>0</v>
      </c>
      <c r="F304" s="60">
        <v>22</v>
      </c>
    </row>
    <row r="305" spans="1:6">
      <c r="A305" s="78"/>
      <c r="B305" s="2">
        <v>216.06250000072899</v>
      </c>
      <c r="C305" s="3"/>
      <c r="D305" s="4">
        <v>36</v>
      </c>
      <c r="E305" s="5">
        <v>0</v>
      </c>
      <c r="F305" s="60">
        <v>22</v>
      </c>
    </row>
    <row r="306" spans="1:6">
      <c r="A306" s="78"/>
      <c r="B306" s="2">
        <v>216.07291666739599</v>
      </c>
      <c r="C306" s="3"/>
      <c r="D306" s="4">
        <v>35</v>
      </c>
      <c r="E306" s="5">
        <v>0</v>
      </c>
      <c r="F306" s="60">
        <v>22</v>
      </c>
    </row>
    <row r="307" spans="1:6">
      <c r="A307" s="78"/>
      <c r="B307" s="2">
        <v>216.08333333406301</v>
      </c>
      <c r="C307" s="3"/>
      <c r="D307" s="4">
        <v>36</v>
      </c>
      <c r="E307" s="5">
        <v>0</v>
      </c>
      <c r="F307" s="60">
        <v>22</v>
      </c>
    </row>
    <row r="308" spans="1:6">
      <c r="A308" s="78"/>
      <c r="B308" s="2">
        <v>216.09375000073001</v>
      </c>
      <c r="C308" s="3"/>
      <c r="D308" s="4">
        <v>35</v>
      </c>
      <c r="E308" s="5">
        <v>0</v>
      </c>
      <c r="F308" s="60">
        <v>21</v>
      </c>
    </row>
    <row r="309" spans="1:6">
      <c r="A309" s="78"/>
      <c r="B309" s="2">
        <v>216.10416666739701</v>
      </c>
      <c r="C309" s="3"/>
      <c r="D309" s="4">
        <v>36</v>
      </c>
      <c r="E309" s="5">
        <v>0</v>
      </c>
      <c r="F309" s="60">
        <v>21</v>
      </c>
    </row>
    <row r="310" spans="1:6">
      <c r="A310" s="78"/>
      <c r="B310" s="2">
        <v>216.11458333406401</v>
      </c>
      <c r="C310" s="3"/>
      <c r="D310" s="4">
        <v>36</v>
      </c>
      <c r="E310" s="5">
        <v>0</v>
      </c>
      <c r="F310" s="60">
        <v>21</v>
      </c>
    </row>
    <row r="311" spans="1:6">
      <c r="A311" s="78"/>
      <c r="B311" s="2">
        <v>216.12500000073101</v>
      </c>
      <c r="C311" s="3"/>
      <c r="D311" s="4">
        <v>36</v>
      </c>
      <c r="E311" s="5">
        <v>0</v>
      </c>
      <c r="F311" s="60">
        <v>21</v>
      </c>
    </row>
    <row r="312" spans="1:6">
      <c r="A312" s="78"/>
      <c r="B312" s="2">
        <v>216.135416667398</v>
      </c>
      <c r="C312" s="3"/>
      <c r="D312" s="4">
        <v>35</v>
      </c>
      <c r="E312" s="5">
        <v>0</v>
      </c>
      <c r="F312" s="60">
        <v>21</v>
      </c>
    </row>
    <row r="313" spans="1:6">
      <c r="A313" s="78"/>
      <c r="B313" s="2">
        <v>216.145833334065</v>
      </c>
      <c r="C313" s="3"/>
      <c r="D313" s="4">
        <v>37</v>
      </c>
      <c r="E313" s="5">
        <v>0</v>
      </c>
      <c r="F313" s="60">
        <v>21</v>
      </c>
    </row>
    <row r="314" spans="1:6">
      <c r="A314" s="78"/>
      <c r="B314" s="2">
        <v>216.156250000732</v>
      </c>
      <c r="C314" s="3"/>
      <c r="D314" s="4">
        <v>36</v>
      </c>
      <c r="E314" s="5">
        <v>0</v>
      </c>
      <c r="F314" s="60">
        <v>21</v>
      </c>
    </row>
    <row r="315" spans="1:6">
      <c r="A315" s="78"/>
      <c r="B315" s="2">
        <v>216.166666667399</v>
      </c>
      <c r="C315" s="3"/>
      <c r="D315" s="4">
        <v>35</v>
      </c>
      <c r="E315" s="5">
        <v>0</v>
      </c>
      <c r="F315" s="60">
        <v>21</v>
      </c>
    </row>
    <row r="316" spans="1:6">
      <c r="A316" s="78"/>
      <c r="B316" s="2">
        <v>216.177083334066</v>
      </c>
      <c r="C316" s="3"/>
      <c r="D316" s="4">
        <v>36</v>
      </c>
      <c r="E316" s="5">
        <v>0</v>
      </c>
      <c r="F316" s="60">
        <v>21</v>
      </c>
    </row>
    <row r="317" spans="1:6">
      <c r="A317" s="78"/>
      <c r="B317" s="2">
        <v>216.187500000733</v>
      </c>
      <c r="C317" s="3"/>
      <c r="D317" s="4">
        <v>35</v>
      </c>
      <c r="E317" s="5">
        <v>0</v>
      </c>
      <c r="F317" s="60">
        <v>21</v>
      </c>
    </row>
    <row r="318" spans="1:6">
      <c r="A318" s="78"/>
      <c r="B318" s="2">
        <v>216.19791666739999</v>
      </c>
      <c r="C318" s="3"/>
      <c r="D318" s="4">
        <v>35</v>
      </c>
      <c r="E318" s="5">
        <v>0</v>
      </c>
      <c r="F318" s="60">
        <v>21</v>
      </c>
    </row>
    <row r="319" spans="1:6">
      <c r="A319" s="78"/>
      <c r="B319" s="2">
        <v>216.20833333406699</v>
      </c>
      <c r="C319" s="3"/>
      <c r="D319" s="4">
        <v>36</v>
      </c>
      <c r="E319" s="5">
        <v>0</v>
      </c>
      <c r="F319" s="60">
        <v>21</v>
      </c>
    </row>
    <row r="320" spans="1:6">
      <c r="A320" s="78"/>
      <c r="B320" s="2">
        <v>216.21875000073399</v>
      </c>
      <c r="C320" s="3"/>
      <c r="D320" s="4">
        <v>35</v>
      </c>
      <c r="E320" s="5">
        <v>0</v>
      </c>
      <c r="F320" s="60">
        <v>21</v>
      </c>
    </row>
    <row r="321" spans="1:6">
      <c r="A321" s="78"/>
      <c r="B321" s="2">
        <v>216.22916666740099</v>
      </c>
      <c r="C321" s="3"/>
      <c r="D321" s="4">
        <v>35</v>
      </c>
      <c r="E321" s="5">
        <v>0</v>
      </c>
      <c r="F321" s="60">
        <v>21</v>
      </c>
    </row>
    <row r="322" spans="1:6">
      <c r="A322" s="78"/>
      <c r="B322" s="2">
        <v>216.23958333406799</v>
      </c>
      <c r="C322" s="3"/>
      <c r="D322" s="4">
        <v>35</v>
      </c>
      <c r="E322" s="5">
        <v>0</v>
      </c>
      <c r="F322" s="60">
        <v>21</v>
      </c>
    </row>
    <row r="323" spans="1:6">
      <c r="A323" s="78"/>
      <c r="B323" s="2">
        <v>216.25000000073501</v>
      </c>
      <c r="C323" s="3"/>
      <c r="D323" s="4">
        <v>36</v>
      </c>
      <c r="E323" s="5">
        <v>0</v>
      </c>
      <c r="F323" s="60">
        <v>21</v>
      </c>
    </row>
    <row r="324" spans="1:6">
      <c r="A324" s="78"/>
      <c r="B324" s="2">
        <v>216.26041666740201</v>
      </c>
      <c r="C324" s="3"/>
      <c r="D324" s="4">
        <v>35</v>
      </c>
      <c r="E324" s="5">
        <v>0</v>
      </c>
      <c r="F324" s="60">
        <v>22</v>
      </c>
    </row>
    <row r="325" spans="1:6">
      <c r="A325" s="78"/>
      <c r="B325" s="2">
        <v>216.27083333406901</v>
      </c>
      <c r="C325" s="3"/>
      <c r="D325" s="4">
        <v>35</v>
      </c>
      <c r="E325" s="5">
        <v>0</v>
      </c>
      <c r="F325" s="60">
        <v>22</v>
      </c>
    </row>
    <row r="326" spans="1:6">
      <c r="A326" s="78"/>
      <c r="B326" s="2">
        <v>216.28125000073601</v>
      </c>
      <c r="C326" s="3"/>
      <c r="D326" s="4">
        <v>35</v>
      </c>
      <c r="E326" s="5">
        <v>0</v>
      </c>
      <c r="F326" s="60">
        <v>22</v>
      </c>
    </row>
    <row r="327" spans="1:6">
      <c r="A327" s="78"/>
      <c r="B327" s="2">
        <v>216.29166666740301</v>
      </c>
      <c r="C327" s="3"/>
      <c r="D327" s="4">
        <v>35</v>
      </c>
      <c r="E327" s="5">
        <v>0</v>
      </c>
      <c r="F327" s="60">
        <v>22</v>
      </c>
    </row>
    <row r="328" spans="1:6">
      <c r="A328" s="78"/>
      <c r="B328" s="2">
        <v>216.30208333407001</v>
      </c>
      <c r="C328" s="3"/>
      <c r="D328" s="4">
        <v>35</v>
      </c>
      <c r="E328" s="5">
        <v>0</v>
      </c>
      <c r="F328" s="60">
        <v>22</v>
      </c>
    </row>
    <row r="329" spans="1:6">
      <c r="A329" s="78"/>
      <c r="B329" s="2">
        <v>216.312500000737</v>
      </c>
      <c r="C329" s="3"/>
      <c r="D329" s="4">
        <v>35</v>
      </c>
      <c r="E329" s="5">
        <v>0</v>
      </c>
      <c r="F329" s="60">
        <v>22</v>
      </c>
    </row>
    <row r="330" spans="1:6">
      <c r="A330" s="78"/>
      <c r="B330" s="2">
        <v>216.322916667404</v>
      </c>
      <c r="C330" s="3"/>
      <c r="D330" s="4">
        <v>36</v>
      </c>
      <c r="E330" s="5">
        <v>0</v>
      </c>
      <c r="F330" s="60">
        <v>22</v>
      </c>
    </row>
    <row r="331" spans="1:6">
      <c r="A331" s="78"/>
      <c r="B331" s="2">
        <v>216.333333334071</v>
      </c>
      <c r="C331" s="3"/>
      <c r="D331" s="4">
        <v>35</v>
      </c>
      <c r="E331" s="5">
        <v>0.11199999999999999</v>
      </c>
      <c r="F331" s="60">
        <v>22</v>
      </c>
    </row>
    <row r="332" spans="1:6">
      <c r="A332" s="78"/>
      <c r="B332" s="2">
        <v>216.343750000738</v>
      </c>
      <c r="C332" s="3"/>
      <c r="D332" s="4">
        <v>34</v>
      </c>
      <c r="E332" s="5">
        <v>0.85600000000000009</v>
      </c>
      <c r="F332" s="60">
        <v>22</v>
      </c>
    </row>
    <row r="333" spans="1:6">
      <c r="A333" s="78"/>
      <c r="B333" s="2">
        <v>216.354166667405</v>
      </c>
      <c r="C333" s="3"/>
      <c r="D333" s="4">
        <v>34</v>
      </c>
      <c r="E333" s="5">
        <v>1.7360000000000002</v>
      </c>
      <c r="F333" s="60">
        <v>22</v>
      </c>
    </row>
    <row r="334" spans="1:6">
      <c r="A334" s="78"/>
      <c r="B334" s="2">
        <v>216.36458333407199</v>
      </c>
      <c r="C334" s="3"/>
      <c r="D334" s="4">
        <v>33</v>
      </c>
      <c r="E334" s="5">
        <v>2.97</v>
      </c>
      <c r="F334" s="60">
        <v>22</v>
      </c>
    </row>
    <row r="335" spans="1:6">
      <c r="A335" s="78"/>
      <c r="B335" s="2">
        <v>216.37500000073899</v>
      </c>
      <c r="C335" s="3"/>
      <c r="D335" s="4">
        <v>32</v>
      </c>
      <c r="E335" s="5">
        <v>3.3479999999999999</v>
      </c>
      <c r="F335" s="60">
        <v>22</v>
      </c>
    </row>
    <row r="336" spans="1:6">
      <c r="A336" s="78"/>
      <c r="B336" s="2">
        <v>216.38541666740599</v>
      </c>
      <c r="C336" s="3"/>
      <c r="D336" s="4">
        <v>31</v>
      </c>
      <c r="E336" s="5">
        <v>4.242</v>
      </c>
      <c r="F336" s="60">
        <v>22</v>
      </c>
    </row>
    <row r="337" spans="1:6">
      <c r="A337" s="78"/>
      <c r="B337" s="2">
        <v>216.39583333407299</v>
      </c>
      <c r="C337" s="3"/>
      <c r="D337" s="4">
        <v>29</v>
      </c>
      <c r="E337" s="5">
        <v>4.5880000000000001</v>
      </c>
      <c r="F337" s="60">
        <v>22</v>
      </c>
    </row>
    <row r="338" spans="1:6">
      <c r="A338" s="78"/>
      <c r="B338" s="2">
        <v>216.40625000073999</v>
      </c>
      <c r="C338" s="3"/>
      <c r="D338" s="4">
        <v>29</v>
      </c>
      <c r="E338" s="5">
        <v>5.9930000000000003</v>
      </c>
      <c r="F338" s="60">
        <v>22</v>
      </c>
    </row>
    <row r="339" spans="1:6">
      <c r="A339" s="78"/>
      <c r="B339" s="2">
        <v>216.41666666740699</v>
      </c>
      <c r="C339" s="3"/>
      <c r="D339" s="4">
        <v>28</v>
      </c>
      <c r="E339" s="5">
        <v>6.1440000000000001</v>
      </c>
      <c r="F339" s="60">
        <v>22</v>
      </c>
    </row>
    <row r="340" spans="1:6">
      <c r="A340" s="78"/>
      <c r="B340" s="2">
        <v>216.42708333407401</v>
      </c>
      <c r="C340" s="3"/>
      <c r="D340" s="4">
        <v>26</v>
      </c>
      <c r="E340" s="5">
        <v>9.1890000000000001</v>
      </c>
      <c r="F340" s="60">
        <v>22</v>
      </c>
    </row>
    <row r="341" spans="1:6">
      <c r="A341" s="78"/>
      <c r="B341" s="2">
        <v>216.43750000074101</v>
      </c>
      <c r="C341" s="3"/>
      <c r="D341" s="4">
        <v>25</v>
      </c>
      <c r="E341" s="5">
        <v>8.8279999999999994</v>
      </c>
      <c r="F341" s="60">
        <v>22</v>
      </c>
    </row>
    <row r="342" spans="1:6">
      <c r="A342" s="78"/>
      <c r="B342" s="2">
        <v>216.44791666740801</v>
      </c>
      <c r="C342" s="3"/>
      <c r="D342" s="4">
        <v>25</v>
      </c>
      <c r="E342" s="5">
        <v>9.1159999999999997</v>
      </c>
      <c r="F342" s="60">
        <v>22</v>
      </c>
    </row>
    <row r="343" spans="1:6">
      <c r="A343" s="78"/>
      <c r="B343" s="2">
        <v>216.45833333407501</v>
      </c>
      <c r="C343" s="3"/>
      <c r="D343" s="4">
        <v>25</v>
      </c>
      <c r="E343" s="5">
        <v>8.9759999999999991</v>
      </c>
      <c r="F343" s="60">
        <v>22</v>
      </c>
    </row>
    <row r="344" spans="1:6">
      <c r="A344" s="78"/>
      <c r="B344" s="2">
        <v>216.46875000074201</v>
      </c>
      <c r="C344" s="3"/>
      <c r="D344" s="4">
        <v>26</v>
      </c>
      <c r="E344" s="5">
        <v>8.0449999999999999</v>
      </c>
      <c r="F344" s="60">
        <v>22</v>
      </c>
    </row>
    <row r="345" spans="1:6">
      <c r="A345" s="78"/>
      <c r="B345" s="2">
        <v>216.479166667409</v>
      </c>
      <c r="C345" s="3"/>
      <c r="D345" s="4">
        <v>24</v>
      </c>
      <c r="E345" s="5">
        <v>10.035</v>
      </c>
      <c r="F345" s="60">
        <v>22</v>
      </c>
    </row>
    <row r="346" spans="1:6">
      <c r="A346" s="78"/>
      <c r="B346" s="2">
        <v>216.489583334076</v>
      </c>
      <c r="C346" s="3"/>
      <c r="D346" s="4">
        <v>13</v>
      </c>
      <c r="E346" s="5">
        <v>20.872</v>
      </c>
      <c r="F346" s="60">
        <v>22</v>
      </c>
    </row>
    <row r="347" spans="1:6">
      <c r="A347" s="78"/>
      <c r="B347" s="2">
        <v>216.500000000743</v>
      </c>
      <c r="C347" s="3"/>
      <c r="D347" s="4">
        <v>18</v>
      </c>
      <c r="E347" s="5">
        <v>15.709</v>
      </c>
      <c r="F347" s="60">
        <v>22</v>
      </c>
    </row>
    <row r="348" spans="1:6">
      <c r="A348" s="78"/>
      <c r="B348" s="2">
        <v>216.51041666741</v>
      </c>
      <c r="C348" s="3"/>
      <c r="D348" s="4">
        <v>18</v>
      </c>
      <c r="E348" s="5">
        <v>15.565999999999999</v>
      </c>
      <c r="F348" s="60">
        <v>22</v>
      </c>
    </row>
    <row r="349" spans="1:6">
      <c r="A349" s="78"/>
      <c r="B349" s="2">
        <v>216.520833334077</v>
      </c>
      <c r="C349" s="3"/>
      <c r="D349" s="4">
        <v>21</v>
      </c>
      <c r="E349" s="5">
        <v>14.036</v>
      </c>
      <c r="F349" s="60">
        <v>22</v>
      </c>
    </row>
    <row r="350" spans="1:6">
      <c r="A350" s="78"/>
      <c r="B350" s="2">
        <v>216.531250000744</v>
      </c>
      <c r="C350" s="3"/>
      <c r="D350" s="4">
        <v>15</v>
      </c>
      <c r="E350" s="5">
        <v>18.432000000000002</v>
      </c>
      <c r="F350" s="60">
        <v>22</v>
      </c>
    </row>
    <row r="351" spans="1:6">
      <c r="A351" s="78"/>
      <c r="B351" s="2">
        <v>216.54166666741099</v>
      </c>
      <c r="C351" s="3"/>
      <c r="D351" s="4">
        <v>14</v>
      </c>
      <c r="E351" s="5">
        <v>19.701000000000001</v>
      </c>
      <c r="F351" s="60">
        <v>22</v>
      </c>
    </row>
    <row r="352" spans="1:6">
      <c r="A352" s="78"/>
      <c r="B352" s="2">
        <v>216.55208333407799</v>
      </c>
      <c r="C352" s="3"/>
      <c r="D352" s="4">
        <v>16</v>
      </c>
      <c r="E352" s="5">
        <v>18.216000000000001</v>
      </c>
      <c r="F352" s="60">
        <v>22</v>
      </c>
    </row>
    <row r="353" spans="1:6">
      <c r="A353" s="78"/>
      <c r="B353" s="2">
        <v>216.56250000074499</v>
      </c>
      <c r="C353" s="3"/>
      <c r="D353" s="4">
        <v>14</v>
      </c>
      <c r="E353" s="5">
        <v>20.297000000000001</v>
      </c>
      <c r="F353" s="60">
        <v>22</v>
      </c>
    </row>
    <row r="354" spans="1:6">
      <c r="A354" s="78"/>
      <c r="B354" s="2">
        <v>216.57291666741199</v>
      </c>
      <c r="C354" s="3"/>
      <c r="D354" s="4">
        <v>1</v>
      </c>
      <c r="E354" s="5">
        <v>44.57</v>
      </c>
      <c r="F354" s="60">
        <v>22</v>
      </c>
    </row>
    <row r="355" spans="1:6">
      <c r="A355" s="78"/>
      <c r="B355" s="2">
        <v>216.58333333407899</v>
      </c>
      <c r="C355" s="3"/>
      <c r="D355" s="4">
        <v>7</v>
      </c>
      <c r="E355" s="5">
        <v>26.957999999999998</v>
      </c>
      <c r="F355" s="60">
        <v>22</v>
      </c>
    </row>
    <row r="356" spans="1:6">
      <c r="A356" s="78"/>
      <c r="B356" s="2">
        <v>216.59375000074601</v>
      </c>
      <c r="C356" s="3"/>
      <c r="D356" s="4">
        <v>11</v>
      </c>
      <c r="E356" s="5">
        <v>23.279999999999998</v>
      </c>
      <c r="F356" s="60">
        <v>22</v>
      </c>
    </row>
    <row r="357" spans="1:6">
      <c r="A357" s="78"/>
      <c r="B357" s="2">
        <v>216.60416666741301</v>
      </c>
      <c r="C357" s="3"/>
      <c r="D357" s="4">
        <v>12</v>
      </c>
      <c r="E357" s="5">
        <v>22.615000000000002</v>
      </c>
      <c r="F357" s="60">
        <v>22</v>
      </c>
    </row>
    <row r="358" spans="1:6">
      <c r="A358" s="78"/>
      <c r="B358" s="2">
        <v>216.61458333408001</v>
      </c>
      <c r="C358" s="3"/>
      <c r="D358" s="4">
        <v>11</v>
      </c>
      <c r="E358" s="5">
        <v>23.071999999999999</v>
      </c>
      <c r="F358" s="60">
        <v>22</v>
      </c>
    </row>
    <row r="359" spans="1:6">
      <c r="A359" s="78"/>
      <c r="B359" s="2">
        <v>216.62500000074701</v>
      </c>
      <c r="C359" s="3"/>
      <c r="D359" s="4">
        <v>14</v>
      </c>
      <c r="E359" s="5">
        <v>19.167999999999999</v>
      </c>
      <c r="F359" s="60">
        <v>22</v>
      </c>
    </row>
    <row r="360" spans="1:6">
      <c r="A360" s="78"/>
      <c r="B360" s="2">
        <v>216.63541666741401</v>
      </c>
      <c r="C360" s="3"/>
      <c r="D360" s="4">
        <v>12</v>
      </c>
      <c r="E360" s="5">
        <v>22.210999999999999</v>
      </c>
      <c r="F360" s="60">
        <v>22</v>
      </c>
    </row>
    <row r="361" spans="1:6">
      <c r="A361" s="78"/>
      <c r="B361" s="2">
        <v>216.645833334081</v>
      </c>
      <c r="C361" s="3"/>
      <c r="D361" s="4">
        <v>14</v>
      </c>
      <c r="E361" s="5">
        <v>20.663</v>
      </c>
      <c r="F361" s="60">
        <v>22</v>
      </c>
    </row>
    <row r="362" spans="1:6">
      <c r="A362" s="78"/>
      <c r="B362" s="2">
        <v>216.656250000748</v>
      </c>
      <c r="C362" s="3"/>
      <c r="D362" s="4">
        <v>15</v>
      </c>
      <c r="E362" s="5">
        <v>19.218</v>
      </c>
      <c r="F362" s="60">
        <v>22</v>
      </c>
    </row>
    <row r="363" spans="1:6">
      <c r="A363" s="78"/>
      <c r="B363" s="2">
        <v>216.666666667415</v>
      </c>
      <c r="C363" s="3"/>
      <c r="D363" s="4">
        <v>16</v>
      </c>
      <c r="E363" s="5">
        <v>19.804000000000002</v>
      </c>
      <c r="F363" s="60">
        <v>22</v>
      </c>
    </row>
    <row r="364" spans="1:6">
      <c r="A364" s="78"/>
      <c r="B364" s="2">
        <v>216.677083334082</v>
      </c>
      <c r="C364" s="3"/>
      <c r="D364" s="4">
        <v>13</v>
      </c>
      <c r="E364" s="5">
        <v>20.920999999999999</v>
      </c>
      <c r="F364" s="60">
        <v>22</v>
      </c>
    </row>
    <row r="365" spans="1:6">
      <c r="A365" s="78"/>
      <c r="B365" s="2">
        <v>216.687500000749</v>
      </c>
      <c r="C365" s="3"/>
      <c r="D365" s="4">
        <v>6</v>
      </c>
      <c r="E365" s="5">
        <v>29.984999999999999</v>
      </c>
      <c r="F365" s="60">
        <v>22</v>
      </c>
    </row>
    <row r="366" spans="1:6">
      <c r="A366" s="78"/>
      <c r="B366" s="2">
        <v>216.697916667416</v>
      </c>
      <c r="C366" s="3"/>
      <c r="D366" s="4">
        <v>2</v>
      </c>
      <c r="E366" s="5">
        <v>46.805</v>
      </c>
      <c r="F366" s="60">
        <v>22</v>
      </c>
    </row>
    <row r="367" spans="1:6">
      <c r="A367" s="78"/>
      <c r="B367" s="2">
        <v>216.70833333408299</v>
      </c>
      <c r="C367" s="3"/>
      <c r="D367" s="4">
        <v>8</v>
      </c>
      <c r="E367" s="5">
        <v>29.102</v>
      </c>
      <c r="F367" s="60">
        <v>22</v>
      </c>
    </row>
    <row r="368" spans="1:6">
      <c r="A368" s="78"/>
      <c r="B368" s="2">
        <v>216.71875000074999</v>
      </c>
      <c r="C368" s="3"/>
      <c r="D368" s="4">
        <v>14</v>
      </c>
      <c r="E368" s="5">
        <v>22.627000000000002</v>
      </c>
      <c r="F368" s="60">
        <v>22</v>
      </c>
    </row>
    <row r="369" spans="1:6">
      <c r="A369" s="78"/>
      <c r="B369" s="2">
        <v>216.72916666741699</v>
      </c>
      <c r="C369" s="3"/>
      <c r="D369" s="4">
        <v>3</v>
      </c>
      <c r="E369" s="5">
        <v>39.080999999999996</v>
      </c>
      <c r="F369" s="60">
        <v>22</v>
      </c>
    </row>
    <row r="370" spans="1:6">
      <c r="A370" s="78"/>
      <c r="B370" s="2">
        <v>216.73958333408399</v>
      </c>
      <c r="C370" s="3"/>
      <c r="D370" s="4">
        <v>4</v>
      </c>
      <c r="E370" s="5">
        <v>35.394999999999996</v>
      </c>
      <c r="F370" s="60">
        <v>22</v>
      </c>
    </row>
    <row r="371" spans="1:6">
      <c r="A371" s="78"/>
      <c r="B371" s="2">
        <v>216.75000000075099</v>
      </c>
      <c r="C371" s="3"/>
      <c r="D371" s="4">
        <v>0</v>
      </c>
      <c r="E371" s="5">
        <v>37.253999999999998</v>
      </c>
      <c r="F371" s="60">
        <v>22</v>
      </c>
    </row>
    <row r="372" spans="1:6">
      <c r="A372" s="78"/>
      <c r="B372" s="2">
        <v>216.76041666741801</v>
      </c>
      <c r="C372" s="3"/>
      <c r="D372" s="4">
        <v>3</v>
      </c>
      <c r="E372" s="5">
        <v>31.810000000000002</v>
      </c>
      <c r="F372" s="60">
        <v>22</v>
      </c>
    </row>
    <row r="373" spans="1:6">
      <c r="A373" s="78"/>
      <c r="B373" s="2">
        <v>216.77083333408501</v>
      </c>
      <c r="C373" s="3"/>
      <c r="D373" s="4">
        <v>2</v>
      </c>
      <c r="E373" s="5">
        <v>31.915999999999997</v>
      </c>
      <c r="F373" s="60">
        <v>22</v>
      </c>
    </row>
    <row r="374" spans="1:6">
      <c r="A374" s="78"/>
      <c r="B374" s="2">
        <v>216.78125000075201</v>
      </c>
      <c r="C374" s="3"/>
      <c r="D374" s="4">
        <v>6</v>
      </c>
      <c r="E374" s="5">
        <v>29.218</v>
      </c>
      <c r="F374" s="60">
        <v>22</v>
      </c>
    </row>
    <row r="375" spans="1:6">
      <c r="A375" s="78"/>
      <c r="B375" s="2">
        <v>216.79166666741901</v>
      </c>
      <c r="C375" s="3"/>
      <c r="D375" s="4">
        <v>7</v>
      </c>
      <c r="E375" s="5">
        <v>26.498999999999999</v>
      </c>
      <c r="F375" s="60">
        <v>22</v>
      </c>
    </row>
    <row r="376" spans="1:6">
      <c r="A376" s="78"/>
      <c r="B376" s="2">
        <v>216.80208333408601</v>
      </c>
      <c r="C376" s="3"/>
      <c r="D376" s="4">
        <v>11</v>
      </c>
      <c r="E376" s="5">
        <v>23.866</v>
      </c>
      <c r="F376" s="60">
        <v>22</v>
      </c>
    </row>
    <row r="377" spans="1:6">
      <c r="A377" s="78"/>
      <c r="B377" s="2">
        <v>216.812500000753</v>
      </c>
      <c r="C377" s="3"/>
      <c r="D377" s="4">
        <v>13</v>
      </c>
      <c r="E377" s="5">
        <v>20.990000000000002</v>
      </c>
      <c r="F377" s="60">
        <v>22</v>
      </c>
    </row>
    <row r="378" spans="1:6">
      <c r="A378" s="78"/>
      <c r="B378" s="2">
        <v>216.82291666742</v>
      </c>
      <c r="C378" s="3"/>
      <c r="D378" s="4">
        <v>17</v>
      </c>
      <c r="E378" s="5">
        <v>18.003</v>
      </c>
      <c r="F378" s="60">
        <v>22</v>
      </c>
    </row>
    <row r="379" spans="1:6">
      <c r="A379" s="78"/>
      <c r="B379" s="2">
        <v>216.833333334087</v>
      </c>
      <c r="C379" s="3"/>
      <c r="D379" s="4">
        <v>19</v>
      </c>
      <c r="E379" s="5">
        <v>14.824000000000002</v>
      </c>
      <c r="F379" s="60">
        <v>22</v>
      </c>
    </row>
    <row r="380" spans="1:6">
      <c r="A380" s="78"/>
      <c r="B380" s="2">
        <v>216.843750000754</v>
      </c>
      <c r="C380" s="3"/>
      <c r="D380" s="4">
        <v>25</v>
      </c>
      <c r="E380" s="5">
        <v>9.9830000000000005</v>
      </c>
      <c r="F380" s="60">
        <v>22</v>
      </c>
    </row>
    <row r="381" spans="1:6">
      <c r="A381" s="78"/>
      <c r="B381" s="2">
        <v>216.854166667421</v>
      </c>
      <c r="C381" s="3"/>
      <c r="D381" s="4">
        <v>26</v>
      </c>
      <c r="E381" s="5">
        <v>8.218</v>
      </c>
      <c r="F381" s="60">
        <v>22</v>
      </c>
    </row>
    <row r="382" spans="1:6">
      <c r="A382" s="78"/>
      <c r="B382" s="2">
        <v>216.864583334088</v>
      </c>
      <c r="C382" s="3"/>
      <c r="D382" s="4">
        <v>29</v>
      </c>
      <c r="E382" s="5">
        <v>5.6340000000000003</v>
      </c>
      <c r="F382" s="60">
        <v>22</v>
      </c>
    </row>
    <row r="383" spans="1:6">
      <c r="A383" s="78"/>
      <c r="B383" s="2">
        <v>216.87500000075499</v>
      </c>
      <c r="C383" s="3"/>
      <c r="D383" s="4">
        <v>32</v>
      </c>
      <c r="E383" s="5">
        <v>3.6020000000000003</v>
      </c>
      <c r="F383" s="60">
        <v>22</v>
      </c>
    </row>
    <row r="384" spans="1:6">
      <c r="A384" s="78"/>
      <c r="B384" s="2">
        <v>216.88541666742199</v>
      </c>
      <c r="C384" s="3"/>
      <c r="D384" s="4">
        <v>32</v>
      </c>
      <c r="E384" s="5">
        <v>2.0819999999999999</v>
      </c>
      <c r="F384" s="60">
        <v>22</v>
      </c>
    </row>
    <row r="385" spans="1:6">
      <c r="A385" s="78"/>
      <c r="B385" s="2">
        <v>216.89583333408899</v>
      </c>
      <c r="C385" s="3"/>
      <c r="D385" s="4">
        <v>35</v>
      </c>
      <c r="E385" s="5">
        <v>0.94100000000000006</v>
      </c>
      <c r="F385" s="60">
        <v>22</v>
      </c>
    </row>
    <row r="386" spans="1:6">
      <c r="A386" s="78"/>
      <c r="B386" s="2">
        <v>216.90625000075599</v>
      </c>
      <c r="C386" s="3"/>
      <c r="D386" s="4">
        <v>35</v>
      </c>
      <c r="E386" s="5">
        <v>0.17199999999999999</v>
      </c>
      <c r="F386" s="60">
        <v>22</v>
      </c>
    </row>
    <row r="387" spans="1:6">
      <c r="A387" s="78"/>
      <c r="B387" s="2">
        <v>216.91666666742299</v>
      </c>
      <c r="C387" s="3"/>
      <c r="D387" s="4">
        <v>38</v>
      </c>
      <c r="E387" s="5">
        <v>0</v>
      </c>
      <c r="F387" s="60">
        <v>22</v>
      </c>
    </row>
    <row r="388" spans="1:6">
      <c r="A388" s="78"/>
      <c r="B388" s="2">
        <v>216.92708333409001</v>
      </c>
      <c r="C388" s="3"/>
      <c r="D388" s="4">
        <v>37</v>
      </c>
      <c r="E388" s="5">
        <v>0</v>
      </c>
      <c r="F388" s="60">
        <v>22</v>
      </c>
    </row>
    <row r="389" spans="1:6">
      <c r="A389" s="78"/>
      <c r="B389" s="2">
        <v>216.93750000075701</v>
      </c>
      <c r="C389" s="3"/>
      <c r="D389" s="4">
        <v>37</v>
      </c>
      <c r="E389" s="5">
        <v>0</v>
      </c>
      <c r="F389" s="60">
        <v>22</v>
      </c>
    </row>
    <row r="390" spans="1:6">
      <c r="A390" s="78"/>
      <c r="B390" s="2">
        <v>216.94791666742401</v>
      </c>
      <c r="C390" s="3"/>
      <c r="D390" s="4">
        <v>37</v>
      </c>
      <c r="E390" s="5">
        <v>0</v>
      </c>
      <c r="F390" s="60">
        <v>22</v>
      </c>
    </row>
    <row r="391" spans="1:6">
      <c r="A391" s="78"/>
      <c r="B391" s="2">
        <v>216.95833333409101</v>
      </c>
      <c r="C391" s="3"/>
      <c r="D391" s="4">
        <v>37</v>
      </c>
      <c r="E391" s="5">
        <v>0</v>
      </c>
      <c r="F391" s="60">
        <v>22</v>
      </c>
    </row>
    <row r="392" spans="1:6">
      <c r="A392" s="78"/>
      <c r="B392" s="2">
        <v>216.96875000075801</v>
      </c>
      <c r="C392" s="3"/>
      <c r="D392" s="4">
        <v>37</v>
      </c>
      <c r="E392" s="5">
        <v>0</v>
      </c>
      <c r="F392" s="60">
        <v>22</v>
      </c>
    </row>
    <row r="393" spans="1:6">
      <c r="A393" s="78"/>
      <c r="B393" s="2">
        <v>216.97916666742501</v>
      </c>
      <c r="C393" s="3"/>
      <c r="D393" s="4">
        <v>39</v>
      </c>
      <c r="E393" s="5">
        <v>0</v>
      </c>
      <c r="F393" s="60">
        <v>22</v>
      </c>
    </row>
    <row r="394" spans="1:6">
      <c r="A394" s="78"/>
      <c r="B394" s="2">
        <v>216.989583334092</v>
      </c>
      <c r="C394" s="3"/>
      <c r="D394" s="4">
        <v>37</v>
      </c>
      <c r="E394" s="5">
        <v>0</v>
      </c>
      <c r="F394" s="60">
        <v>22</v>
      </c>
    </row>
    <row r="395" spans="1:6">
      <c r="A395" s="78"/>
      <c r="B395" s="2">
        <v>217.000000000759</v>
      </c>
      <c r="C395" s="3"/>
      <c r="D395" s="4">
        <v>38</v>
      </c>
      <c r="E395" s="5">
        <v>0</v>
      </c>
      <c r="F395" s="60">
        <v>22</v>
      </c>
    </row>
    <row r="396" spans="1:6">
      <c r="A396" s="78">
        <v>43682</v>
      </c>
      <c r="B396" s="2">
        <v>217.010416667426</v>
      </c>
      <c r="C396" s="3"/>
      <c r="D396" s="4">
        <v>38</v>
      </c>
      <c r="E396" s="5">
        <v>0</v>
      </c>
      <c r="F396" s="60">
        <v>22</v>
      </c>
    </row>
    <row r="397" spans="1:6">
      <c r="A397" s="78"/>
      <c r="B397" s="2">
        <v>217.020833334093</v>
      </c>
      <c r="C397" s="3"/>
      <c r="D397" s="4">
        <v>38</v>
      </c>
      <c r="E397" s="5">
        <v>0</v>
      </c>
      <c r="F397" s="60">
        <v>22</v>
      </c>
    </row>
    <row r="398" spans="1:6">
      <c r="A398" s="78"/>
      <c r="B398" s="2">
        <v>217.03125000076</v>
      </c>
      <c r="C398" s="3"/>
      <c r="D398" s="4">
        <v>39</v>
      </c>
      <c r="E398" s="5">
        <v>0</v>
      </c>
      <c r="F398" s="60">
        <v>22</v>
      </c>
    </row>
    <row r="399" spans="1:6">
      <c r="A399" s="78"/>
      <c r="B399" s="2">
        <v>217.04166666742699</v>
      </c>
      <c r="C399" s="3"/>
      <c r="D399" s="4">
        <v>38</v>
      </c>
      <c r="E399" s="5">
        <v>0</v>
      </c>
      <c r="F399" s="60">
        <v>22</v>
      </c>
    </row>
    <row r="400" spans="1:6">
      <c r="A400" s="78"/>
      <c r="B400" s="2">
        <v>217.05208333409399</v>
      </c>
      <c r="C400" s="3"/>
      <c r="D400" s="4">
        <v>36</v>
      </c>
      <c r="E400" s="5">
        <v>0</v>
      </c>
      <c r="F400" s="60">
        <v>22</v>
      </c>
    </row>
    <row r="401" spans="1:6">
      <c r="A401" s="78"/>
      <c r="B401" s="2">
        <v>217.06250000076099</v>
      </c>
      <c r="C401" s="3"/>
      <c r="D401" s="4">
        <v>37</v>
      </c>
      <c r="E401" s="5">
        <v>0</v>
      </c>
      <c r="F401" s="60">
        <v>22</v>
      </c>
    </row>
    <row r="402" spans="1:6">
      <c r="A402" s="78"/>
      <c r="B402" s="2">
        <v>217.07291666742799</v>
      </c>
      <c r="C402" s="3"/>
      <c r="D402" s="4">
        <v>37</v>
      </c>
      <c r="E402" s="5">
        <v>0</v>
      </c>
      <c r="F402" s="60">
        <v>22</v>
      </c>
    </row>
    <row r="403" spans="1:6">
      <c r="A403" s="78"/>
      <c r="B403" s="2">
        <v>217.08333333409499</v>
      </c>
      <c r="C403" s="3"/>
      <c r="D403" s="4">
        <v>36</v>
      </c>
      <c r="E403" s="5">
        <v>0</v>
      </c>
      <c r="F403" s="60">
        <v>22</v>
      </c>
    </row>
    <row r="404" spans="1:6">
      <c r="A404" s="78"/>
      <c r="B404" s="2">
        <v>217.09375000076199</v>
      </c>
      <c r="C404" s="3"/>
      <c r="D404" s="4">
        <v>38</v>
      </c>
      <c r="E404" s="5">
        <v>0</v>
      </c>
      <c r="F404" s="60">
        <v>21</v>
      </c>
    </row>
    <row r="405" spans="1:6">
      <c r="A405" s="78"/>
      <c r="B405" s="2">
        <v>217.10416666742901</v>
      </c>
      <c r="C405" s="3"/>
      <c r="D405" s="4">
        <v>37</v>
      </c>
      <c r="E405" s="5">
        <v>0</v>
      </c>
      <c r="F405" s="60">
        <v>21</v>
      </c>
    </row>
    <row r="406" spans="1:6">
      <c r="A406" s="78"/>
      <c r="B406" s="2">
        <v>217.11458333409601</v>
      </c>
      <c r="C406" s="3"/>
      <c r="D406" s="4">
        <v>38</v>
      </c>
      <c r="E406" s="5">
        <v>0</v>
      </c>
      <c r="F406" s="60">
        <v>21</v>
      </c>
    </row>
    <row r="407" spans="1:6">
      <c r="A407" s="78"/>
      <c r="B407" s="2">
        <v>217.12500000076301</v>
      </c>
      <c r="C407" s="3"/>
      <c r="D407" s="4">
        <v>37</v>
      </c>
      <c r="E407" s="5">
        <v>0</v>
      </c>
      <c r="F407" s="60">
        <v>21</v>
      </c>
    </row>
    <row r="408" spans="1:6">
      <c r="A408" s="78"/>
      <c r="B408" s="2">
        <v>217.13541666743001</v>
      </c>
      <c r="C408" s="3"/>
      <c r="D408" s="4">
        <v>36</v>
      </c>
      <c r="E408" s="5">
        <v>0</v>
      </c>
      <c r="F408" s="60">
        <v>21</v>
      </c>
    </row>
    <row r="409" spans="1:6">
      <c r="A409" s="78"/>
      <c r="B409" s="2">
        <v>217.14583333409701</v>
      </c>
      <c r="C409" s="3"/>
      <c r="D409" s="4">
        <v>36</v>
      </c>
      <c r="E409" s="5">
        <v>0</v>
      </c>
      <c r="F409" s="60">
        <v>21</v>
      </c>
    </row>
    <row r="410" spans="1:6">
      <c r="A410" s="78"/>
      <c r="B410" s="2">
        <v>217.156250000764</v>
      </c>
      <c r="C410" s="3"/>
      <c r="D410" s="4">
        <v>37</v>
      </c>
      <c r="E410" s="5">
        <v>0</v>
      </c>
      <c r="F410" s="60">
        <v>21</v>
      </c>
    </row>
    <row r="411" spans="1:6">
      <c r="A411" s="78"/>
      <c r="B411" s="2">
        <v>217.166666667431</v>
      </c>
      <c r="C411" s="3"/>
      <c r="D411" s="4">
        <v>36</v>
      </c>
      <c r="E411" s="5">
        <v>0</v>
      </c>
      <c r="F411" s="60">
        <v>21</v>
      </c>
    </row>
    <row r="412" spans="1:6">
      <c r="A412" s="78"/>
      <c r="B412" s="2">
        <v>217.177083334098</v>
      </c>
      <c r="C412" s="3"/>
      <c r="D412" s="4">
        <v>37</v>
      </c>
      <c r="E412" s="5">
        <v>0</v>
      </c>
      <c r="F412" s="60">
        <v>21</v>
      </c>
    </row>
    <row r="413" spans="1:6">
      <c r="A413" s="78"/>
      <c r="B413" s="2">
        <v>217.187500000765</v>
      </c>
      <c r="C413" s="3"/>
      <c r="D413" s="4">
        <v>35</v>
      </c>
      <c r="E413" s="5">
        <v>0</v>
      </c>
      <c r="F413" s="60">
        <v>21</v>
      </c>
    </row>
    <row r="414" spans="1:6">
      <c r="A414" s="78"/>
      <c r="B414" s="2">
        <v>217.197916667432</v>
      </c>
      <c r="C414" s="3"/>
      <c r="D414" s="4">
        <v>36</v>
      </c>
      <c r="E414" s="5">
        <v>0</v>
      </c>
      <c r="F414" s="60">
        <v>21</v>
      </c>
    </row>
    <row r="415" spans="1:6">
      <c r="A415" s="78"/>
      <c r="B415" s="2">
        <v>217.208333334099</v>
      </c>
      <c r="C415" s="3"/>
      <c r="D415" s="4">
        <v>35</v>
      </c>
      <c r="E415" s="5">
        <v>0</v>
      </c>
      <c r="F415" s="60">
        <v>21</v>
      </c>
    </row>
    <row r="416" spans="1:6">
      <c r="A416" s="78"/>
      <c r="B416" s="2">
        <v>217.21875000076599</v>
      </c>
      <c r="C416" s="3"/>
      <c r="D416" s="4">
        <v>36</v>
      </c>
      <c r="E416" s="5">
        <v>0</v>
      </c>
      <c r="F416" s="60">
        <v>21</v>
      </c>
    </row>
    <row r="417" spans="1:6">
      <c r="A417" s="78"/>
      <c r="B417" s="2">
        <v>217.22916666743299</v>
      </c>
      <c r="C417" s="3"/>
      <c r="D417" s="4">
        <v>35</v>
      </c>
      <c r="E417" s="5">
        <v>0</v>
      </c>
      <c r="F417" s="60">
        <v>21</v>
      </c>
    </row>
    <row r="418" spans="1:6">
      <c r="A418" s="78"/>
      <c r="B418" s="2">
        <v>217.23958333409999</v>
      </c>
      <c r="C418" s="3"/>
      <c r="D418" s="4">
        <v>35</v>
      </c>
      <c r="E418" s="5">
        <v>0</v>
      </c>
      <c r="F418" s="60">
        <v>21</v>
      </c>
    </row>
    <row r="419" spans="1:6">
      <c r="A419" s="78"/>
      <c r="B419" s="2">
        <v>217.25000000076699</v>
      </c>
      <c r="C419" s="3"/>
      <c r="D419" s="4">
        <v>36</v>
      </c>
      <c r="E419" s="5">
        <v>0</v>
      </c>
      <c r="F419" s="60">
        <v>21</v>
      </c>
    </row>
    <row r="420" spans="1:6">
      <c r="A420" s="78"/>
      <c r="B420" s="2">
        <v>217.26041666743399</v>
      </c>
      <c r="C420" s="3"/>
      <c r="D420" s="4">
        <v>36</v>
      </c>
      <c r="E420" s="5">
        <v>0</v>
      </c>
      <c r="F420" s="60">
        <v>22</v>
      </c>
    </row>
    <row r="421" spans="1:6">
      <c r="A421" s="78"/>
      <c r="B421" s="2">
        <v>217.27083333410101</v>
      </c>
      <c r="C421" s="3"/>
      <c r="D421" s="4">
        <v>35</v>
      </c>
      <c r="E421" s="5">
        <v>0</v>
      </c>
      <c r="F421" s="60">
        <v>22</v>
      </c>
    </row>
    <row r="422" spans="1:6">
      <c r="A422" s="78"/>
      <c r="B422" s="2">
        <v>217.28125000076801</v>
      </c>
      <c r="C422" s="3"/>
      <c r="D422" s="4">
        <v>36</v>
      </c>
      <c r="E422" s="5">
        <v>0</v>
      </c>
      <c r="F422" s="60">
        <v>22</v>
      </c>
    </row>
    <row r="423" spans="1:6">
      <c r="A423" s="78"/>
      <c r="B423" s="2">
        <v>217.29166666743501</v>
      </c>
      <c r="C423" s="3"/>
      <c r="D423" s="4">
        <v>37</v>
      </c>
      <c r="E423" s="5">
        <v>0</v>
      </c>
      <c r="F423" s="60">
        <v>22</v>
      </c>
    </row>
    <row r="424" spans="1:6">
      <c r="A424" s="78"/>
      <c r="B424" s="2">
        <v>217.30208333410201</v>
      </c>
      <c r="C424" s="3"/>
      <c r="D424" s="4">
        <v>35</v>
      </c>
      <c r="E424" s="5">
        <v>0</v>
      </c>
      <c r="F424" s="60">
        <v>24</v>
      </c>
    </row>
    <row r="425" spans="1:6">
      <c r="A425" s="78"/>
      <c r="B425" s="2">
        <v>217.31250000076901</v>
      </c>
      <c r="C425" s="3"/>
      <c r="D425" s="4">
        <v>35</v>
      </c>
      <c r="E425" s="5">
        <v>0</v>
      </c>
      <c r="F425" s="60">
        <v>24</v>
      </c>
    </row>
    <row r="426" spans="1:6">
      <c r="A426" s="78"/>
      <c r="B426" s="2">
        <v>217.322916667436</v>
      </c>
      <c r="C426" s="3"/>
      <c r="D426" s="4">
        <v>35</v>
      </c>
      <c r="E426" s="5">
        <v>0</v>
      </c>
      <c r="F426" s="60">
        <v>24</v>
      </c>
    </row>
    <row r="427" spans="1:6">
      <c r="A427" s="78"/>
      <c r="B427" s="2">
        <v>217.333333334103</v>
      </c>
      <c r="C427" s="3"/>
      <c r="D427" s="4">
        <v>35</v>
      </c>
      <c r="E427" s="5">
        <v>0.28399999999999997</v>
      </c>
      <c r="F427" s="60">
        <v>24</v>
      </c>
    </row>
    <row r="428" spans="1:6">
      <c r="A428" s="78"/>
      <c r="B428" s="2">
        <v>217.34375000077</v>
      </c>
      <c r="C428" s="3"/>
      <c r="D428" s="4">
        <v>34</v>
      </c>
      <c r="E428" s="5">
        <v>1.1160000000000001</v>
      </c>
      <c r="F428" s="60">
        <v>24</v>
      </c>
    </row>
    <row r="429" spans="1:6">
      <c r="A429" s="78"/>
      <c r="B429" s="2">
        <v>217.354166667437</v>
      </c>
      <c r="C429" s="3"/>
      <c r="D429" s="4">
        <v>34</v>
      </c>
      <c r="E429" s="5">
        <v>1.5</v>
      </c>
      <c r="F429" s="60">
        <v>24</v>
      </c>
    </row>
    <row r="430" spans="1:6">
      <c r="A430" s="78"/>
      <c r="B430" s="2">
        <v>217.364583334104</v>
      </c>
      <c r="C430" s="3"/>
      <c r="D430" s="4">
        <v>34</v>
      </c>
      <c r="E430" s="5">
        <v>1.8959999999999999</v>
      </c>
      <c r="F430" s="60">
        <v>24</v>
      </c>
    </row>
    <row r="431" spans="1:6">
      <c r="A431" s="78"/>
      <c r="B431" s="2">
        <v>217.375000000771</v>
      </c>
      <c r="C431" s="3"/>
      <c r="D431" s="4">
        <v>33</v>
      </c>
      <c r="E431" s="5">
        <v>3.008</v>
      </c>
      <c r="F431" s="60">
        <v>24</v>
      </c>
    </row>
    <row r="432" spans="1:6">
      <c r="A432" s="78"/>
      <c r="B432" s="2">
        <v>217.38541666743799</v>
      </c>
      <c r="C432" s="3"/>
      <c r="D432" s="4">
        <v>33</v>
      </c>
      <c r="E432" s="5">
        <v>4.4260000000000002</v>
      </c>
      <c r="F432" s="60">
        <v>23</v>
      </c>
    </row>
    <row r="433" spans="1:6">
      <c r="A433" s="78"/>
      <c r="B433" s="2">
        <v>217.39583333410499</v>
      </c>
      <c r="C433" s="3"/>
      <c r="D433" s="4">
        <v>31</v>
      </c>
      <c r="E433" s="5">
        <v>4.7080000000000002</v>
      </c>
      <c r="F433" s="60">
        <v>23</v>
      </c>
    </row>
    <row r="434" spans="1:6">
      <c r="A434" s="78"/>
      <c r="B434" s="2">
        <v>217.40625000077199</v>
      </c>
      <c r="C434" s="3"/>
      <c r="D434" s="4">
        <v>32</v>
      </c>
      <c r="E434" s="5">
        <v>4.0350000000000001</v>
      </c>
      <c r="F434" s="60">
        <v>23</v>
      </c>
    </row>
    <row r="435" spans="1:6">
      <c r="A435" s="78"/>
      <c r="B435" s="2">
        <v>217.41666666743899</v>
      </c>
      <c r="C435" s="3"/>
      <c r="D435" s="4">
        <v>32</v>
      </c>
      <c r="E435" s="5">
        <v>5.8239999999999998</v>
      </c>
      <c r="F435" s="60">
        <v>23</v>
      </c>
    </row>
    <row r="436" spans="1:6">
      <c r="A436" s="78"/>
      <c r="B436" s="2">
        <v>217.42708333410599</v>
      </c>
      <c r="C436" s="3"/>
      <c r="D436" s="4">
        <v>31</v>
      </c>
      <c r="E436" s="5">
        <v>6.5850000000000009</v>
      </c>
      <c r="F436" s="60">
        <v>23</v>
      </c>
    </row>
    <row r="437" spans="1:6">
      <c r="A437" s="78"/>
      <c r="B437" s="2">
        <v>217.43750000077301</v>
      </c>
      <c r="C437" s="3"/>
      <c r="D437" s="4">
        <v>32</v>
      </c>
      <c r="E437" s="5">
        <v>7.8570000000000002</v>
      </c>
      <c r="F437" s="60">
        <v>23</v>
      </c>
    </row>
    <row r="438" spans="1:6">
      <c r="A438" s="78"/>
      <c r="B438" s="2">
        <v>217.44791666744001</v>
      </c>
      <c r="C438" s="3"/>
      <c r="D438" s="4">
        <v>39</v>
      </c>
      <c r="E438" s="5">
        <v>4.4219999999999997</v>
      </c>
      <c r="F438" s="60">
        <v>23</v>
      </c>
    </row>
    <row r="439" spans="1:6">
      <c r="A439" s="78"/>
      <c r="B439" s="2">
        <v>217.45833333410701</v>
      </c>
      <c r="C439" s="3"/>
      <c r="D439" s="4">
        <v>36</v>
      </c>
      <c r="E439" s="5">
        <v>7.0319999999999991</v>
      </c>
      <c r="F439" s="60">
        <v>23</v>
      </c>
    </row>
    <row r="440" spans="1:6">
      <c r="A440" s="78"/>
      <c r="B440" s="2">
        <v>217.46875000077401</v>
      </c>
      <c r="C440" s="3"/>
      <c r="D440" s="4">
        <v>35</v>
      </c>
      <c r="E440" s="5">
        <v>9.9350000000000005</v>
      </c>
      <c r="F440" s="60">
        <v>23</v>
      </c>
    </row>
    <row r="441" spans="1:6">
      <c r="A441" s="78"/>
      <c r="B441" s="2">
        <v>217.47916666744101</v>
      </c>
      <c r="C441" s="3"/>
      <c r="D441" s="4">
        <v>27</v>
      </c>
      <c r="E441" s="5">
        <v>18.696999999999999</v>
      </c>
      <c r="F441" s="60">
        <v>23</v>
      </c>
    </row>
    <row r="442" spans="1:6">
      <c r="A442" s="78"/>
      <c r="B442" s="2">
        <v>217.489583334108</v>
      </c>
      <c r="C442" s="3"/>
      <c r="D442" s="4">
        <v>22</v>
      </c>
      <c r="E442" s="5">
        <v>25.419999999999998</v>
      </c>
      <c r="F442" s="60">
        <v>23</v>
      </c>
    </row>
    <row r="443" spans="1:6">
      <c r="A443" s="78"/>
      <c r="B443" s="2">
        <v>217.500000000775</v>
      </c>
      <c r="C443" s="3"/>
      <c r="D443" s="4">
        <v>16</v>
      </c>
      <c r="E443" s="5">
        <v>32.358000000000004</v>
      </c>
      <c r="F443" s="60">
        <v>23</v>
      </c>
    </row>
    <row r="444" spans="1:6">
      <c r="A444" s="78"/>
      <c r="B444" s="2">
        <v>217.510416667442</v>
      </c>
      <c r="C444" s="3"/>
      <c r="D444" s="4">
        <v>12</v>
      </c>
      <c r="E444" s="5">
        <v>36.700000000000003</v>
      </c>
      <c r="F444" s="60">
        <v>24</v>
      </c>
    </row>
    <row r="445" spans="1:6">
      <c r="A445" s="78"/>
      <c r="B445" s="2">
        <v>217.520833334109</v>
      </c>
      <c r="C445" s="3"/>
      <c r="D445" s="4">
        <v>10</v>
      </c>
      <c r="E445" s="5">
        <v>39.956000000000003</v>
      </c>
      <c r="F445" s="60">
        <v>24</v>
      </c>
    </row>
    <row r="446" spans="1:6">
      <c r="A446" s="78"/>
      <c r="B446" s="2">
        <v>217.531250000776</v>
      </c>
      <c r="C446" s="3"/>
      <c r="D446" s="4">
        <v>8</v>
      </c>
      <c r="E446" s="5">
        <v>42.762999999999998</v>
      </c>
      <c r="F446" s="60">
        <v>24</v>
      </c>
    </row>
    <row r="447" spans="1:6">
      <c r="A447" s="78"/>
      <c r="B447" s="2">
        <v>217.541666667443</v>
      </c>
      <c r="C447" s="3"/>
      <c r="D447" s="4">
        <v>5</v>
      </c>
      <c r="E447" s="5">
        <v>46.149000000000001</v>
      </c>
      <c r="F447" s="60">
        <v>24</v>
      </c>
    </row>
    <row r="448" spans="1:6">
      <c r="A448" s="78"/>
      <c r="B448" s="2">
        <v>217.55208333410999</v>
      </c>
      <c r="C448" s="3"/>
      <c r="D448" s="4">
        <v>1</v>
      </c>
      <c r="E448" s="5">
        <v>48.55</v>
      </c>
      <c r="F448" s="60">
        <v>24</v>
      </c>
    </row>
    <row r="449" spans="1:6">
      <c r="A449" s="78"/>
      <c r="B449" s="2">
        <v>217.56250000077699</v>
      </c>
      <c r="C449" s="3"/>
      <c r="D449" s="4">
        <v>0</v>
      </c>
      <c r="E449" s="5">
        <v>49.982999999999997</v>
      </c>
      <c r="F449" s="60">
        <v>24</v>
      </c>
    </row>
    <row r="450" spans="1:6">
      <c r="A450" s="78"/>
      <c r="B450" s="2">
        <v>217.57291666744399</v>
      </c>
      <c r="C450" s="3"/>
      <c r="D450" s="4">
        <v>2</v>
      </c>
      <c r="E450" s="5">
        <v>50.902000000000001</v>
      </c>
      <c r="F450" s="60">
        <v>24</v>
      </c>
    </row>
    <row r="451" spans="1:6">
      <c r="A451" s="78"/>
      <c r="B451" s="2">
        <v>217.58333333411099</v>
      </c>
      <c r="C451" s="3"/>
      <c r="D451" s="4">
        <v>0</v>
      </c>
      <c r="E451" s="5">
        <v>52.275999999999996</v>
      </c>
      <c r="F451" s="60">
        <v>24</v>
      </c>
    </row>
    <row r="452" spans="1:6">
      <c r="A452" s="78"/>
      <c r="B452" s="2">
        <v>217.59375000077799</v>
      </c>
      <c r="C452" s="3"/>
      <c r="D452" s="4">
        <v>0</v>
      </c>
      <c r="E452" s="5">
        <v>52.888000000000005</v>
      </c>
      <c r="F452" s="60">
        <v>24</v>
      </c>
    </row>
    <row r="453" spans="1:6">
      <c r="A453" s="78"/>
      <c r="B453" s="2">
        <v>217.60416666744501</v>
      </c>
      <c r="C453" s="3"/>
      <c r="D453" s="4">
        <v>1</v>
      </c>
      <c r="E453" s="5">
        <v>52.955999999999996</v>
      </c>
      <c r="F453" s="60">
        <v>24</v>
      </c>
    </row>
    <row r="454" spans="1:6">
      <c r="A454" s="78"/>
      <c r="B454" s="2">
        <v>217.61458333411201</v>
      </c>
      <c r="C454" s="3"/>
      <c r="D454" s="4">
        <v>0</v>
      </c>
      <c r="E454" s="5">
        <v>53.643000000000001</v>
      </c>
      <c r="F454" s="60">
        <v>24</v>
      </c>
    </row>
    <row r="455" spans="1:6">
      <c r="A455" s="78"/>
      <c r="B455" s="2">
        <v>217.62500000077901</v>
      </c>
      <c r="C455" s="3"/>
      <c r="D455" s="4">
        <v>0</v>
      </c>
      <c r="E455" s="5">
        <v>53.556000000000004</v>
      </c>
      <c r="F455" s="60">
        <v>24</v>
      </c>
    </row>
    <row r="456" spans="1:6">
      <c r="A456" s="78"/>
      <c r="B456" s="2">
        <v>217.63541666744601</v>
      </c>
      <c r="C456" s="3"/>
      <c r="D456" s="4">
        <v>0</v>
      </c>
      <c r="E456" s="5">
        <v>53.016999999999996</v>
      </c>
      <c r="F456" s="60">
        <v>24</v>
      </c>
    </row>
    <row r="457" spans="1:6">
      <c r="A457" s="78"/>
      <c r="B457" s="2">
        <v>217.64583333411301</v>
      </c>
      <c r="C457" s="3"/>
      <c r="D457" s="4">
        <v>2</v>
      </c>
      <c r="E457" s="5">
        <v>52.548000000000002</v>
      </c>
      <c r="F457" s="60">
        <v>24</v>
      </c>
    </row>
    <row r="458" spans="1:6">
      <c r="A458" s="78"/>
      <c r="B458" s="2">
        <v>217.65625000078001</v>
      </c>
      <c r="C458" s="3"/>
      <c r="D458" s="4">
        <v>0</v>
      </c>
      <c r="E458" s="5">
        <v>52.375999999999998</v>
      </c>
      <c r="F458" s="60">
        <v>24</v>
      </c>
    </row>
    <row r="459" spans="1:6">
      <c r="A459" s="78"/>
      <c r="B459" s="2">
        <v>217.666666667447</v>
      </c>
      <c r="C459" s="3"/>
      <c r="D459" s="4">
        <v>2</v>
      </c>
      <c r="E459" s="5">
        <v>51.716999999999999</v>
      </c>
      <c r="F459" s="60">
        <v>24</v>
      </c>
    </row>
    <row r="460" spans="1:6">
      <c r="A460" s="78"/>
      <c r="B460" s="2">
        <v>217.677083334114</v>
      </c>
      <c r="C460" s="3"/>
      <c r="D460" s="4">
        <v>4</v>
      </c>
      <c r="E460" s="5">
        <v>50.807999999999993</v>
      </c>
      <c r="F460" s="60">
        <v>24</v>
      </c>
    </row>
    <row r="461" spans="1:6">
      <c r="A461" s="78"/>
      <c r="B461" s="2">
        <v>217.687500000781</v>
      </c>
      <c r="C461" s="3"/>
      <c r="D461" s="4">
        <v>7</v>
      </c>
      <c r="E461" s="5">
        <v>49.774999999999991</v>
      </c>
      <c r="F461" s="60">
        <v>24</v>
      </c>
    </row>
    <row r="462" spans="1:6">
      <c r="A462" s="78"/>
      <c r="B462" s="2">
        <v>217.697916667448</v>
      </c>
      <c r="C462" s="3"/>
      <c r="D462" s="4">
        <v>12</v>
      </c>
      <c r="E462" s="5">
        <v>48.36</v>
      </c>
      <c r="F462" s="60">
        <v>24</v>
      </c>
    </row>
    <row r="463" spans="1:6">
      <c r="A463" s="78"/>
      <c r="B463" s="2">
        <v>217.708333334115</v>
      </c>
      <c r="C463" s="3"/>
      <c r="D463" s="4">
        <v>11</v>
      </c>
      <c r="E463" s="5">
        <v>47.073999999999998</v>
      </c>
      <c r="F463" s="60">
        <v>24</v>
      </c>
    </row>
    <row r="464" spans="1:6">
      <c r="A464" s="78"/>
      <c r="B464" s="2">
        <v>217.71875000078199</v>
      </c>
      <c r="C464" s="3"/>
      <c r="D464" s="4">
        <v>12</v>
      </c>
      <c r="E464" s="5">
        <v>45.234999999999999</v>
      </c>
      <c r="F464" s="60">
        <v>24</v>
      </c>
    </row>
    <row r="465" spans="1:6">
      <c r="A465" s="78"/>
      <c r="B465" s="2">
        <v>217.72916666744899</v>
      </c>
      <c r="C465" s="3"/>
      <c r="D465" s="4">
        <v>15</v>
      </c>
      <c r="E465" s="5">
        <v>42.292000000000002</v>
      </c>
      <c r="F465" s="60">
        <v>24</v>
      </c>
    </row>
    <row r="466" spans="1:6">
      <c r="A466" s="78"/>
      <c r="B466" s="2">
        <v>217.73958333411599</v>
      </c>
      <c r="C466" s="3"/>
      <c r="D466" s="4">
        <v>17</v>
      </c>
      <c r="E466" s="5">
        <v>38.788000000000004</v>
      </c>
      <c r="F466" s="60">
        <v>24</v>
      </c>
    </row>
    <row r="467" spans="1:6">
      <c r="A467" s="78"/>
      <c r="B467" s="2">
        <v>217.75000000078299</v>
      </c>
      <c r="C467" s="3"/>
      <c r="D467" s="4">
        <v>18</v>
      </c>
      <c r="E467" s="5">
        <v>35.395000000000003</v>
      </c>
      <c r="F467" s="60">
        <v>24</v>
      </c>
    </row>
    <row r="468" spans="1:6">
      <c r="A468" s="78"/>
      <c r="B468" s="2">
        <v>217.76041666744999</v>
      </c>
      <c r="C468" s="3"/>
      <c r="D468" s="4">
        <v>22</v>
      </c>
      <c r="E468" s="5">
        <v>33.085999999999999</v>
      </c>
      <c r="F468" s="60">
        <v>24</v>
      </c>
    </row>
    <row r="469" spans="1:6">
      <c r="A469" s="78"/>
      <c r="B469" s="2">
        <v>217.77083333411699</v>
      </c>
      <c r="C469" s="3"/>
      <c r="D469" s="4">
        <v>22</v>
      </c>
      <c r="E469" s="5">
        <v>30.841999999999999</v>
      </c>
      <c r="F469" s="60">
        <v>24</v>
      </c>
    </row>
    <row r="470" spans="1:6">
      <c r="A470" s="78"/>
      <c r="B470" s="2">
        <v>217.78125000078401</v>
      </c>
      <c r="C470" s="3"/>
      <c r="D470" s="4">
        <v>24</v>
      </c>
      <c r="E470" s="5">
        <v>28.545999999999999</v>
      </c>
      <c r="F470" s="60">
        <v>24</v>
      </c>
    </row>
    <row r="471" spans="1:6">
      <c r="A471" s="78"/>
      <c r="B471" s="2">
        <v>217.79166666745101</v>
      </c>
      <c r="C471" s="3"/>
      <c r="D471" s="4">
        <v>28</v>
      </c>
      <c r="E471" s="5">
        <v>25.966000000000001</v>
      </c>
      <c r="F471" s="60">
        <v>24</v>
      </c>
    </row>
    <row r="472" spans="1:6">
      <c r="A472" s="78"/>
      <c r="B472" s="2">
        <v>217.80208333411801</v>
      </c>
      <c r="C472" s="3"/>
      <c r="D472" s="4">
        <v>29</v>
      </c>
      <c r="E472" s="5">
        <v>23.142000000000003</v>
      </c>
      <c r="F472" s="60">
        <v>24</v>
      </c>
    </row>
    <row r="473" spans="1:6">
      <c r="A473" s="78"/>
      <c r="B473" s="2">
        <v>217.81250000078501</v>
      </c>
      <c r="C473" s="3"/>
      <c r="D473" s="4">
        <v>30</v>
      </c>
      <c r="E473" s="5">
        <v>20.362000000000002</v>
      </c>
      <c r="F473" s="60">
        <v>24</v>
      </c>
    </row>
    <row r="474" spans="1:6">
      <c r="A474" s="78"/>
      <c r="B474" s="2">
        <v>217.82291666745201</v>
      </c>
      <c r="C474" s="3"/>
      <c r="D474" s="4">
        <v>32</v>
      </c>
      <c r="E474" s="5">
        <v>17.398</v>
      </c>
      <c r="F474" s="60">
        <v>24</v>
      </c>
    </row>
    <row r="475" spans="1:6">
      <c r="A475" s="78"/>
      <c r="B475" s="2">
        <v>217.833333334119</v>
      </c>
      <c r="C475" s="3"/>
      <c r="D475" s="4">
        <v>33</v>
      </c>
      <c r="E475" s="5">
        <v>14.436</v>
      </c>
      <c r="F475" s="60">
        <v>24</v>
      </c>
    </row>
    <row r="476" spans="1:6">
      <c r="A476" s="78"/>
      <c r="B476" s="2">
        <v>217.843750000786</v>
      </c>
      <c r="C476" s="3"/>
      <c r="D476" s="4">
        <v>38</v>
      </c>
      <c r="E476" s="5">
        <v>10.312000000000001</v>
      </c>
      <c r="F476" s="60">
        <v>24</v>
      </c>
    </row>
    <row r="477" spans="1:6">
      <c r="A477" s="78"/>
      <c r="B477" s="2">
        <v>217.854166667453</v>
      </c>
      <c r="C477" s="3"/>
      <c r="D477" s="4">
        <v>38</v>
      </c>
      <c r="E477" s="5">
        <v>7.6940000000000008</v>
      </c>
      <c r="F477" s="60">
        <v>24</v>
      </c>
    </row>
    <row r="478" spans="1:6">
      <c r="A478" s="78"/>
      <c r="B478" s="2">
        <v>217.86458333412</v>
      </c>
      <c r="C478" s="3"/>
      <c r="D478" s="4">
        <v>43</v>
      </c>
      <c r="E478" s="5">
        <v>3.141</v>
      </c>
      <c r="F478" s="60">
        <v>24</v>
      </c>
    </row>
    <row r="479" spans="1:6">
      <c r="A479" s="78"/>
      <c r="B479" s="2">
        <v>217.875000000787</v>
      </c>
      <c r="C479" s="3"/>
      <c r="D479" s="4">
        <v>43</v>
      </c>
      <c r="E479" s="5">
        <v>1.42</v>
      </c>
      <c r="F479" s="60">
        <v>24</v>
      </c>
    </row>
    <row r="480" spans="1:6">
      <c r="A480" s="78"/>
      <c r="B480" s="2">
        <v>217.885416667454</v>
      </c>
      <c r="C480" s="3"/>
      <c r="D480" s="4">
        <v>40</v>
      </c>
      <c r="E480" s="5">
        <v>0.91999999999999993</v>
      </c>
      <c r="F480" s="60">
        <v>24</v>
      </c>
    </row>
    <row r="481" spans="1:6">
      <c r="A481" s="78"/>
      <c r="B481" s="2">
        <v>217.89583333412099</v>
      </c>
      <c r="C481" s="3"/>
      <c r="D481" s="4">
        <v>40</v>
      </c>
      <c r="E481" s="5">
        <v>0.22799999999999998</v>
      </c>
      <c r="F481" s="60">
        <v>24</v>
      </c>
    </row>
    <row r="482" spans="1:6">
      <c r="A482" s="78"/>
      <c r="B482" s="2">
        <v>217.90625000078799</v>
      </c>
      <c r="C482" s="3"/>
      <c r="D482" s="4">
        <v>40</v>
      </c>
      <c r="E482" s="5">
        <v>4.0000000000000001E-3</v>
      </c>
      <c r="F482" s="60">
        <v>24</v>
      </c>
    </row>
    <row r="483" spans="1:6">
      <c r="A483" s="78"/>
      <c r="B483" s="2">
        <v>217.91666666745499</v>
      </c>
      <c r="C483" s="3"/>
      <c r="D483" s="4">
        <v>39</v>
      </c>
      <c r="E483" s="5">
        <v>0</v>
      </c>
      <c r="F483" s="60">
        <v>24</v>
      </c>
    </row>
    <row r="484" spans="1:6">
      <c r="A484" s="78"/>
      <c r="B484" s="2">
        <v>217.92708333412199</v>
      </c>
      <c r="C484" s="3"/>
      <c r="D484" s="4">
        <v>37</v>
      </c>
      <c r="E484" s="5">
        <v>0</v>
      </c>
      <c r="F484" s="60">
        <v>24</v>
      </c>
    </row>
    <row r="485" spans="1:6">
      <c r="A485" s="78"/>
      <c r="B485" s="2">
        <v>217.93750000078899</v>
      </c>
      <c r="C485" s="3"/>
      <c r="D485" s="4">
        <v>38</v>
      </c>
      <c r="E485" s="5">
        <v>0</v>
      </c>
      <c r="F485" s="60">
        <v>24</v>
      </c>
    </row>
    <row r="486" spans="1:6">
      <c r="A486" s="78"/>
      <c r="B486" s="2">
        <v>217.94791666745601</v>
      </c>
      <c r="C486" s="3"/>
      <c r="D486" s="4">
        <v>39</v>
      </c>
      <c r="E486" s="5">
        <v>0</v>
      </c>
      <c r="F486" s="60">
        <v>24</v>
      </c>
    </row>
    <row r="487" spans="1:6">
      <c r="A487" s="78"/>
      <c r="B487" s="2">
        <v>217.95833333412301</v>
      </c>
      <c r="C487" s="3"/>
      <c r="D487" s="4">
        <v>36</v>
      </c>
      <c r="E487" s="5">
        <v>0</v>
      </c>
      <c r="F487" s="60">
        <v>24</v>
      </c>
    </row>
    <row r="488" spans="1:6">
      <c r="A488" s="78"/>
      <c r="B488" s="2">
        <v>217.96875000079001</v>
      </c>
      <c r="C488" s="3"/>
      <c r="D488" s="4">
        <v>37</v>
      </c>
      <c r="E488" s="5">
        <v>0</v>
      </c>
      <c r="F488" s="60">
        <v>24</v>
      </c>
    </row>
    <row r="489" spans="1:6">
      <c r="A489" s="78"/>
      <c r="B489" s="2">
        <v>217.97916666745701</v>
      </c>
      <c r="C489" s="3"/>
      <c r="D489" s="4">
        <v>37</v>
      </c>
      <c r="E489" s="5">
        <v>0</v>
      </c>
      <c r="F489" s="60">
        <v>24</v>
      </c>
    </row>
    <row r="490" spans="1:6">
      <c r="A490" s="78"/>
      <c r="B490" s="2">
        <v>217.98958333412401</v>
      </c>
      <c r="C490" s="3"/>
      <c r="D490" s="4">
        <v>37</v>
      </c>
      <c r="E490" s="5">
        <v>0</v>
      </c>
      <c r="F490" s="60">
        <v>24</v>
      </c>
    </row>
    <row r="491" spans="1:6">
      <c r="A491" s="78"/>
      <c r="B491" s="2">
        <v>218.000000000791</v>
      </c>
      <c r="C491" s="3"/>
      <c r="D491" s="4">
        <v>37</v>
      </c>
      <c r="E491" s="5">
        <v>0</v>
      </c>
      <c r="F491" s="60">
        <v>24</v>
      </c>
    </row>
    <row r="492" spans="1:6">
      <c r="A492" s="78">
        <v>43683</v>
      </c>
      <c r="B492" s="2">
        <v>218.010416667458</v>
      </c>
      <c r="C492" s="3"/>
      <c r="D492" s="4">
        <v>38</v>
      </c>
      <c r="E492" s="5">
        <v>0</v>
      </c>
      <c r="F492" s="60">
        <v>22</v>
      </c>
    </row>
    <row r="493" spans="1:6">
      <c r="A493" s="78"/>
      <c r="B493" s="2">
        <v>218.020833334125</v>
      </c>
      <c r="C493" s="3"/>
      <c r="D493" s="4">
        <v>37</v>
      </c>
      <c r="E493" s="5">
        <v>0</v>
      </c>
      <c r="F493" s="60">
        <v>22</v>
      </c>
    </row>
    <row r="494" spans="1:6">
      <c r="A494" s="78"/>
      <c r="B494" s="2">
        <v>218.031250000792</v>
      </c>
      <c r="C494" s="3"/>
      <c r="D494" s="4">
        <v>36</v>
      </c>
      <c r="E494" s="5">
        <v>0</v>
      </c>
      <c r="F494" s="60">
        <v>22</v>
      </c>
    </row>
    <row r="495" spans="1:6">
      <c r="A495" s="78"/>
      <c r="B495" s="2">
        <v>218.041666667459</v>
      </c>
      <c r="C495" s="3"/>
      <c r="D495" s="4">
        <v>36</v>
      </c>
      <c r="E495" s="5">
        <v>0</v>
      </c>
      <c r="F495" s="60">
        <v>22</v>
      </c>
    </row>
    <row r="496" spans="1:6">
      <c r="A496" s="78"/>
      <c r="B496" s="2">
        <v>218.052083334126</v>
      </c>
      <c r="C496" s="3"/>
      <c r="D496" s="4">
        <v>37</v>
      </c>
      <c r="E496" s="5">
        <v>0</v>
      </c>
      <c r="F496" s="60">
        <v>22</v>
      </c>
    </row>
    <row r="497" spans="1:6">
      <c r="A497" s="78"/>
      <c r="B497" s="2">
        <v>218.06250000079299</v>
      </c>
      <c r="C497" s="3"/>
      <c r="D497" s="4">
        <v>35</v>
      </c>
      <c r="E497" s="5">
        <v>0</v>
      </c>
      <c r="F497" s="60">
        <v>22</v>
      </c>
    </row>
    <row r="498" spans="1:6">
      <c r="A498" s="78"/>
      <c r="B498" s="2">
        <v>218.07291666745999</v>
      </c>
      <c r="C498" s="3"/>
      <c r="D498" s="4">
        <v>35</v>
      </c>
      <c r="E498" s="5">
        <v>0</v>
      </c>
      <c r="F498" s="60">
        <v>22</v>
      </c>
    </row>
    <row r="499" spans="1:6">
      <c r="A499" s="78"/>
      <c r="B499" s="2">
        <v>218.08333333412699</v>
      </c>
      <c r="C499" s="3"/>
      <c r="D499" s="4">
        <v>36</v>
      </c>
      <c r="E499" s="5">
        <v>0</v>
      </c>
      <c r="F499" s="60">
        <v>22</v>
      </c>
    </row>
    <row r="500" spans="1:6">
      <c r="A500" s="78"/>
      <c r="B500" s="2">
        <v>218.09375000079399</v>
      </c>
      <c r="C500" s="3"/>
      <c r="D500" s="4">
        <v>35</v>
      </c>
      <c r="E500" s="5">
        <v>0</v>
      </c>
      <c r="F500" s="60">
        <v>21</v>
      </c>
    </row>
    <row r="501" spans="1:6">
      <c r="A501" s="78"/>
      <c r="B501" s="2">
        <v>218.10416666746099</v>
      </c>
      <c r="C501" s="3"/>
      <c r="D501" s="4">
        <v>35</v>
      </c>
      <c r="E501" s="5">
        <v>0</v>
      </c>
      <c r="F501" s="60">
        <v>21</v>
      </c>
    </row>
    <row r="502" spans="1:6">
      <c r="A502" s="78"/>
      <c r="B502" s="2">
        <v>218.11458333412801</v>
      </c>
      <c r="C502" s="3"/>
      <c r="D502" s="4">
        <v>34</v>
      </c>
      <c r="E502" s="5">
        <v>0</v>
      </c>
      <c r="F502" s="60">
        <v>21</v>
      </c>
    </row>
    <row r="503" spans="1:6">
      <c r="A503" s="78"/>
      <c r="B503" s="2">
        <v>218.12500000079501</v>
      </c>
      <c r="C503" s="3"/>
      <c r="D503" s="4">
        <v>34</v>
      </c>
      <c r="E503" s="5">
        <v>0</v>
      </c>
      <c r="F503" s="60">
        <v>21</v>
      </c>
    </row>
    <row r="504" spans="1:6">
      <c r="A504" s="78"/>
      <c r="B504" s="2">
        <v>218.13541666746201</v>
      </c>
      <c r="C504" s="3"/>
      <c r="D504" s="4">
        <v>34</v>
      </c>
      <c r="E504" s="5">
        <v>0</v>
      </c>
      <c r="F504" s="60">
        <v>21</v>
      </c>
    </row>
    <row r="505" spans="1:6">
      <c r="A505" s="78"/>
      <c r="B505" s="2">
        <v>218.14583333412901</v>
      </c>
      <c r="C505" s="3"/>
      <c r="D505" s="4">
        <v>34</v>
      </c>
      <c r="E505" s="5">
        <v>0</v>
      </c>
      <c r="F505" s="60">
        <v>21</v>
      </c>
    </row>
    <row r="506" spans="1:6">
      <c r="A506" s="78"/>
      <c r="B506" s="2">
        <v>218.15625000079601</v>
      </c>
      <c r="C506" s="3"/>
      <c r="D506" s="4">
        <v>33</v>
      </c>
      <c r="E506" s="5">
        <v>0</v>
      </c>
      <c r="F506" s="60">
        <v>21</v>
      </c>
    </row>
    <row r="507" spans="1:6">
      <c r="A507" s="78"/>
      <c r="B507" s="2">
        <v>218.16666666746301</v>
      </c>
      <c r="C507" s="3"/>
      <c r="D507" s="4">
        <v>34</v>
      </c>
      <c r="E507" s="5">
        <v>0</v>
      </c>
      <c r="F507" s="60">
        <v>21</v>
      </c>
    </row>
    <row r="508" spans="1:6">
      <c r="A508" s="78"/>
      <c r="B508" s="2">
        <v>218.17708333413</v>
      </c>
      <c r="C508" s="3"/>
      <c r="D508" s="4">
        <v>34</v>
      </c>
      <c r="E508" s="5">
        <v>0</v>
      </c>
      <c r="F508" s="60">
        <v>21</v>
      </c>
    </row>
    <row r="509" spans="1:6">
      <c r="A509" s="78"/>
      <c r="B509" s="2">
        <v>218.187500000797</v>
      </c>
      <c r="C509" s="3"/>
      <c r="D509" s="4">
        <v>34</v>
      </c>
      <c r="E509" s="5">
        <v>0</v>
      </c>
      <c r="F509" s="60">
        <v>21</v>
      </c>
    </row>
    <row r="510" spans="1:6">
      <c r="A510" s="78"/>
      <c r="B510" s="2">
        <v>218.197916667464</v>
      </c>
      <c r="C510" s="3"/>
      <c r="D510" s="4">
        <v>34</v>
      </c>
      <c r="E510" s="5">
        <v>0</v>
      </c>
      <c r="F510" s="60">
        <v>21</v>
      </c>
    </row>
    <row r="511" spans="1:6">
      <c r="A511" s="78"/>
      <c r="B511" s="2">
        <v>218.208333334131</v>
      </c>
      <c r="C511" s="3"/>
      <c r="D511" s="4">
        <v>35</v>
      </c>
      <c r="E511" s="5">
        <v>0</v>
      </c>
      <c r="F511" s="60">
        <v>21</v>
      </c>
    </row>
    <row r="512" spans="1:6">
      <c r="A512" s="78"/>
      <c r="B512" s="2">
        <v>218.218750000798</v>
      </c>
      <c r="C512" s="3"/>
      <c r="D512" s="4">
        <v>33</v>
      </c>
      <c r="E512" s="5">
        <v>0</v>
      </c>
      <c r="F512" s="60">
        <v>21</v>
      </c>
    </row>
    <row r="513" spans="1:6">
      <c r="A513" s="78"/>
      <c r="B513" s="2">
        <v>218.22916666746499</v>
      </c>
      <c r="C513" s="3"/>
      <c r="D513" s="4">
        <v>33</v>
      </c>
      <c r="E513" s="5">
        <v>0</v>
      </c>
      <c r="F513" s="60">
        <v>21</v>
      </c>
    </row>
    <row r="514" spans="1:6">
      <c r="A514" s="78"/>
      <c r="B514" s="2">
        <v>218.23958333413199</v>
      </c>
      <c r="C514" s="3"/>
      <c r="D514" s="4">
        <v>33</v>
      </c>
      <c r="E514" s="5">
        <v>0</v>
      </c>
      <c r="F514" s="60">
        <v>21</v>
      </c>
    </row>
    <row r="515" spans="1:6">
      <c r="A515" s="78"/>
      <c r="B515" s="2">
        <v>218.25000000079899</v>
      </c>
      <c r="C515" s="3"/>
      <c r="D515" s="4">
        <v>33</v>
      </c>
      <c r="E515" s="5">
        <v>0</v>
      </c>
      <c r="F515" s="60">
        <v>21</v>
      </c>
    </row>
    <row r="516" spans="1:6">
      <c r="A516" s="78"/>
      <c r="B516" s="2">
        <v>218.26041666746599</v>
      </c>
      <c r="C516" s="3"/>
      <c r="D516" s="4">
        <v>33</v>
      </c>
      <c r="E516" s="5">
        <v>0</v>
      </c>
      <c r="F516" s="60">
        <v>22</v>
      </c>
    </row>
    <row r="517" spans="1:6">
      <c r="A517" s="78"/>
      <c r="B517" s="2">
        <v>218.27083333413299</v>
      </c>
      <c r="C517" s="3"/>
      <c r="D517" s="4">
        <v>34</v>
      </c>
      <c r="E517" s="5">
        <v>0</v>
      </c>
      <c r="F517" s="60">
        <v>22</v>
      </c>
    </row>
    <row r="518" spans="1:6">
      <c r="A518" s="78"/>
      <c r="B518" s="2">
        <v>218.28125000079999</v>
      </c>
      <c r="C518" s="3"/>
      <c r="D518" s="4">
        <v>33</v>
      </c>
      <c r="E518" s="5">
        <v>0</v>
      </c>
      <c r="F518" s="60">
        <v>22</v>
      </c>
    </row>
    <row r="519" spans="1:6">
      <c r="A519" s="78"/>
      <c r="B519" s="2">
        <v>218.29166666746701</v>
      </c>
      <c r="C519" s="3"/>
      <c r="D519" s="4">
        <v>33</v>
      </c>
      <c r="E519" s="5">
        <v>0</v>
      </c>
      <c r="F519" s="60">
        <v>22</v>
      </c>
    </row>
    <row r="520" spans="1:6">
      <c r="A520" s="78"/>
      <c r="B520" s="2">
        <v>218.30208333413401</v>
      </c>
      <c r="C520" s="3"/>
      <c r="D520" s="4">
        <v>33</v>
      </c>
      <c r="E520" s="5">
        <v>0</v>
      </c>
      <c r="F520" s="60">
        <v>24</v>
      </c>
    </row>
    <row r="521" spans="1:6">
      <c r="A521" s="78"/>
      <c r="B521" s="2">
        <v>218.31250000080101</v>
      </c>
      <c r="C521" s="3"/>
      <c r="D521" s="4">
        <v>34</v>
      </c>
      <c r="E521" s="5">
        <v>0</v>
      </c>
      <c r="F521" s="60">
        <v>24</v>
      </c>
    </row>
    <row r="522" spans="1:6">
      <c r="A522" s="78"/>
      <c r="B522" s="2">
        <v>218.32291666746801</v>
      </c>
      <c r="C522" s="3"/>
      <c r="D522" s="4">
        <v>33</v>
      </c>
      <c r="E522" s="5">
        <v>0</v>
      </c>
      <c r="F522" s="60">
        <v>24</v>
      </c>
    </row>
    <row r="523" spans="1:6">
      <c r="A523" s="78"/>
      <c r="B523" s="2">
        <v>218.33333333413501</v>
      </c>
      <c r="C523" s="3"/>
      <c r="D523" s="4">
        <v>34</v>
      </c>
      <c r="E523" s="5">
        <v>0</v>
      </c>
      <c r="F523" s="60">
        <v>24</v>
      </c>
    </row>
    <row r="524" spans="1:6">
      <c r="A524" s="78"/>
      <c r="B524" s="2">
        <v>218.343750000802</v>
      </c>
      <c r="C524" s="3"/>
      <c r="D524" s="4">
        <v>33</v>
      </c>
      <c r="E524" s="5">
        <v>1.6E-2</v>
      </c>
      <c r="F524" s="60">
        <v>24</v>
      </c>
    </row>
    <row r="525" spans="1:6">
      <c r="A525" s="78"/>
      <c r="B525" s="2">
        <v>218.354166667469</v>
      </c>
      <c r="C525" s="3"/>
      <c r="D525" s="4">
        <v>34</v>
      </c>
      <c r="E525" s="5">
        <v>0.312</v>
      </c>
      <c r="F525" s="60">
        <v>24</v>
      </c>
    </row>
    <row r="526" spans="1:6">
      <c r="A526" s="78"/>
      <c r="B526" s="2">
        <v>218.364583334136</v>
      </c>
      <c r="C526" s="3"/>
      <c r="D526" s="4">
        <v>35</v>
      </c>
      <c r="E526" s="5">
        <v>1.02</v>
      </c>
      <c r="F526" s="60">
        <v>24</v>
      </c>
    </row>
    <row r="527" spans="1:6">
      <c r="A527" s="78"/>
      <c r="B527" s="2">
        <v>218.375000000803</v>
      </c>
      <c r="C527" s="3"/>
      <c r="D527" s="4">
        <v>36</v>
      </c>
      <c r="E527" s="5">
        <v>1.46</v>
      </c>
      <c r="F527" s="60">
        <v>24</v>
      </c>
    </row>
    <row r="528" spans="1:6">
      <c r="A528" s="78"/>
      <c r="B528" s="2">
        <v>218.38541666747</v>
      </c>
      <c r="C528" s="3"/>
      <c r="D528" s="4">
        <v>34</v>
      </c>
      <c r="E528" s="5">
        <v>1.6240000000000001</v>
      </c>
      <c r="F528" s="60">
        <v>23</v>
      </c>
    </row>
    <row r="529" spans="1:6">
      <c r="A529" s="78"/>
      <c r="B529" s="2">
        <v>218.395833334137</v>
      </c>
      <c r="C529" s="3"/>
      <c r="D529" s="4">
        <v>32</v>
      </c>
      <c r="E529" s="5">
        <v>3.3040000000000003</v>
      </c>
      <c r="F529" s="60">
        <v>23</v>
      </c>
    </row>
    <row r="530" spans="1:6">
      <c r="A530" s="78"/>
      <c r="B530" s="2">
        <v>218.40625000080399</v>
      </c>
      <c r="C530" s="3"/>
      <c r="D530" s="4">
        <v>31</v>
      </c>
      <c r="E530" s="5">
        <v>3.8120000000000003</v>
      </c>
      <c r="F530" s="60">
        <v>23</v>
      </c>
    </row>
    <row r="531" spans="1:6">
      <c r="A531" s="78"/>
      <c r="B531" s="2">
        <v>218.41666666747099</v>
      </c>
      <c r="C531" s="3"/>
      <c r="D531" s="4">
        <v>31</v>
      </c>
      <c r="E531" s="5">
        <v>4.2359999999999998</v>
      </c>
      <c r="F531" s="60">
        <v>23</v>
      </c>
    </row>
    <row r="532" spans="1:6">
      <c r="A532" s="78"/>
      <c r="B532" s="2">
        <v>218.42708333413799</v>
      </c>
      <c r="C532" s="3"/>
      <c r="D532" s="4">
        <v>30</v>
      </c>
      <c r="E532" s="5">
        <v>6.1120000000000001</v>
      </c>
      <c r="F532" s="60">
        <v>23</v>
      </c>
    </row>
    <row r="533" spans="1:6">
      <c r="A533" s="78"/>
      <c r="B533" s="2">
        <v>218.43750000080499</v>
      </c>
      <c r="C533" s="3"/>
      <c r="D533" s="4">
        <v>33</v>
      </c>
      <c r="E533" s="5">
        <v>6.354000000000001</v>
      </c>
      <c r="F533" s="60">
        <v>23</v>
      </c>
    </row>
    <row r="534" spans="1:6">
      <c r="A534" s="78"/>
      <c r="B534" s="2">
        <v>218.44791666747199</v>
      </c>
      <c r="C534" s="3"/>
      <c r="D534" s="4">
        <v>33</v>
      </c>
      <c r="E534" s="5">
        <v>4.1719999999999997</v>
      </c>
      <c r="F534" s="60">
        <v>23</v>
      </c>
    </row>
    <row r="535" spans="1:6">
      <c r="A535" s="78"/>
      <c r="B535" s="2">
        <v>218.45833333413901</v>
      </c>
      <c r="C535" s="3"/>
      <c r="D535" s="4">
        <v>37</v>
      </c>
      <c r="E535" s="5">
        <v>4.2569999999999997</v>
      </c>
      <c r="F535" s="60">
        <v>23</v>
      </c>
    </row>
    <row r="536" spans="1:6">
      <c r="A536" s="78"/>
      <c r="B536" s="2">
        <v>218.46875000080601</v>
      </c>
      <c r="C536" s="3"/>
      <c r="D536" s="4">
        <v>39</v>
      </c>
      <c r="E536" s="5">
        <v>4.6630000000000003</v>
      </c>
      <c r="F536" s="60">
        <v>23</v>
      </c>
    </row>
    <row r="537" spans="1:6">
      <c r="A537" s="78"/>
      <c r="B537" s="2">
        <v>218.47916666747301</v>
      </c>
      <c r="C537" s="3"/>
      <c r="D537" s="4">
        <v>38</v>
      </c>
      <c r="E537" s="5">
        <v>6.2060000000000004</v>
      </c>
      <c r="F537" s="60">
        <v>23</v>
      </c>
    </row>
    <row r="538" spans="1:6">
      <c r="A538" s="78"/>
      <c r="B538" s="2">
        <v>218.48958333414001</v>
      </c>
      <c r="C538" s="3"/>
      <c r="D538" s="4">
        <v>37</v>
      </c>
      <c r="E538" s="5">
        <v>10.847</v>
      </c>
      <c r="F538" s="60">
        <v>23</v>
      </c>
    </row>
    <row r="539" spans="1:6">
      <c r="A539" s="78"/>
      <c r="B539" s="2">
        <v>218.50000000080701</v>
      </c>
      <c r="C539" s="3"/>
      <c r="D539" s="4">
        <v>34</v>
      </c>
      <c r="E539" s="5">
        <v>13.231000000000002</v>
      </c>
      <c r="F539" s="60">
        <v>23</v>
      </c>
    </row>
    <row r="540" spans="1:6">
      <c r="A540" s="78"/>
      <c r="B540" s="2">
        <v>218.510416667474</v>
      </c>
      <c r="C540" s="3"/>
      <c r="D540" s="4">
        <v>30</v>
      </c>
      <c r="E540" s="5">
        <v>19.969000000000001</v>
      </c>
      <c r="F540" s="60">
        <v>24</v>
      </c>
    </row>
    <row r="541" spans="1:6">
      <c r="A541" s="78"/>
      <c r="B541" s="2">
        <v>218.520833334141</v>
      </c>
      <c r="C541" s="3"/>
      <c r="D541" s="4">
        <v>33</v>
      </c>
      <c r="E541" s="5">
        <v>17.940999999999999</v>
      </c>
      <c r="F541" s="60">
        <v>24</v>
      </c>
    </row>
    <row r="542" spans="1:6">
      <c r="A542" s="78"/>
      <c r="B542" s="2">
        <v>218.531250000808</v>
      </c>
      <c r="C542" s="3"/>
      <c r="D542" s="4">
        <v>33</v>
      </c>
      <c r="E542" s="5">
        <v>15.161000000000001</v>
      </c>
      <c r="F542" s="60">
        <v>24</v>
      </c>
    </row>
    <row r="543" spans="1:6">
      <c r="A543" s="78"/>
      <c r="B543" s="2">
        <v>218.541666667475</v>
      </c>
      <c r="C543" s="3"/>
      <c r="D543" s="4">
        <v>33</v>
      </c>
      <c r="E543" s="5">
        <v>16.027999999999999</v>
      </c>
      <c r="F543" s="60">
        <v>24</v>
      </c>
    </row>
    <row r="544" spans="1:6">
      <c r="A544" s="78"/>
      <c r="B544" s="2">
        <v>218.552083334142</v>
      </c>
      <c r="C544" s="3"/>
      <c r="D544" s="4">
        <v>32</v>
      </c>
      <c r="E544" s="5">
        <v>15.524000000000001</v>
      </c>
      <c r="F544" s="60">
        <v>24</v>
      </c>
    </row>
    <row r="545" spans="1:6">
      <c r="A545" s="78"/>
      <c r="B545" s="2">
        <v>218.562500000809</v>
      </c>
      <c r="C545" s="3"/>
      <c r="D545" s="4">
        <v>34</v>
      </c>
      <c r="E545" s="5">
        <v>15.221</v>
      </c>
      <c r="F545" s="60">
        <v>24</v>
      </c>
    </row>
    <row r="546" spans="1:6">
      <c r="A546" s="78"/>
      <c r="B546" s="2">
        <v>218.57291666747599</v>
      </c>
      <c r="C546" s="3"/>
      <c r="D546" s="4">
        <v>35</v>
      </c>
      <c r="E546" s="5">
        <v>13.747</v>
      </c>
      <c r="F546" s="60">
        <v>24</v>
      </c>
    </row>
    <row r="547" spans="1:6">
      <c r="A547" s="78"/>
      <c r="B547" s="2">
        <v>218.58333333414299</v>
      </c>
      <c r="C547" s="3"/>
      <c r="D547" s="4">
        <v>31</v>
      </c>
      <c r="E547" s="5">
        <v>16.597999999999999</v>
      </c>
      <c r="F547" s="60">
        <v>24</v>
      </c>
    </row>
    <row r="548" spans="1:6">
      <c r="A548" s="78"/>
      <c r="B548" s="2">
        <v>218.59375000080999</v>
      </c>
      <c r="C548" s="3"/>
      <c r="D548" s="4">
        <v>35</v>
      </c>
      <c r="E548" s="5">
        <v>11.885</v>
      </c>
      <c r="F548" s="60">
        <v>24</v>
      </c>
    </row>
    <row r="549" spans="1:6">
      <c r="A549" s="78"/>
      <c r="B549" s="2">
        <v>218.60416666747699</v>
      </c>
      <c r="C549" s="3"/>
      <c r="D549" s="4">
        <v>43</v>
      </c>
      <c r="E549" s="5">
        <v>9.2469999999999999</v>
      </c>
      <c r="F549" s="60">
        <v>24</v>
      </c>
    </row>
    <row r="550" spans="1:6">
      <c r="A550" s="78"/>
      <c r="B550" s="2">
        <v>218.61458333414399</v>
      </c>
      <c r="C550" s="3"/>
      <c r="D550" s="4">
        <v>39</v>
      </c>
      <c r="E550" s="5">
        <v>12.061</v>
      </c>
      <c r="F550" s="60">
        <v>24</v>
      </c>
    </row>
    <row r="551" spans="1:6">
      <c r="A551" s="78"/>
      <c r="B551" s="2">
        <v>218.62500000081101</v>
      </c>
      <c r="C551" s="3"/>
      <c r="D551" s="4">
        <v>36</v>
      </c>
      <c r="E551" s="5">
        <v>14.255999999999998</v>
      </c>
      <c r="F551" s="60">
        <v>24</v>
      </c>
    </row>
    <row r="552" spans="1:6">
      <c r="A552" s="78"/>
      <c r="B552" s="2">
        <v>218.63541666747801</v>
      </c>
      <c r="C552" s="3"/>
      <c r="D552" s="4">
        <v>38</v>
      </c>
      <c r="E552" s="5">
        <v>13.530000000000001</v>
      </c>
      <c r="F552" s="60">
        <v>24</v>
      </c>
    </row>
    <row r="553" spans="1:6">
      <c r="A553" s="78"/>
      <c r="B553" s="2">
        <v>218.64583333414501</v>
      </c>
      <c r="C553" s="3"/>
      <c r="D553" s="4">
        <v>35</v>
      </c>
      <c r="E553" s="5">
        <v>16.989999999999998</v>
      </c>
      <c r="F553" s="60">
        <v>24</v>
      </c>
    </row>
    <row r="554" spans="1:6">
      <c r="A554" s="78"/>
      <c r="B554" s="2">
        <v>218.65625000081201</v>
      </c>
      <c r="C554" s="3"/>
      <c r="D554" s="4">
        <v>35</v>
      </c>
      <c r="E554" s="5">
        <v>15.960999999999999</v>
      </c>
      <c r="F554" s="60">
        <v>24</v>
      </c>
    </row>
    <row r="555" spans="1:6">
      <c r="A555" s="78"/>
      <c r="B555" s="2">
        <v>218.66666666747901</v>
      </c>
      <c r="C555" s="3"/>
      <c r="D555" s="4">
        <v>40</v>
      </c>
      <c r="E555" s="5">
        <v>12.645</v>
      </c>
      <c r="F555" s="60">
        <v>24</v>
      </c>
    </row>
    <row r="556" spans="1:6">
      <c r="A556" s="78"/>
      <c r="B556" s="2">
        <v>218.677083334146</v>
      </c>
      <c r="C556" s="3"/>
      <c r="D556" s="4">
        <v>39</v>
      </c>
      <c r="E556" s="5">
        <v>14.946</v>
      </c>
      <c r="F556" s="60">
        <v>24</v>
      </c>
    </row>
    <row r="557" spans="1:6">
      <c r="A557" s="78"/>
      <c r="B557" s="2">
        <v>218.687500000813</v>
      </c>
      <c r="C557" s="3"/>
      <c r="D557" s="4">
        <v>40</v>
      </c>
      <c r="E557" s="5">
        <v>13.173999999999999</v>
      </c>
      <c r="F557" s="60">
        <v>24</v>
      </c>
    </row>
    <row r="558" spans="1:6">
      <c r="A558" s="78"/>
      <c r="B558" s="2">
        <v>218.69791666748</v>
      </c>
      <c r="C558" s="3"/>
      <c r="D558" s="4">
        <v>38</v>
      </c>
      <c r="E558" s="5">
        <v>14.942</v>
      </c>
      <c r="F558" s="60">
        <v>24</v>
      </c>
    </row>
    <row r="559" spans="1:6">
      <c r="A559" s="78"/>
      <c r="B559" s="2">
        <v>218.708333334147</v>
      </c>
      <c r="C559" s="3"/>
      <c r="D559" s="4">
        <v>37</v>
      </c>
      <c r="E559" s="5">
        <v>18.838999999999999</v>
      </c>
      <c r="F559" s="60">
        <v>24</v>
      </c>
    </row>
    <row r="560" spans="1:6">
      <c r="A560" s="78"/>
      <c r="B560" s="2">
        <v>218.718750000814</v>
      </c>
      <c r="C560" s="3"/>
      <c r="D560" s="4">
        <v>28</v>
      </c>
      <c r="E560" s="5">
        <v>26.279</v>
      </c>
      <c r="F560" s="60">
        <v>24</v>
      </c>
    </row>
    <row r="561" spans="1:6">
      <c r="A561" s="78"/>
      <c r="B561" s="2">
        <v>218.729166667481</v>
      </c>
      <c r="C561" s="3"/>
      <c r="D561" s="4">
        <v>37</v>
      </c>
      <c r="E561" s="5">
        <v>16.146000000000001</v>
      </c>
      <c r="F561" s="60">
        <v>24</v>
      </c>
    </row>
    <row r="562" spans="1:6">
      <c r="A562" s="78"/>
      <c r="B562" s="2">
        <v>218.73958333414799</v>
      </c>
      <c r="C562" s="3"/>
      <c r="D562" s="4">
        <v>39</v>
      </c>
      <c r="E562" s="5">
        <v>17.372</v>
      </c>
      <c r="F562" s="60">
        <v>24</v>
      </c>
    </row>
    <row r="563" spans="1:6">
      <c r="A563" s="78"/>
      <c r="B563" s="2">
        <v>218.75000000081499</v>
      </c>
      <c r="C563" s="3"/>
      <c r="D563" s="4">
        <v>35</v>
      </c>
      <c r="E563" s="5">
        <v>22.481000000000002</v>
      </c>
      <c r="F563" s="60">
        <v>24</v>
      </c>
    </row>
    <row r="564" spans="1:6">
      <c r="A564" s="78"/>
      <c r="B564" s="2">
        <v>218.76041666748199</v>
      </c>
      <c r="C564" s="3"/>
      <c r="D564" s="4">
        <v>46</v>
      </c>
      <c r="E564" s="5">
        <v>11.087999999999999</v>
      </c>
      <c r="F564" s="60">
        <v>24</v>
      </c>
    </row>
    <row r="565" spans="1:6">
      <c r="A565" s="78"/>
      <c r="B565" s="2">
        <v>218.77083333414899</v>
      </c>
      <c r="C565" s="3"/>
      <c r="D565" s="4">
        <v>47</v>
      </c>
      <c r="E565" s="5">
        <v>9</v>
      </c>
      <c r="F565" s="60">
        <v>24</v>
      </c>
    </row>
    <row r="566" spans="1:6">
      <c r="A566" s="78"/>
      <c r="B566" s="2">
        <v>218.78125000081599</v>
      </c>
      <c r="C566" s="3"/>
      <c r="D566" s="4">
        <v>44</v>
      </c>
      <c r="E566" s="5">
        <v>8.6869999999999994</v>
      </c>
      <c r="F566" s="60">
        <v>24</v>
      </c>
    </row>
    <row r="567" spans="1:6">
      <c r="A567" s="78"/>
      <c r="B567" s="2">
        <v>218.79166666748301</v>
      </c>
      <c r="C567" s="3"/>
      <c r="D567" s="4">
        <v>46</v>
      </c>
      <c r="E567" s="5">
        <v>6.4720000000000004</v>
      </c>
      <c r="F567" s="60">
        <v>24</v>
      </c>
    </row>
    <row r="568" spans="1:6">
      <c r="A568" s="78"/>
      <c r="B568" s="2">
        <v>218.80208333415001</v>
      </c>
      <c r="C568" s="3"/>
      <c r="D568" s="4">
        <v>46</v>
      </c>
      <c r="E568" s="5">
        <v>4.024</v>
      </c>
      <c r="F568" s="60">
        <v>24</v>
      </c>
    </row>
    <row r="569" spans="1:6">
      <c r="A569" s="78"/>
      <c r="B569" s="2">
        <v>218.81250000081701</v>
      </c>
      <c r="C569" s="3"/>
      <c r="D569" s="4">
        <v>46</v>
      </c>
      <c r="E569" s="5">
        <v>2.5409999999999999</v>
      </c>
      <c r="F569" s="60">
        <v>24</v>
      </c>
    </row>
    <row r="570" spans="1:6">
      <c r="A570" s="78"/>
      <c r="B570" s="2">
        <v>218.82291666748401</v>
      </c>
      <c r="C570" s="3"/>
      <c r="D570" s="4">
        <v>46</v>
      </c>
      <c r="E570" s="5">
        <v>2.1280000000000001</v>
      </c>
      <c r="F570" s="60">
        <v>24</v>
      </c>
    </row>
    <row r="571" spans="1:6">
      <c r="A571" s="78"/>
      <c r="B571" s="2">
        <v>218.83333333415101</v>
      </c>
      <c r="C571" s="3"/>
      <c r="D571" s="4">
        <v>44</v>
      </c>
      <c r="E571" s="5">
        <v>2.16</v>
      </c>
      <c r="F571" s="60">
        <v>24</v>
      </c>
    </row>
    <row r="572" spans="1:6">
      <c r="A572" s="78"/>
      <c r="B572" s="2">
        <v>218.84375000081801</v>
      </c>
      <c r="C572" s="3"/>
      <c r="D572" s="4">
        <v>44</v>
      </c>
      <c r="E572" s="5">
        <v>2.1079999999999997</v>
      </c>
      <c r="F572" s="60">
        <v>24</v>
      </c>
    </row>
    <row r="573" spans="1:6">
      <c r="A573" s="78"/>
      <c r="B573" s="2">
        <v>218.854166667485</v>
      </c>
      <c r="C573" s="3"/>
      <c r="D573" s="4">
        <v>43</v>
      </c>
      <c r="E573" s="5">
        <v>2.2199999999999998</v>
      </c>
      <c r="F573" s="60">
        <v>24</v>
      </c>
    </row>
    <row r="574" spans="1:6">
      <c r="A574" s="78"/>
      <c r="B574" s="2">
        <v>218.864583334152</v>
      </c>
      <c r="C574" s="3"/>
      <c r="D574" s="4">
        <v>43</v>
      </c>
      <c r="E574" s="5">
        <v>1.4969999999999999</v>
      </c>
      <c r="F574" s="60">
        <v>24</v>
      </c>
    </row>
    <row r="575" spans="1:6">
      <c r="A575" s="78"/>
      <c r="B575" s="2">
        <v>218.875000000819</v>
      </c>
      <c r="C575" s="3"/>
      <c r="D575" s="4">
        <v>42</v>
      </c>
      <c r="E575" s="5">
        <v>0.8879999999999999</v>
      </c>
      <c r="F575" s="60">
        <v>24</v>
      </c>
    </row>
    <row r="576" spans="1:6">
      <c r="A576" s="78"/>
      <c r="B576" s="2">
        <v>218.885416667486</v>
      </c>
      <c r="C576" s="3"/>
      <c r="D576" s="4">
        <v>39</v>
      </c>
      <c r="E576" s="5">
        <v>1.3280000000000001</v>
      </c>
      <c r="F576" s="60">
        <v>24</v>
      </c>
    </row>
    <row r="577" spans="1:6">
      <c r="A577" s="78"/>
      <c r="B577" s="2">
        <v>218.895833334153</v>
      </c>
      <c r="C577" s="3"/>
      <c r="D577" s="4">
        <v>39</v>
      </c>
      <c r="E577" s="5">
        <v>0.66800000000000004</v>
      </c>
      <c r="F577" s="60">
        <v>24</v>
      </c>
    </row>
    <row r="578" spans="1:6">
      <c r="A578" s="78"/>
      <c r="B578" s="2">
        <v>218.90625000081999</v>
      </c>
      <c r="C578" s="3"/>
      <c r="D578" s="4">
        <v>39</v>
      </c>
      <c r="E578" s="5">
        <v>4.3999999999999997E-2</v>
      </c>
      <c r="F578" s="60">
        <v>24</v>
      </c>
    </row>
    <row r="579" spans="1:6">
      <c r="A579" s="78"/>
      <c r="B579" s="2">
        <v>218.91666666748699</v>
      </c>
      <c r="C579" s="3"/>
      <c r="D579" s="4">
        <v>38</v>
      </c>
      <c r="E579" s="5">
        <v>0</v>
      </c>
      <c r="F579" s="60">
        <v>24</v>
      </c>
    </row>
    <row r="580" spans="1:6">
      <c r="A580" s="78"/>
      <c r="B580" s="2">
        <v>218.92708333415399</v>
      </c>
      <c r="C580" s="3"/>
      <c r="D580" s="4">
        <v>37</v>
      </c>
      <c r="E580" s="5">
        <v>0</v>
      </c>
      <c r="F580" s="60">
        <v>24</v>
      </c>
    </row>
    <row r="581" spans="1:6">
      <c r="A581" s="78"/>
      <c r="B581" s="2">
        <v>218.93750000082099</v>
      </c>
      <c r="C581" s="3"/>
      <c r="D581" s="4">
        <v>37</v>
      </c>
      <c r="E581" s="5">
        <v>0</v>
      </c>
      <c r="F581" s="60">
        <v>24</v>
      </c>
    </row>
    <row r="582" spans="1:6">
      <c r="A582" s="78"/>
      <c r="B582" s="2">
        <v>218.94791666748799</v>
      </c>
      <c r="C582" s="3"/>
      <c r="D582" s="4">
        <v>37</v>
      </c>
      <c r="E582" s="5">
        <v>0</v>
      </c>
      <c r="F582" s="60">
        <v>24</v>
      </c>
    </row>
    <row r="583" spans="1:6">
      <c r="A583" s="78"/>
      <c r="B583" s="2">
        <v>218.95833333415499</v>
      </c>
      <c r="C583" s="3"/>
      <c r="D583" s="4">
        <v>37</v>
      </c>
      <c r="E583" s="5">
        <v>0</v>
      </c>
      <c r="F583" s="60">
        <v>24</v>
      </c>
    </row>
    <row r="584" spans="1:6">
      <c r="A584" s="78"/>
      <c r="B584" s="2">
        <v>218.96875000082201</v>
      </c>
      <c r="C584" s="3"/>
      <c r="D584" s="4">
        <v>37</v>
      </c>
      <c r="E584" s="5">
        <v>0</v>
      </c>
      <c r="F584" s="60">
        <v>24</v>
      </c>
    </row>
    <row r="585" spans="1:6">
      <c r="A585" s="78"/>
      <c r="B585" s="2">
        <v>218.97916666748901</v>
      </c>
      <c r="C585" s="3"/>
      <c r="D585" s="4">
        <v>37</v>
      </c>
      <c r="E585" s="5">
        <v>0</v>
      </c>
      <c r="F585" s="60">
        <v>24</v>
      </c>
    </row>
    <row r="586" spans="1:6">
      <c r="A586" s="78"/>
      <c r="B586" s="2">
        <v>218.98958333415601</v>
      </c>
      <c r="C586" s="3"/>
      <c r="D586" s="4">
        <v>37</v>
      </c>
      <c r="E586" s="5">
        <v>0</v>
      </c>
      <c r="F586" s="60">
        <v>24</v>
      </c>
    </row>
    <row r="587" spans="1:6">
      <c r="A587" s="78"/>
      <c r="B587" s="2">
        <v>219.00000000082301</v>
      </c>
      <c r="C587" s="3"/>
      <c r="D587" s="4">
        <v>36</v>
      </c>
      <c r="E587" s="5">
        <v>0</v>
      </c>
      <c r="F587" s="60">
        <v>24</v>
      </c>
    </row>
    <row r="588" spans="1:6">
      <c r="A588" s="78">
        <v>43684</v>
      </c>
      <c r="B588" s="2">
        <v>219.01041666749001</v>
      </c>
      <c r="C588" s="3"/>
      <c r="D588" s="4">
        <v>36</v>
      </c>
      <c r="E588" s="5">
        <v>0</v>
      </c>
      <c r="F588" s="60">
        <v>22</v>
      </c>
    </row>
    <row r="589" spans="1:6">
      <c r="A589" s="78"/>
      <c r="B589" s="2">
        <v>219.020833334157</v>
      </c>
      <c r="C589" s="3"/>
      <c r="D589" s="4">
        <v>36</v>
      </c>
      <c r="E589" s="5">
        <v>0</v>
      </c>
      <c r="F589" s="60">
        <v>22</v>
      </c>
    </row>
    <row r="590" spans="1:6">
      <c r="A590" s="78"/>
      <c r="B590" s="2">
        <v>219.031250000824</v>
      </c>
      <c r="C590" s="3"/>
      <c r="D590" s="4">
        <v>35</v>
      </c>
      <c r="E590" s="5">
        <v>0</v>
      </c>
      <c r="F590" s="60">
        <v>22</v>
      </c>
    </row>
    <row r="591" spans="1:6">
      <c r="A591" s="78"/>
      <c r="B591" s="2">
        <v>219.041666667491</v>
      </c>
      <c r="C591" s="3"/>
      <c r="D591" s="4">
        <v>36</v>
      </c>
      <c r="E591" s="5">
        <v>0</v>
      </c>
      <c r="F591" s="60">
        <v>22</v>
      </c>
    </row>
    <row r="592" spans="1:6">
      <c r="A592" s="78"/>
      <c r="B592" s="2">
        <v>219.052083334158</v>
      </c>
      <c r="C592" s="3"/>
      <c r="D592" s="4">
        <v>35</v>
      </c>
      <c r="E592" s="5">
        <v>0</v>
      </c>
      <c r="F592" s="60">
        <v>22</v>
      </c>
    </row>
    <row r="593" spans="1:6">
      <c r="A593" s="78"/>
      <c r="B593" s="2">
        <v>219.062500000825</v>
      </c>
      <c r="C593" s="3"/>
      <c r="D593" s="4">
        <v>35</v>
      </c>
      <c r="E593" s="5">
        <v>0</v>
      </c>
      <c r="F593" s="60">
        <v>22</v>
      </c>
    </row>
    <row r="594" spans="1:6">
      <c r="A594" s="78"/>
      <c r="B594" s="2">
        <v>219.072916667492</v>
      </c>
      <c r="C594" s="3"/>
      <c r="D594" s="4">
        <v>35</v>
      </c>
      <c r="E594" s="5">
        <v>0</v>
      </c>
      <c r="F594" s="60">
        <v>22</v>
      </c>
    </row>
    <row r="595" spans="1:6">
      <c r="A595" s="78"/>
      <c r="B595" s="2">
        <v>219.08333333415899</v>
      </c>
      <c r="C595" s="3"/>
      <c r="D595" s="4">
        <v>36</v>
      </c>
      <c r="E595" s="5">
        <v>0</v>
      </c>
      <c r="F595" s="60">
        <v>22</v>
      </c>
    </row>
    <row r="596" spans="1:6">
      <c r="A596" s="78"/>
      <c r="B596" s="2">
        <v>219.09375000082599</v>
      </c>
      <c r="C596" s="3"/>
      <c r="D596" s="4">
        <v>36</v>
      </c>
      <c r="E596" s="5">
        <v>0</v>
      </c>
      <c r="F596" s="60">
        <v>21</v>
      </c>
    </row>
    <row r="597" spans="1:6">
      <c r="A597" s="78"/>
      <c r="B597" s="2">
        <v>219.10416666749299</v>
      </c>
      <c r="C597" s="3"/>
      <c r="D597" s="4">
        <v>36</v>
      </c>
      <c r="E597" s="5">
        <v>0</v>
      </c>
      <c r="F597" s="60">
        <v>21</v>
      </c>
    </row>
    <row r="598" spans="1:6">
      <c r="A598" s="78"/>
      <c r="B598" s="2">
        <v>219.11458333415999</v>
      </c>
      <c r="C598" s="3"/>
      <c r="D598" s="4">
        <v>36</v>
      </c>
      <c r="E598" s="5">
        <v>0</v>
      </c>
      <c r="F598" s="60">
        <v>21</v>
      </c>
    </row>
    <row r="599" spans="1:6">
      <c r="A599" s="78"/>
      <c r="B599" s="2">
        <v>219.12500000082699</v>
      </c>
      <c r="C599" s="3"/>
      <c r="D599" s="4">
        <v>35</v>
      </c>
      <c r="E599" s="5">
        <v>0</v>
      </c>
      <c r="F599" s="60">
        <v>21</v>
      </c>
    </row>
    <row r="600" spans="1:6">
      <c r="A600" s="78"/>
      <c r="B600" s="2">
        <v>219.13541666749401</v>
      </c>
      <c r="C600" s="3"/>
      <c r="D600" s="4">
        <v>36</v>
      </c>
      <c r="E600" s="5">
        <v>0</v>
      </c>
      <c r="F600" s="60">
        <v>21</v>
      </c>
    </row>
    <row r="601" spans="1:6">
      <c r="A601" s="78"/>
      <c r="B601" s="2">
        <v>219.14583333416101</v>
      </c>
      <c r="C601" s="3"/>
      <c r="D601" s="4">
        <v>37</v>
      </c>
      <c r="E601" s="5">
        <v>0</v>
      </c>
      <c r="F601" s="60">
        <v>21</v>
      </c>
    </row>
    <row r="602" spans="1:6">
      <c r="A602" s="78"/>
      <c r="B602" s="2">
        <v>219.15625000082801</v>
      </c>
      <c r="C602" s="3"/>
      <c r="D602" s="4">
        <v>35</v>
      </c>
      <c r="E602" s="5">
        <v>0</v>
      </c>
      <c r="F602" s="60">
        <v>21</v>
      </c>
    </row>
    <row r="603" spans="1:6">
      <c r="A603" s="78"/>
      <c r="B603" s="2">
        <v>219.16666666749501</v>
      </c>
      <c r="C603" s="3"/>
      <c r="D603" s="4">
        <v>34</v>
      </c>
      <c r="E603" s="5">
        <v>0</v>
      </c>
      <c r="F603" s="60">
        <v>21</v>
      </c>
    </row>
    <row r="604" spans="1:6">
      <c r="A604" s="78"/>
      <c r="B604" s="2">
        <v>219.17708333416201</v>
      </c>
      <c r="C604" s="3"/>
      <c r="D604" s="4">
        <v>35</v>
      </c>
      <c r="E604" s="5">
        <v>0</v>
      </c>
      <c r="F604" s="60">
        <v>21</v>
      </c>
    </row>
    <row r="605" spans="1:6">
      <c r="A605" s="78"/>
      <c r="B605" s="2">
        <v>219.187500000829</v>
      </c>
      <c r="C605" s="3"/>
      <c r="D605" s="4">
        <v>37</v>
      </c>
      <c r="E605" s="5">
        <v>0</v>
      </c>
      <c r="F605" s="60">
        <v>21</v>
      </c>
    </row>
    <row r="606" spans="1:6">
      <c r="A606" s="78"/>
      <c r="B606" s="2">
        <v>219.197916667496</v>
      </c>
      <c r="C606" s="3"/>
      <c r="D606" s="4">
        <v>35</v>
      </c>
      <c r="E606" s="5">
        <v>0</v>
      </c>
      <c r="F606" s="60">
        <v>21</v>
      </c>
    </row>
    <row r="607" spans="1:6">
      <c r="A607" s="78"/>
      <c r="B607" s="2">
        <v>219.208333334163</v>
      </c>
      <c r="C607" s="3"/>
      <c r="D607" s="4">
        <v>35</v>
      </c>
      <c r="E607" s="5">
        <v>0</v>
      </c>
      <c r="F607" s="60">
        <v>21</v>
      </c>
    </row>
    <row r="608" spans="1:6">
      <c r="A608" s="78"/>
      <c r="B608" s="2">
        <v>219.21875000083</v>
      </c>
      <c r="C608" s="3"/>
      <c r="D608" s="4">
        <v>35</v>
      </c>
      <c r="E608" s="5">
        <v>0</v>
      </c>
      <c r="F608" s="60">
        <v>21</v>
      </c>
    </row>
    <row r="609" spans="1:6">
      <c r="A609" s="78"/>
      <c r="B609" s="2">
        <v>219.229166667497</v>
      </c>
      <c r="C609" s="3"/>
      <c r="D609" s="4">
        <v>35</v>
      </c>
      <c r="E609" s="5">
        <v>0</v>
      </c>
      <c r="F609" s="60">
        <v>21</v>
      </c>
    </row>
    <row r="610" spans="1:6">
      <c r="A610" s="78"/>
      <c r="B610" s="2">
        <v>219.239583334164</v>
      </c>
      <c r="C610" s="3"/>
      <c r="D610" s="4">
        <v>35</v>
      </c>
      <c r="E610" s="5">
        <v>0</v>
      </c>
      <c r="F610" s="60">
        <v>21</v>
      </c>
    </row>
    <row r="611" spans="1:6">
      <c r="A611" s="78"/>
      <c r="B611" s="2">
        <v>219.25000000083099</v>
      </c>
      <c r="C611" s="3"/>
      <c r="D611" s="4">
        <v>34</v>
      </c>
      <c r="E611" s="5">
        <v>0</v>
      </c>
      <c r="F611" s="60">
        <v>21</v>
      </c>
    </row>
    <row r="612" spans="1:6">
      <c r="A612" s="78"/>
      <c r="B612" s="2">
        <v>219.26041666749799</v>
      </c>
      <c r="C612" s="3"/>
      <c r="D612" s="4">
        <v>35</v>
      </c>
      <c r="E612" s="5">
        <v>0</v>
      </c>
      <c r="F612" s="60">
        <v>22</v>
      </c>
    </row>
    <row r="613" spans="1:6">
      <c r="A613" s="78"/>
      <c r="B613" s="2">
        <v>219.27083333416499</v>
      </c>
      <c r="C613" s="3"/>
      <c r="D613" s="4">
        <v>34</v>
      </c>
      <c r="E613" s="5">
        <v>0</v>
      </c>
      <c r="F613" s="60">
        <v>22</v>
      </c>
    </row>
    <row r="614" spans="1:6">
      <c r="A614" s="78"/>
      <c r="B614" s="2">
        <v>219.28125000083199</v>
      </c>
      <c r="C614" s="3"/>
      <c r="D614" s="4">
        <v>35</v>
      </c>
      <c r="E614" s="5">
        <v>0</v>
      </c>
      <c r="F614" s="60">
        <v>22</v>
      </c>
    </row>
    <row r="615" spans="1:6">
      <c r="A615" s="78"/>
      <c r="B615" s="2">
        <v>219.29166666749899</v>
      </c>
      <c r="C615" s="3"/>
      <c r="D615" s="4">
        <v>34</v>
      </c>
      <c r="E615" s="5">
        <v>0</v>
      </c>
      <c r="F615" s="60">
        <v>22</v>
      </c>
    </row>
    <row r="616" spans="1:6">
      <c r="A616" s="78"/>
      <c r="B616" s="2">
        <v>219.30208333416601</v>
      </c>
      <c r="C616" s="3"/>
      <c r="D616" s="4">
        <v>34</v>
      </c>
      <c r="E616" s="5">
        <v>0</v>
      </c>
      <c r="F616" s="60">
        <v>24</v>
      </c>
    </row>
    <row r="617" spans="1:6">
      <c r="A617" s="78"/>
      <c r="B617" s="2">
        <v>219.31250000083301</v>
      </c>
      <c r="C617" s="3"/>
      <c r="D617" s="4">
        <v>34</v>
      </c>
      <c r="E617" s="5">
        <v>0</v>
      </c>
      <c r="F617" s="60">
        <v>24</v>
      </c>
    </row>
    <row r="618" spans="1:6">
      <c r="A618" s="78"/>
      <c r="B618" s="2">
        <v>219.32291666750001</v>
      </c>
      <c r="C618" s="3"/>
      <c r="D618" s="4">
        <v>35</v>
      </c>
      <c r="E618" s="5">
        <v>0</v>
      </c>
      <c r="F618" s="60">
        <v>24</v>
      </c>
    </row>
    <row r="619" spans="1:6">
      <c r="A619" s="78"/>
      <c r="B619" s="2">
        <v>219.33333333416701</v>
      </c>
      <c r="C619" s="3"/>
      <c r="D619" s="4">
        <v>34</v>
      </c>
      <c r="E619" s="5">
        <v>8.7999999999999995E-2</v>
      </c>
      <c r="F619" s="60">
        <v>24</v>
      </c>
    </row>
    <row r="620" spans="1:6">
      <c r="A620" s="78"/>
      <c r="B620" s="2">
        <v>219.34375000083401</v>
      </c>
      <c r="C620" s="3"/>
      <c r="D620" s="4">
        <v>34</v>
      </c>
      <c r="E620" s="5">
        <v>0.67199999999999993</v>
      </c>
      <c r="F620" s="60">
        <v>24</v>
      </c>
    </row>
    <row r="621" spans="1:6">
      <c r="A621" s="78"/>
      <c r="B621" s="2">
        <v>219.354166667501</v>
      </c>
      <c r="C621" s="3"/>
      <c r="D621" s="4">
        <v>33</v>
      </c>
      <c r="E621" s="5">
        <v>1.264</v>
      </c>
      <c r="F621" s="60">
        <v>24</v>
      </c>
    </row>
    <row r="622" spans="1:6">
      <c r="A622" s="78"/>
      <c r="B622" s="2">
        <v>219.364583334168</v>
      </c>
      <c r="C622" s="3"/>
      <c r="D622" s="4">
        <v>31</v>
      </c>
      <c r="E622" s="5">
        <v>2.4470000000000001</v>
      </c>
      <c r="F622" s="60">
        <v>24</v>
      </c>
    </row>
    <row r="623" spans="1:6">
      <c r="A623" s="78"/>
      <c r="B623" s="2">
        <v>219.375000000835</v>
      </c>
      <c r="C623" s="3"/>
      <c r="D623" s="4">
        <v>32</v>
      </c>
      <c r="E623" s="5">
        <v>2.4119999999999999</v>
      </c>
      <c r="F623" s="60">
        <v>24</v>
      </c>
    </row>
    <row r="624" spans="1:6">
      <c r="A624" s="78"/>
      <c r="B624" s="2">
        <v>219.385416667502</v>
      </c>
      <c r="C624" s="3"/>
      <c r="D624" s="4">
        <v>32</v>
      </c>
      <c r="E624" s="5">
        <v>3.0430000000000001</v>
      </c>
      <c r="F624" s="60">
        <v>23</v>
      </c>
    </row>
    <row r="625" spans="1:6">
      <c r="A625" s="78"/>
      <c r="B625" s="2">
        <v>219.395833334169</v>
      </c>
      <c r="C625" s="3"/>
      <c r="D625" s="4">
        <v>31</v>
      </c>
      <c r="E625" s="5">
        <v>3.5199999999999996</v>
      </c>
      <c r="F625" s="60">
        <v>23</v>
      </c>
    </row>
    <row r="626" spans="1:6">
      <c r="A626" s="78"/>
      <c r="B626" s="2">
        <v>219.406250000836</v>
      </c>
      <c r="C626" s="3"/>
      <c r="D626" s="4">
        <v>33</v>
      </c>
      <c r="E626" s="5">
        <v>3.044</v>
      </c>
      <c r="F626" s="60">
        <v>23</v>
      </c>
    </row>
    <row r="627" spans="1:6">
      <c r="A627" s="78"/>
      <c r="B627" s="2">
        <v>219.41666666750299</v>
      </c>
      <c r="C627" s="3"/>
      <c r="D627" s="4">
        <v>32</v>
      </c>
      <c r="E627" s="5">
        <v>3.54</v>
      </c>
      <c r="F627" s="60">
        <v>23</v>
      </c>
    </row>
    <row r="628" spans="1:6">
      <c r="A628" s="78"/>
      <c r="B628" s="2">
        <v>219.42708333416999</v>
      </c>
      <c r="C628" s="3"/>
      <c r="D628" s="4">
        <v>32</v>
      </c>
      <c r="E628" s="5">
        <v>3.2160000000000002</v>
      </c>
      <c r="F628" s="60">
        <v>23</v>
      </c>
    </row>
    <row r="629" spans="1:6">
      <c r="A629" s="78"/>
      <c r="B629" s="2">
        <v>219.43750000083699</v>
      </c>
      <c r="C629" s="3"/>
      <c r="D629" s="4">
        <v>36</v>
      </c>
      <c r="E629" s="5">
        <v>4.2699999999999996</v>
      </c>
      <c r="F629" s="60">
        <v>23</v>
      </c>
    </row>
    <row r="630" spans="1:6">
      <c r="A630" s="78"/>
      <c r="B630" s="2">
        <v>219.44791666750399</v>
      </c>
      <c r="C630" s="3"/>
      <c r="D630" s="4">
        <v>34</v>
      </c>
      <c r="E630" s="5">
        <v>5.9109999999999996</v>
      </c>
      <c r="F630" s="60">
        <v>23</v>
      </c>
    </row>
    <row r="631" spans="1:6">
      <c r="A631" s="78"/>
      <c r="B631" s="2">
        <v>219.45833333417099</v>
      </c>
      <c r="C631" s="3"/>
      <c r="D631" s="4">
        <v>36</v>
      </c>
      <c r="E631" s="5">
        <v>6.5440000000000005</v>
      </c>
      <c r="F631" s="60">
        <v>23</v>
      </c>
    </row>
    <row r="632" spans="1:6">
      <c r="A632" s="78"/>
      <c r="B632" s="2">
        <v>219.46875000083801</v>
      </c>
      <c r="C632" s="3"/>
      <c r="D632" s="4">
        <v>35</v>
      </c>
      <c r="E632" s="5">
        <v>6.261000000000001</v>
      </c>
      <c r="F632" s="60">
        <v>23</v>
      </c>
    </row>
    <row r="633" spans="1:6">
      <c r="A633" s="78"/>
      <c r="B633" s="2">
        <v>219.47916666750501</v>
      </c>
      <c r="C633" s="3"/>
      <c r="D633" s="4">
        <v>37</v>
      </c>
      <c r="E633" s="5">
        <v>4.944</v>
      </c>
      <c r="F633" s="60">
        <v>23</v>
      </c>
    </row>
    <row r="634" spans="1:6">
      <c r="A634" s="78"/>
      <c r="B634" s="2">
        <v>219.48958333417201</v>
      </c>
      <c r="C634" s="3"/>
      <c r="D634" s="4">
        <v>38</v>
      </c>
      <c r="E634" s="5">
        <v>6.5640000000000001</v>
      </c>
      <c r="F634" s="60">
        <v>23</v>
      </c>
    </row>
    <row r="635" spans="1:6">
      <c r="A635" s="78"/>
      <c r="B635" s="2">
        <v>219.50000000083901</v>
      </c>
      <c r="C635" s="3"/>
      <c r="D635" s="4">
        <v>35</v>
      </c>
      <c r="E635" s="5">
        <v>10.249000000000001</v>
      </c>
      <c r="F635" s="60">
        <v>23</v>
      </c>
    </row>
    <row r="636" spans="1:6">
      <c r="A636" s="78"/>
      <c r="B636" s="2">
        <v>219.51041666750601</v>
      </c>
      <c r="C636" s="3"/>
      <c r="D636" s="4">
        <v>32</v>
      </c>
      <c r="E636" s="5">
        <v>13.231000000000002</v>
      </c>
      <c r="F636" s="60">
        <v>24</v>
      </c>
    </row>
    <row r="637" spans="1:6">
      <c r="A637" s="78"/>
      <c r="B637" s="2">
        <v>219.52083333417301</v>
      </c>
      <c r="C637" s="3"/>
      <c r="D637" s="4">
        <v>24</v>
      </c>
      <c r="E637" s="5">
        <v>21.768000000000001</v>
      </c>
      <c r="F637" s="60">
        <v>24</v>
      </c>
    </row>
    <row r="638" spans="1:6">
      <c r="A638" s="78"/>
      <c r="B638" s="2">
        <v>219.53125000084</v>
      </c>
      <c r="C638" s="3"/>
      <c r="D638" s="4">
        <v>23</v>
      </c>
      <c r="E638" s="5">
        <v>23.887</v>
      </c>
      <c r="F638" s="60">
        <v>24</v>
      </c>
    </row>
    <row r="639" spans="1:6">
      <c r="A639" s="78"/>
      <c r="B639" s="2">
        <v>219.541666667507</v>
      </c>
      <c r="C639" s="3"/>
      <c r="D639" s="4">
        <v>22</v>
      </c>
      <c r="E639" s="5">
        <v>27.231999999999999</v>
      </c>
      <c r="F639" s="60">
        <v>24</v>
      </c>
    </row>
    <row r="640" spans="1:6">
      <c r="A640" s="78"/>
      <c r="B640" s="2">
        <v>219.552083334174</v>
      </c>
      <c r="C640" s="3"/>
      <c r="D640" s="4">
        <v>32</v>
      </c>
      <c r="E640" s="5">
        <v>16.936</v>
      </c>
      <c r="F640" s="60">
        <v>24</v>
      </c>
    </row>
    <row r="641" spans="1:6">
      <c r="A641" s="78"/>
      <c r="B641" s="2">
        <v>219.562500000841</v>
      </c>
      <c r="C641" s="3"/>
      <c r="D641" s="4">
        <v>32</v>
      </c>
      <c r="E641" s="5">
        <v>12.581</v>
      </c>
      <c r="F641" s="60">
        <v>24</v>
      </c>
    </row>
    <row r="642" spans="1:6">
      <c r="A642" s="78"/>
      <c r="B642" s="2">
        <v>219.572916667508</v>
      </c>
      <c r="C642" s="3"/>
      <c r="D642" s="4">
        <v>32</v>
      </c>
      <c r="E642" s="5">
        <v>13.079000000000001</v>
      </c>
      <c r="F642" s="60">
        <v>24</v>
      </c>
    </row>
    <row r="643" spans="1:6">
      <c r="A643" s="78"/>
      <c r="B643" s="2">
        <v>219.58333333417499</v>
      </c>
      <c r="C643" s="3"/>
      <c r="D643" s="4">
        <v>33</v>
      </c>
      <c r="E643" s="5">
        <v>15.343999999999998</v>
      </c>
      <c r="F643" s="60">
        <v>24</v>
      </c>
    </row>
    <row r="644" spans="1:6">
      <c r="A644" s="78"/>
      <c r="B644" s="2">
        <v>219.59375000084199</v>
      </c>
      <c r="C644" s="3"/>
      <c r="D644" s="4">
        <v>38</v>
      </c>
      <c r="E644" s="5">
        <v>9.0510000000000002</v>
      </c>
      <c r="F644" s="60">
        <v>24</v>
      </c>
    </row>
    <row r="645" spans="1:6">
      <c r="A645" s="78"/>
      <c r="B645" s="2">
        <v>219.60416666750899</v>
      </c>
      <c r="C645" s="3"/>
      <c r="D645" s="4">
        <v>39</v>
      </c>
      <c r="E645" s="5">
        <v>6.7439999999999998</v>
      </c>
      <c r="F645" s="60">
        <v>24</v>
      </c>
    </row>
    <row r="646" spans="1:6">
      <c r="A646" s="78"/>
      <c r="B646" s="2">
        <v>219.61458333417599</v>
      </c>
      <c r="C646" s="3"/>
      <c r="D646" s="4">
        <v>35</v>
      </c>
      <c r="E646" s="5">
        <v>11.318999999999999</v>
      </c>
      <c r="F646" s="60">
        <v>24</v>
      </c>
    </row>
    <row r="647" spans="1:6">
      <c r="A647" s="78"/>
      <c r="B647" s="2">
        <v>219.62500000084299</v>
      </c>
      <c r="C647" s="3"/>
      <c r="D647" s="4">
        <v>18</v>
      </c>
      <c r="E647" s="5">
        <v>28.039000000000001</v>
      </c>
      <c r="F647" s="60">
        <v>24</v>
      </c>
    </row>
    <row r="648" spans="1:6">
      <c r="A648" s="78"/>
      <c r="B648" s="2">
        <v>219.63541666750999</v>
      </c>
      <c r="C648" s="3"/>
      <c r="D648" s="4">
        <v>22</v>
      </c>
      <c r="E648" s="5">
        <v>24.834000000000003</v>
      </c>
      <c r="F648" s="60">
        <v>24</v>
      </c>
    </row>
    <row r="649" spans="1:6">
      <c r="A649" s="78"/>
      <c r="B649" s="2">
        <v>219.64583333417701</v>
      </c>
      <c r="C649" s="3"/>
      <c r="D649" s="4">
        <v>26</v>
      </c>
      <c r="E649" s="5">
        <v>27.692</v>
      </c>
      <c r="F649" s="60">
        <v>24</v>
      </c>
    </row>
    <row r="650" spans="1:6">
      <c r="A650" s="78"/>
      <c r="B650" s="2">
        <v>219.65625000084401</v>
      </c>
      <c r="C650" s="3"/>
      <c r="D650" s="4">
        <v>19</v>
      </c>
      <c r="E650" s="5">
        <v>36.494</v>
      </c>
      <c r="F650" s="60">
        <v>24</v>
      </c>
    </row>
    <row r="651" spans="1:6">
      <c r="A651" s="78"/>
      <c r="B651" s="2">
        <v>219.66666666751101</v>
      </c>
      <c r="C651" s="3"/>
      <c r="D651" s="4">
        <v>32</v>
      </c>
      <c r="E651" s="5">
        <v>23.018999999999998</v>
      </c>
      <c r="F651" s="60">
        <v>24</v>
      </c>
    </row>
    <row r="652" spans="1:6">
      <c r="A652" s="78"/>
      <c r="B652" s="2">
        <v>219.67708333417801</v>
      </c>
      <c r="C652" s="3"/>
      <c r="D652" s="4">
        <v>33</v>
      </c>
      <c r="E652" s="5">
        <v>21.68</v>
      </c>
      <c r="F652" s="60">
        <v>24</v>
      </c>
    </row>
    <row r="653" spans="1:6">
      <c r="A653" s="78"/>
      <c r="B653" s="2">
        <v>219.68750000084501</v>
      </c>
      <c r="C653" s="3"/>
      <c r="D653" s="4">
        <v>30</v>
      </c>
      <c r="E653" s="5">
        <v>22.864000000000001</v>
      </c>
      <c r="F653" s="60">
        <v>24</v>
      </c>
    </row>
    <row r="654" spans="1:6">
      <c r="A654" s="78"/>
      <c r="B654" s="2">
        <v>219.697916667512</v>
      </c>
      <c r="C654" s="3"/>
      <c r="D654" s="4">
        <v>19</v>
      </c>
      <c r="E654" s="5">
        <v>32.33</v>
      </c>
      <c r="F654" s="60">
        <v>24</v>
      </c>
    </row>
    <row r="655" spans="1:6">
      <c r="A655" s="78"/>
      <c r="B655" s="2">
        <v>219.708333334179</v>
      </c>
      <c r="C655" s="3"/>
      <c r="D655" s="4">
        <v>10</v>
      </c>
      <c r="E655" s="5">
        <v>43.783000000000001</v>
      </c>
      <c r="F655" s="60">
        <v>24</v>
      </c>
    </row>
    <row r="656" spans="1:6">
      <c r="A656" s="78"/>
      <c r="B656" s="2">
        <v>219.718750000846</v>
      </c>
      <c r="C656" s="3"/>
      <c r="D656" s="4">
        <v>20</v>
      </c>
      <c r="E656" s="5">
        <v>33.277999999999999</v>
      </c>
      <c r="F656" s="60">
        <v>24</v>
      </c>
    </row>
    <row r="657" spans="1:6">
      <c r="A657" s="78"/>
      <c r="B657" s="2">
        <v>219.729166667513</v>
      </c>
      <c r="C657" s="3"/>
      <c r="D657" s="4">
        <v>25</v>
      </c>
      <c r="E657" s="5">
        <v>27.619</v>
      </c>
      <c r="F657" s="60">
        <v>24</v>
      </c>
    </row>
    <row r="658" spans="1:6">
      <c r="A658" s="78"/>
      <c r="B658" s="2">
        <v>219.73958333418</v>
      </c>
      <c r="C658" s="3"/>
      <c r="D658" s="4">
        <v>40</v>
      </c>
      <c r="E658" s="5">
        <v>12.917999999999999</v>
      </c>
      <c r="F658" s="60">
        <v>24</v>
      </c>
    </row>
    <row r="659" spans="1:6">
      <c r="A659" s="78"/>
      <c r="B659" s="2">
        <v>219.750000000847</v>
      </c>
      <c r="C659" s="3"/>
      <c r="D659" s="4">
        <v>40</v>
      </c>
      <c r="E659" s="5">
        <v>13.581</v>
      </c>
      <c r="F659" s="60">
        <v>24</v>
      </c>
    </row>
    <row r="660" spans="1:6">
      <c r="A660" s="78"/>
      <c r="B660" s="2">
        <v>219.76041666751399</v>
      </c>
      <c r="C660" s="3"/>
      <c r="D660" s="4">
        <v>41</v>
      </c>
      <c r="E660" s="5">
        <v>11.866</v>
      </c>
      <c r="F660" s="60">
        <v>24</v>
      </c>
    </row>
    <row r="661" spans="1:6">
      <c r="A661" s="78"/>
      <c r="B661" s="2">
        <v>219.77083333418099</v>
      </c>
      <c r="C661" s="3"/>
      <c r="D661" s="4">
        <v>41</v>
      </c>
      <c r="E661" s="5">
        <v>10.426</v>
      </c>
      <c r="F661" s="60">
        <v>24</v>
      </c>
    </row>
    <row r="662" spans="1:6">
      <c r="A662" s="78"/>
      <c r="B662" s="2">
        <v>219.78125000084799</v>
      </c>
      <c r="C662" s="3"/>
      <c r="D662" s="4">
        <v>43</v>
      </c>
      <c r="E662" s="5">
        <v>7.8209999999999997</v>
      </c>
      <c r="F662" s="60">
        <v>24</v>
      </c>
    </row>
    <row r="663" spans="1:6">
      <c r="A663" s="78"/>
      <c r="B663" s="2">
        <v>219.79166666751499</v>
      </c>
      <c r="C663" s="3"/>
      <c r="D663" s="4">
        <v>43</v>
      </c>
      <c r="E663" s="5">
        <v>7.6420000000000003</v>
      </c>
      <c r="F663" s="60">
        <v>24</v>
      </c>
    </row>
    <row r="664" spans="1:6">
      <c r="A664" s="78"/>
      <c r="B664" s="2">
        <v>219.80208333418199</v>
      </c>
      <c r="C664" s="3"/>
      <c r="D664" s="4">
        <v>38</v>
      </c>
      <c r="E664" s="5">
        <v>11.068</v>
      </c>
      <c r="F664" s="60">
        <v>24</v>
      </c>
    </row>
    <row r="665" spans="1:6">
      <c r="A665" s="78"/>
      <c r="B665" s="2">
        <v>219.81250000084901</v>
      </c>
      <c r="C665" s="3"/>
      <c r="D665" s="4">
        <v>39</v>
      </c>
      <c r="E665" s="5">
        <v>7.4969999999999999</v>
      </c>
      <c r="F665" s="60">
        <v>24</v>
      </c>
    </row>
    <row r="666" spans="1:6">
      <c r="A666" s="78"/>
      <c r="B666" s="2">
        <v>219.82291666751601</v>
      </c>
      <c r="C666" s="3"/>
      <c r="D666" s="4">
        <v>41</v>
      </c>
      <c r="E666" s="5">
        <v>7.1880000000000006</v>
      </c>
      <c r="F666" s="60">
        <v>24</v>
      </c>
    </row>
    <row r="667" spans="1:6">
      <c r="A667" s="78"/>
      <c r="B667" s="2">
        <v>219.83333333418301</v>
      </c>
      <c r="C667" s="3"/>
      <c r="D667" s="4">
        <v>40</v>
      </c>
      <c r="E667" s="5">
        <v>6.9920000000000009</v>
      </c>
      <c r="F667" s="60">
        <v>24</v>
      </c>
    </row>
    <row r="668" spans="1:6">
      <c r="A668" s="78"/>
      <c r="B668" s="2">
        <v>219.84375000085001</v>
      </c>
      <c r="C668" s="3"/>
      <c r="D668" s="4">
        <v>44</v>
      </c>
      <c r="E668" s="5">
        <v>4.1420000000000003</v>
      </c>
      <c r="F668" s="60">
        <v>24</v>
      </c>
    </row>
    <row r="669" spans="1:6">
      <c r="A669" s="78"/>
      <c r="B669" s="2">
        <v>219.85416666751701</v>
      </c>
      <c r="C669" s="3"/>
      <c r="D669" s="4">
        <v>42</v>
      </c>
      <c r="E669" s="5">
        <v>2.7839999999999998</v>
      </c>
      <c r="F669" s="60">
        <v>24</v>
      </c>
    </row>
    <row r="670" spans="1:6">
      <c r="A670" s="78"/>
      <c r="B670" s="2">
        <v>219.864583334184</v>
      </c>
      <c r="C670" s="3"/>
      <c r="D670" s="4">
        <v>40</v>
      </c>
      <c r="E670" s="5">
        <v>2.1840000000000002</v>
      </c>
      <c r="F670" s="60">
        <v>24</v>
      </c>
    </row>
    <row r="671" spans="1:6">
      <c r="A671" s="78"/>
      <c r="B671" s="2">
        <v>219.875000000851</v>
      </c>
      <c r="C671" s="3"/>
      <c r="D671" s="4">
        <v>40</v>
      </c>
      <c r="E671" s="5">
        <v>1.492</v>
      </c>
      <c r="F671" s="60">
        <v>24</v>
      </c>
    </row>
    <row r="672" spans="1:6">
      <c r="A672" s="78"/>
      <c r="B672" s="2">
        <v>219.885416667518</v>
      </c>
      <c r="C672" s="3"/>
      <c r="D672" s="4">
        <v>41</v>
      </c>
      <c r="E672" s="5">
        <v>0.33199999999999996</v>
      </c>
      <c r="F672" s="60">
        <v>24</v>
      </c>
    </row>
    <row r="673" spans="1:6">
      <c r="A673" s="78"/>
      <c r="B673" s="2">
        <v>219.895833334185</v>
      </c>
      <c r="C673" s="3"/>
      <c r="D673" s="4">
        <v>39</v>
      </c>
      <c r="E673" s="5">
        <v>0.11199999999999999</v>
      </c>
      <c r="F673" s="60">
        <v>24</v>
      </c>
    </row>
    <row r="674" spans="1:6">
      <c r="A674" s="78"/>
      <c r="B674" s="2">
        <v>219.906250000852</v>
      </c>
      <c r="C674" s="3"/>
      <c r="D674" s="4">
        <v>39</v>
      </c>
      <c r="E674" s="5">
        <v>0</v>
      </c>
      <c r="F674" s="60">
        <v>24</v>
      </c>
    </row>
    <row r="675" spans="1:6">
      <c r="A675" s="78"/>
      <c r="B675" s="2">
        <v>219.916666667519</v>
      </c>
      <c r="C675" s="3"/>
      <c r="D675" s="4">
        <v>38</v>
      </c>
      <c r="E675" s="5">
        <v>0</v>
      </c>
      <c r="F675" s="60">
        <v>24</v>
      </c>
    </row>
    <row r="676" spans="1:6">
      <c r="A676" s="78"/>
      <c r="B676" s="2">
        <v>219.92708333418599</v>
      </c>
      <c r="C676" s="3"/>
      <c r="D676" s="4">
        <v>36</v>
      </c>
      <c r="E676" s="5">
        <v>0</v>
      </c>
      <c r="F676" s="60">
        <v>24</v>
      </c>
    </row>
    <row r="677" spans="1:6">
      <c r="A677" s="78"/>
      <c r="B677" s="2">
        <v>219.93750000085299</v>
      </c>
      <c r="C677" s="3"/>
      <c r="D677" s="4">
        <v>38</v>
      </c>
      <c r="E677" s="5">
        <v>0</v>
      </c>
      <c r="F677" s="60">
        <v>24</v>
      </c>
    </row>
    <row r="678" spans="1:6">
      <c r="A678" s="78"/>
      <c r="B678" s="2">
        <v>219.94791666751999</v>
      </c>
      <c r="C678" s="3"/>
      <c r="D678" s="4">
        <v>39</v>
      </c>
      <c r="E678" s="5">
        <v>0</v>
      </c>
      <c r="F678" s="60">
        <v>24</v>
      </c>
    </row>
    <row r="679" spans="1:6">
      <c r="A679" s="78"/>
      <c r="B679" s="2">
        <v>219.95833333418699</v>
      </c>
      <c r="C679" s="3"/>
      <c r="D679" s="4">
        <v>36</v>
      </c>
      <c r="E679" s="5">
        <v>0</v>
      </c>
      <c r="F679" s="60">
        <v>24</v>
      </c>
    </row>
    <row r="680" spans="1:6">
      <c r="A680" s="78"/>
      <c r="B680" s="2">
        <v>219.96875000085399</v>
      </c>
      <c r="C680" s="3"/>
      <c r="D680" s="4">
        <v>38</v>
      </c>
      <c r="E680" s="5">
        <v>0</v>
      </c>
      <c r="F680" s="60">
        <v>24</v>
      </c>
    </row>
    <row r="681" spans="1:6">
      <c r="A681" s="78"/>
      <c r="B681" s="2">
        <v>219.97916666752101</v>
      </c>
      <c r="C681" s="3"/>
      <c r="D681" s="4">
        <v>36</v>
      </c>
      <c r="E681" s="5">
        <v>0</v>
      </c>
      <c r="F681" s="60">
        <v>24</v>
      </c>
    </row>
    <row r="682" spans="1:6">
      <c r="A682" s="78"/>
      <c r="B682" s="2">
        <v>219.98958333418801</v>
      </c>
      <c r="C682" s="3"/>
      <c r="D682" s="4">
        <v>37</v>
      </c>
      <c r="E682" s="5">
        <v>0</v>
      </c>
      <c r="F682" s="60">
        <v>24</v>
      </c>
    </row>
    <row r="683" spans="1:6">
      <c r="A683" s="78"/>
      <c r="B683" s="2">
        <v>220.00000000085501</v>
      </c>
      <c r="C683" s="3"/>
      <c r="D683" s="4">
        <v>37</v>
      </c>
      <c r="E683" s="5">
        <v>0</v>
      </c>
      <c r="F683" s="60">
        <v>24</v>
      </c>
    </row>
    <row r="684" spans="1:6">
      <c r="A684" s="78">
        <v>43685</v>
      </c>
      <c r="B684" s="2">
        <v>220.01041666752201</v>
      </c>
      <c r="C684" s="3"/>
      <c r="D684" s="4">
        <v>38</v>
      </c>
      <c r="E684" s="5">
        <v>0</v>
      </c>
      <c r="F684" s="60">
        <v>22</v>
      </c>
    </row>
    <row r="685" spans="1:6">
      <c r="A685" s="78"/>
      <c r="B685" s="2">
        <v>220.02083333418901</v>
      </c>
      <c r="C685" s="3"/>
      <c r="D685" s="4">
        <v>36</v>
      </c>
      <c r="E685" s="5">
        <v>0</v>
      </c>
      <c r="F685" s="60">
        <v>22</v>
      </c>
    </row>
    <row r="686" spans="1:6">
      <c r="A686" s="78"/>
      <c r="B686" s="2">
        <v>220.03125000085601</v>
      </c>
      <c r="C686" s="3"/>
      <c r="D686" s="4">
        <v>38</v>
      </c>
      <c r="E686" s="5">
        <v>0</v>
      </c>
      <c r="F686" s="60">
        <v>22</v>
      </c>
    </row>
    <row r="687" spans="1:6">
      <c r="A687" s="78"/>
      <c r="B687" s="2">
        <v>220.041666667523</v>
      </c>
      <c r="C687" s="3"/>
      <c r="D687" s="4">
        <v>36</v>
      </c>
      <c r="E687" s="5">
        <v>0</v>
      </c>
      <c r="F687" s="60">
        <v>22</v>
      </c>
    </row>
    <row r="688" spans="1:6">
      <c r="A688" s="78"/>
      <c r="B688" s="2">
        <v>220.05208333419</v>
      </c>
      <c r="C688" s="3"/>
      <c r="D688" s="4">
        <v>36</v>
      </c>
      <c r="E688" s="5">
        <v>0</v>
      </c>
      <c r="F688" s="60">
        <v>22</v>
      </c>
    </row>
    <row r="689" spans="1:6">
      <c r="A689" s="78"/>
      <c r="B689" s="2">
        <v>220.062500000857</v>
      </c>
      <c r="C689" s="3"/>
      <c r="D689" s="4">
        <v>36</v>
      </c>
      <c r="E689" s="5">
        <v>0</v>
      </c>
      <c r="F689" s="60">
        <v>22</v>
      </c>
    </row>
    <row r="690" spans="1:6">
      <c r="A690" s="78"/>
      <c r="B690" s="2">
        <v>220.072916667524</v>
      </c>
      <c r="C690" s="3"/>
      <c r="D690" s="4">
        <v>36</v>
      </c>
      <c r="E690" s="5">
        <v>0</v>
      </c>
      <c r="F690" s="60">
        <v>22</v>
      </c>
    </row>
    <row r="691" spans="1:6">
      <c r="A691" s="78"/>
      <c r="B691" s="2">
        <v>220.083333334191</v>
      </c>
      <c r="C691" s="3"/>
      <c r="D691" s="4">
        <v>36</v>
      </c>
      <c r="E691" s="5">
        <v>0</v>
      </c>
      <c r="F691" s="60">
        <v>22</v>
      </c>
    </row>
    <row r="692" spans="1:6">
      <c r="A692" s="78"/>
      <c r="B692" s="2">
        <v>220.09375000085799</v>
      </c>
      <c r="C692" s="3"/>
      <c r="D692" s="4">
        <v>36</v>
      </c>
      <c r="E692" s="5">
        <v>0</v>
      </c>
      <c r="F692" s="60">
        <v>21</v>
      </c>
    </row>
    <row r="693" spans="1:6">
      <c r="A693" s="78"/>
      <c r="B693" s="2">
        <v>220.10416666752499</v>
      </c>
      <c r="C693" s="3"/>
      <c r="D693" s="4">
        <v>35</v>
      </c>
      <c r="E693" s="5">
        <v>0</v>
      </c>
      <c r="F693" s="60">
        <v>21</v>
      </c>
    </row>
    <row r="694" spans="1:6">
      <c r="A694" s="78"/>
      <c r="B694" s="2">
        <v>220.11458333419199</v>
      </c>
      <c r="C694" s="3"/>
      <c r="D694" s="4">
        <v>36</v>
      </c>
      <c r="E694" s="5">
        <v>0</v>
      </c>
      <c r="F694" s="60">
        <v>21</v>
      </c>
    </row>
    <row r="695" spans="1:6">
      <c r="A695" s="78"/>
      <c r="B695" s="2">
        <v>220.12500000085899</v>
      </c>
      <c r="C695" s="3"/>
      <c r="D695" s="4">
        <v>35</v>
      </c>
      <c r="E695" s="5">
        <v>0</v>
      </c>
      <c r="F695" s="60">
        <v>21</v>
      </c>
    </row>
    <row r="696" spans="1:6">
      <c r="A696" s="78"/>
      <c r="B696" s="2">
        <v>220.13541666752599</v>
      </c>
      <c r="C696" s="3"/>
      <c r="D696" s="4">
        <v>35</v>
      </c>
      <c r="E696" s="5">
        <v>0</v>
      </c>
      <c r="F696" s="60">
        <v>21</v>
      </c>
    </row>
    <row r="697" spans="1:6">
      <c r="A697" s="78"/>
      <c r="B697" s="2">
        <v>220.14583333419299</v>
      </c>
      <c r="C697" s="3"/>
      <c r="D697" s="4">
        <v>34</v>
      </c>
      <c r="E697" s="5">
        <v>0</v>
      </c>
      <c r="F697" s="60">
        <v>21</v>
      </c>
    </row>
    <row r="698" spans="1:6">
      <c r="A698" s="78"/>
      <c r="B698" s="2">
        <v>220.15625000086001</v>
      </c>
      <c r="C698" s="3"/>
      <c r="D698" s="4">
        <v>34</v>
      </c>
      <c r="E698" s="5">
        <v>0</v>
      </c>
      <c r="F698" s="60">
        <v>21</v>
      </c>
    </row>
    <row r="699" spans="1:6">
      <c r="A699" s="78"/>
      <c r="B699" s="2">
        <v>220.16666666752701</v>
      </c>
      <c r="C699" s="3"/>
      <c r="D699" s="4">
        <v>33</v>
      </c>
      <c r="E699" s="5">
        <v>0</v>
      </c>
      <c r="F699" s="60">
        <v>21</v>
      </c>
    </row>
    <row r="700" spans="1:6">
      <c r="A700" s="78"/>
      <c r="B700" s="2">
        <v>220.17708333419401</v>
      </c>
      <c r="C700" s="3"/>
      <c r="D700" s="4">
        <v>33</v>
      </c>
      <c r="E700" s="5">
        <v>0</v>
      </c>
      <c r="F700" s="60">
        <v>21</v>
      </c>
    </row>
    <row r="701" spans="1:6">
      <c r="A701" s="78"/>
      <c r="B701" s="2">
        <v>220.18750000086101</v>
      </c>
      <c r="C701" s="3"/>
      <c r="D701" s="4">
        <v>34</v>
      </c>
      <c r="E701" s="5">
        <v>0</v>
      </c>
      <c r="F701" s="60">
        <v>21</v>
      </c>
    </row>
    <row r="702" spans="1:6">
      <c r="A702" s="78"/>
      <c r="B702" s="2">
        <v>220.19791666752801</v>
      </c>
      <c r="C702" s="3"/>
      <c r="D702" s="4">
        <v>34</v>
      </c>
      <c r="E702" s="5">
        <v>0</v>
      </c>
      <c r="F702" s="60">
        <v>21</v>
      </c>
    </row>
    <row r="703" spans="1:6">
      <c r="A703" s="78"/>
      <c r="B703" s="2">
        <v>220.208333334195</v>
      </c>
      <c r="C703" s="3"/>
      <c r="D703" s="4">
        <v>34</v>
      </c>
      <c r="E703" s="5">
        <v>0</v>
      </c>
      <c r="F703" s="60">
        <v>21</v>
      </c>
    </row>
    <row r="704" spans="1:6">
      <c r="A704" s="78"/>
      <c r="B704" s="2">
        <v>220.218750000862</v>
      </c>
      <c r="C704" s="3"/>
      <c r="D704" s="4">
        <v>34</v>
      </c>
      <c r="E704" s="5">
        <v>0</v>
      </c>
      <c r="F704" s="60">
        <v>21</v>
      </c>
    </row>
    <row r="705" spans="1:6">
      <c r="A705" s="78"/>
      <c r="B705" s="2">
        <v>220.229166667529</v>
      </c>
      <c r="C705" s="3"/>
      <c r="D705" s="4">
        <v>33</v>
      </c>
      <c r="E705" s="5">
        <v>0</v>
      </c>
      <c r="F705" s="60">
        <v>21</v>
      </c>
    </row>
    <row r="706" spans="1:6">
      <c r="A706" s="78"/>
      <c r="B706" s="2">
        <v>220.239583334196</v>
      </c>
      <c r="C706" s="3"/>
      <c r="D706" s="4">
        <v>34</v>
      </c>
      <c r="E706" s="5">
        <v>0</v>
      </c>
      <c r="F706" s="60">
        <v>21</v>
      </c>
    </row>
    <row r="707" spans="1:6">
      <c r="A707" s="78"/>
      <c r="B707" s="2">
        <v>220.250000000863</v>
      </c>
      <c r="C707" s="3"/>
      <c r="D707" s="4">
        <v>34</v>
      </c>
      <c r="E707" s="5">
        <v>0</v>
      </c>
      <c r="F707" s="60">
        <v>21</v>
      </c>
    </row>
    <row r="708" spans="1:6">
      <c r="A708" s="78"/>
      <c r="B708" s="2">
        <v>220.26041666753</v>
      </c>
      <c r="C708" s="3"/>
      <c r="D708" s="4">
        <v>35</v>
      </c>
      <c r="E708" s="5">
        <v>0</v>
      </c>
      <c r="F708" s="60">
        <v>22</v>
      </c>
    </row>
    <row r="709" spans="1:6">
      <c r="A709" s="78"/>
      <c r="B709" s="2">
        <v>220.27083333419699</v>
      </c>
      <c r="C709" s="3"/>
      <c r="D709" s="4">
        <v>33</v>
      </c>
      <c r="E709" s="5">
        <v>0</v>
      </c>
      <c r="F709" s="60">
        <v>22</v>
      </c>
    </row>
    <row r="710" spans="1:6">
      <c r="A710" s="78"/>
      <c r="B710" s="2">
        <v>220.28125000086399</v>
      </c>
      <c r="C710" s="3"/>
      <c r="D710" s="4">
        <v>34</v>
      </c>
      <c r="E710" s="5">
        <v>0</v>
      </c>
      <c r="F710" s="60">
        <v>22</v>
      </c>
    </row>
    <row r="711" spans="1:6">
      <c r="A711" s="78"/>
      <c r="B711" s="2">
        <v>220.29166666753099</v>
      </c>
      <c r="C711" s="3"/>
      <c r="D711" s="4">
        <v>34</v>
      </c>
      <c r="E711" s="5">
        <v>0</v>
      </c>
      <c r="F711" s="60">
        <v>22</v>
      </c>
    </row>
    <row r="712" spans="1:6">
      <c r="A712" s="78"/>
      <c r="B712" s="2">
        <v>220.30208333419799</v>
      </c>
      <c r="C712" s="3"/>
      <c r="D712" s="4">
        <v>33</v>
      </c>
      <c r="E712" s="5">
        <v>0</v>
      </c>
      <c r="F712" s="60">
        <v>24</v>
      </c>
    </row>
    <row r="713" spans="1:6">
      <c r="A713" s="78"/>
      <c r="B713" s="2">
        <v>220.31250000086499</v>
      </c>
      <c r="C713" s="3"/>
      <c r="D713" s="4">
        <v>32</v>
      </c>
      <c r="E713" s="5">
        <v>0</v>
      </c>
      <c r="F713" s="60">
        <v>24</v>
      </c>
    </row>
    <row r="714" spans="1:6">
      <c r="A714" s="78"/>
      <c r="B714" s="2">
        <v>220.32291666753201</v>
      </c>
      <c r="C714" s="3"/>
      <c r="D714" s="4">
        <v>33</v>
      </c>
      <c r="E714" s="5">
        <v>0</v>
      </c>
      <c r="F714" s="60">
        <v>24</v>
      </c>
    </row>
    <row r="715" spans="1:6">
      <c r="A715" s="78"/>
      <c r="B715" s="2">
        <v>220.33333333419901</v>
      </c>
      <c r="C715" s="3"/>
      <c r="D715" s="4">
        <v>33</v>
      </c>
      <c r="E715" s="5">
        <v>3.5999999999999997E-2</v>
      </c>
      <c r="F715" s="60">
        <v>24</v>
      </c>
    </row>
    <row r="716" spans="1:6">
      <c r="A716" s="78"/>
      <c r="B716" s="2">
        <v>220.34375000086601</v>
      </c>
      <c r="C716" s="3"/>
      <c r="D716" s="4">
        <v>33</v>
      </c>
      <c r="E716" s="5">
        <v>0.61599999999999999</v>
      </c>
      <c r="F716" s="60">
        <v>24</v>
      </c>
    </row>
    <row r="717" spans="1:6">
      <c r="A717" s="78"/>
      <c r="B717" s="2">
        <v>220.35416666753301</v>
      </c>
      <c r="C717" s="3"/>
      <c r="D717" s="4">
        <v>31</v>
      </c>
      <c r="E717" s="5">
        <v>2.0499999999999998</v>
      </c>
      <c r="F717" s="60">
        <v>24</v>
      </c>
    </row>
    <row r="718" spans="1:6">
      <c r="A718" s="78"/>
      <c r="B718" s="2">
        <v>220.36458333420001</v>
      </c>
      <c r="C718" s="3"/>
      <c r="D718" s="4">
        <v>31</v>
      </c>
      <c r="E718" s="5">
        <v>2.0640000000000001</v>
      </c>
      <c r="F718" s="60">
        <v>24</v>
      </c>
    </row>
    <row r="719" spans="1:6">
      <c r="A719" s="78"/>
      <c r="B719" s="2">
        <v>220.375000000867</v>
      </c>
      <c r="C719" s="3"/>
      <c r="D719" s="4">
        <v>32</v>
      </c>
      <c r="E719" s="5">
        <v>1.88</v>
      </c>
      <c r="F719" s="60">
        <v>24</v>
      </c>
    </row>
    <row r="720" spans="1:6">
      <c r="A720" s="78"/>
      <c r="B720" s="2">
        <v>220.385416667534</v>
      </c>
      <c r="C720" s="3"/>
      <c r="D720" s="4">
        <v>33</v>
      </c>
      <c r="E720" s="5">
        <v>2.1879999999999997</v>
      </c>
      <c r="F720" s="60">
        <v>23</v>
      </c>
    </row>
    <row r="721" spans="1:6">
      <c r="A721" s="78"/>
      <c r="B721" s="2">
        <v>220.395833334201</v>
      </c>
      <c r="C721" s="3"/>
      <c r="D721" s="4">
        <v>31</v>
      </c>
      <c r="E721" s="5">
        <v>4.2889999999999997</v>
      </c>
      <c r="F721" s="60">
        <v>23</v>
      </c>
    </row>
    <row r="722" spans="1:6">
      <c r="A722" s="78"/>
      <c r="B722" s="2">
        <v>220.406250000868</v>
      </c>
      <c r="C722" s="3"/>
      <c r="D722" s="4">
        <v>30</v>
      </c>
      <c r="E722" s="5">
        <v>4.5720000000000001</v>
      </c>
      <c r="F722" s="60">
        <v>23</v>
      </c>
    </row>
    <row r="723" spans="1:6">
      <c r="A723" s="78"/>
      <c r="B723" s="2">
        <v>220.416666667535</v>
      </c>
      <c r="C723" s="3"/>
      <c r="D723" s="4">
        <v>29</v>
      </c>
      <c r="E723" s="5">
        <v>6.02</v>
      </c>
      <c r="F723" s="60">
        <v>23</v>
      </c>
    </row>
    <row r="724" spans="1:6">
      <c r="A724" s="78"/>
      <c r="B724" s="2">
        <v>220.427083334202</v>
      </c>
      <c r="C724" s="3"/>
      <c r="D724" s="4">
        <v>29</v>
      </c>
      <c r="E724" s="5">
        <v>6.2740000000000009</v>
      </c>
      <c r="F724" s="60">
        <v>23</v>
      </c>
    </row>
    <row r="725" spans="1:6">
      <c r="A725" s="78"/>
      <c r="B725" s="2">
        <v>220.43750000086899</v>
      </c>
      <c r="C725" s="3"/>
      <c r="D725" s="4">
        <v>29</v>
      </c>
      <c r="E725" s="5">
        <v>6.6269999999999998</v>
      </c>
      <c r="F725" s="60">
        <v>23</v>
      </c>
    </row>
    <row r="726" spans="1:6">
      <c r="A726" s="78"/>
      <c r="B726" s="2">
        <v>220.44791666753599</v>
      </c>
      <c r="C726" s="3"/>
      <c r="D726" s="4">
        <v>29</v>
      </c>
      <c r="E726" s="5">
        <v>8.7129999999999992</v>
      </c>
      <c r="F726" s="60">
        <v>23</v>
      </c>
    </row>
    <row r="727" spans="1:6">
      <c r="A727" s="78"/>
      <c r="B727" s="2">
        <v>220.45833333420299</v>
      </c>
      <c r="C727" s="3"/>
      <c r="D727" s="4">
        <v>29</v>
      </c>
      <c r="E727" s="5">
        <v>10.782</v>
      </c>
      <c r="F727" s="60">
        <v>23</v>
      </c>
    </row>
    <row r="728" spans="1:6">
      <c r="A728" s="78"/>
      <c r="B728" s="2">
        <v>220.46875000086999</v>
      </c>
      <c r="C728" s="3"/>
      <c r="D728" s="4">
        <v>28</v>
      </c>
      <c r="E728" s="5">
        <v>12.381</v>
      </c>
      <c r="F728" s="60">
        <v>23</v>
      </c>
    </row>
    <row r="729" spans="1:6">
      <c r="A729" s="78"/>
      <c r="B729" s="2">
        <v>220.47916666753699</v>
      </c>
      <c r="C729" s="3"/>
      <c r="D729" s="4">
        <v>29</v>
      </c>
      <c r="E729" s="5">
        <v>12.527000000000001</v>
      </c>
      <c r="F729" s="60">
        <v>23</v>
      </c>
    </row>
    <row r="730" spans="1:6">
      <c r="A730" s="78"/>
      <c r="B730" s="2">
        <v>220.48958333420401</v>
      </c>
      <c r="C730" s="3"/>
      <c r="D730" s="4">
        <v>32</v>
      </c>
      <c r="E730" s="5">
        <v>12.670999999999999</v>
      </c>
      <c r="F730" s="60">
        <v>23</v>
      </c>
    </row>
    <row r="731" spans="1:6">
      <c r="A731" s="78"/>
      <c r="B731" s="2">
        <v>220.50000000087101</v>
      </c>
      <c r="C731" s="3"/>
      <c r="D731" s="4">
        <v>32</v>
      </c>
      <c r="E731" s="5">
        <v>14.274000000000001</v>
      </c>
      <c r="F731" s="60">
        <v>23</v>
      </c>
    </row>
    <row r="732" spans="1:6">
      <c r="A732" s="78"/>
      <c r="B732" s="2">
        <v>220.51041666753801</v>
      </c>
      <c r="C732" s="3"/>
      <c r="D732" s="4">
        <v>33</v>
      </c>
      <c r="E732" s="5">
        <v>13.415999999999999</v>
      </c>
      <c r="F732" s="60">
        <v>24</v>
      </c>
    </row>
    <row r="733" spans="1:6">
      <c r="A733" s="78"/>
      <c r="B733" s="2">
        <v>220.52083333420501</v>
      </c>
      <c r="C733" s="3"/>
      <c r="D733" s="4">
        <v>32</v>
      </c>
      <c r="E733" s="5">
        <v>14.6</v>
      </c>
      <c r="F733" s="60">
        <v>24</v>
      </c>
    </row>
    <row r="734" spans="1:6">
      <c r="A734" s="78"/>
      <c r="B734" s="2">
        <v>220.53125000087201</v>
      </c>
      <c r="C734" s="3"/>
      <c r="D734" s="4">
        <v>31</v>
      </c>
      <c r="E734" s="5">
        <v>15.760000000000002</v>
      </c>
      <c r="F734" s="60">
        <v>24</v>
      </c>
    </row>
    <row r="735" spans="1:6">
      <c r="A735" s="78"/>
      <c r="B735" s="2">
        <v>220.541666667539</v>
      </c>
      <c r="C735" s="3"/>
      <c r="D735" s="4">
        <v>35</v>
      </c>
      <c r="E735" s="5">
        <v>11.988</v>
      </c>
      <c r="F735" s="60">
        <v>24</v>
      </c>
    </row>
    <row r="736" spans="1:6">
      <c r="A736" s="78"/>
      <c r="B736" s="2">
        <v>220.552083334206</v>
      </c>
      <c r="C736" s="3"/>
      <c r="D736" s="4">
        <v>31</v>
      </c>
      <c r="E736" s="5">
        <v>16.399000000000001</v>
      </c>
      <c r="F736" s="60">
        <v>24</v>
      </c>
    </row>
    <row r="737" spans="1:6">
      <c r="A737" s="78"/>
      <c r="B737" s="2">
        <v>220.562500000873</v>
      </c>
      <c r="C737" s="3"/>
      <c r="D737" s="4">
        <v>21</v>
      </c>
      <c r="E737" s="5">
        <v>25.312999999999999</v>
      </c>
      <c r="F737" s="60">
        <v>24</v>
      </c>
    </row>
    <row r="738" spans="1:6">
      <c r="A738" s="78"/>
      <c r="B738" s="2">
        <v>220.57291666754</v>
      </c>
      <c r="C738" s="3"/>
      <c r="D738" s="4">
        <v>28</v>
      </c>
      <c r="E738" s="5">
        <v>19.770000000000003</v>
      </c>
      <c r="F738" s="60">
        <v>24</v>
      </c>
    </row>
    <row r="739" spans="1:6">
      <c r="A739" s="78"/>
      <c r="B739" s="2">
        <v>220.583333334207</v>
      </c>
      <c r="C739" s="3"/>
      <c r="D739" s="4">
        <v>17</v>
      </c>
      <c r="E739" s="5">
        <v>30.007999999999999</v>
      </c>
      <c r="F739" s="60">
        <v>24</v>
      </c>
    </row>
    <row r="740" spans="1:6">
      <c r="A740" s="78"/>
      <c r="B740" s="2">
        <v>220.593750000874</v>
      </c>
      <c r="C740" s="3"/>
      <c r="D740" s="4">
        <v>30</v>
      </c>
      <c r="E740" s="5">
        <v>17.721</v>
      </c>
      <c r="F740" s="60">
        <v>24</v>
      </c>
    </row>
    <row r="741" spans="1:6">
      <c r="A741" s="78"/>
      <c r="B741" s="2">
        <v>220.60416666754099</v>
      </c>
      <c r="C741" s="3"/>
      <c r="D741" s="4">
        <v>25</v>
      </c>
      <c r="E741" s="5">
        <v>21.077999999999999</v>
      </c>
      <c r="F741" s="60">
        <v>24</v>
      </c>
    </row>
    <row r="742" spans="1:6">
      <c r="A742" s="78"/>
      <c r="B742" s="2">
        <v>220.61458333420799</v>
      </c>
      <c r="C742" s="3"/>
      <c r="D742" s="4">
        <v>12</v>
      </c>
      <c r="E742" s="5">
        <v>38.999000000000002</v>
      </c>
      <c r="F742" s="60">
        <v>24</v>
      </c>
    </row>
    <row r="743" spans="1:6">
      <c r="A743" s="78"/>
      <c r="B743" s="2">
        <v>220.62500000087499</v>
      </c>
      <c r="C743" s="3"/>
      <c r="D743" s="4">
        <v>9</v>
      </c>
      <c r="E743" s="5">
        <v>46.56</v>
      </c>
      <c r="F743" s="60">
        <v>24</v>
      </c>
    </row>
    <row r="744" spans="1:6">
      <c r="A744" s="78"/>
      <c r="B744" s="2">
        <v>220.63541666754199</v>
      </c>
      <c r="C744" s="3"/>
      <c r="D744" s="4">
        <v>17</v>
      </c>
      <c r="E744" s="5">
        <v>32.670999999999999</v>
      </c>
      <c r="F744" s="60">
        <v>24</v>
      </c>
    </row>
    <row r="745" spans="1:6">
      <c r="A745" s="78"/>
      <c r="B745" s="2">
        <v>220.64583333420899</v>
      </c>
      <c r="C745" s="3"/>
      <c r="D745" s="4">
        <v>27</v>
      </c>
      <c r="E745" s="5">
        <v>24.412999999999997</v>
      </c>
      <c r="F745" s="60">
        <v>24</v>
      </c>
    </row>
    <row r="746" spans="1:6">
      <c r="A746" s="78"/>
      <c r="B746" s="2">
        <v>220.65625000087601</v>
      </c>
      <c r="C746" s="3"/>
      <c r="D746" s="4">
        <v>33</v>
      </c>
      <c r="E746" s="5">
        <v>20.320999999999998</v>
      </c>
      <c r="F746" s="60">
        <v>24</v>
      </c>
    </row>
    <row r="747" spans="1:6">
      <c r="A747" s="78"/>
      <c r="B747" s="2">
        <v>220.66666666754301</v>
      </c>
      <c r="C747" s="3"/>
      <c r="D747" s="4">
        <v>40</v>
      </c>
      <c r="E747" s="5">
        <v>12.89</v>
      </c>
      <c r="F747" s="60">
        <v>24</v>
      </c>
    </row>
    <row r="748" spans="1:6">
      <c r="A748" s="78"/>
      <c r="B748" s="2">
        <v>220.67708333421001</v>
      </c>
      <c r="C748" s="3"/>
      <c r="D748" s="4">
        <v>39</v>
      </c>
      <c r="E748" s="5">
        <v>13.458000000000002</v>
      </c>
      <c r="F748" s="60">
        <v>24</v>
      </c>
    </row>
    <row r="749" spans="1:6">
      <c r="A749" s="78"/>
      <c r="B749" s="2">
        <v>220.68750000087701</v>
      </c>
      <c r="C749" s="3"/>
      <c r="D749" s="4">
        <v>26</v>
      </c>
      <c r="E749" s="5">
        <v>28.325000000000003</v>
      </c>
      <c r="F749" s="60">
        <v>24</v>
      </c>
    </row>
    <row r="750" spans="1:6">
      <c r="A750" s="78"/>
      <c r="B750" s="2">
        <v>220.69791666754401</v>
      </c>
      <c r="C750" s="3"/>
      <c r="D750" s="4">
        <v>40</v>
      </c>
      <c r="E750" s="5">
        <v>14.063000000000001</v>
      </c>
      <c r="F750" s="60">
        <v>24</v>
      </c>
    </row>
    <row r="751" spans="1:6">
      <c r="A751" s="78"/>
      <c r="B751" s="2">
        <v>220.70833333421101</v>
      </c>
      <c r="C751" s="3"/>
      <c r="D751" s="4">
        <v>34</v>
      </c>
      <c r="E751" s="5">
        <v>20.2</v>
      </c>
      <c r="F751" s="60">
        <v>24</v>
      </c>
    </row>
    <row r="752" spans="1:6">
      <c r="A752" s="78"/>
      <c r="B752" s="2">
        <v>220.718750000878</v>
      </c>
      <c r="C752" s="3"/>
      <c r="D752" s="4">
        <v>19</v>
      </c>
      <c r="E752" s="5">
        <v>35.241</v>
      </c>
      <c r="F752" s="60">
        <v>24</v>
      </c>
    </row>
    <row r="753" spans="1:6">
      <c r="A753" s="78"/>
      <c r="B753" s="2">
        <v>220.729166667545</v>
      </c>
      <c r="C753" s="3"/>
      <c r="D753" s="4">
        <v>17</v>
      </c>
      <c r="E753" s="5">
        <v>38.286000000000001</v>
      </c>
      <c r="F753" s="60">
        <v>24</v>
      </c>
    </row>
    <row r="754" spans="1:6">
      <c r="A754" s="78"/>
      <c r="B754" s="2">
        <v>220.739583334212</v>
      </c>
      <c r="C754" s="3"/>
      <c r="D754" s="4">
        <v>42</v>
      </c>
      <c r="E754" s="5">
        <v>10.688000000000001</v>
      </c>
      <c r="F754" s="60">
        <v>24</v>
      </c>
    </row>
    <row r="755" spans="1:6">
      <c r="A755" s="78"/>
      <c r="B755" s="2">
        <v>220.750000000879</v>
      </c>
      <c r="C755" s="3"/>
      <c r="D755" s="4">
        <v>22</v>
      </c>
      <c r="E755" s="5">
        <v>32.015999999999998</v>
      </c>
      <c r="F755" s="60">
        <v>24</v>
      </c>
    </row>
    <row r="756" spans="1:6">
      <c r="A756" s="78"/>
      <c r="B756" s="2">
        <v>220.760416667546</v>
      </c>
      <c r="C756" s="3"/>
      <c r="D756" s="4">
        <v>28</v>
      </c>
      <c r="E756" s="5">
        <v>23.670999999999999</v>
      </c>
      <c r="F756" s="60">
        <v>24</v>
      </c>
    </row>
    <row r="757" spans="1:6">
      <c r="A757" s="78"/>
      <c r="B757" s="2">
        <v>220.77083333421299</v>
      </c>
      <c r="C757" s="3"/>
      <c r="D757" s="4">
        <v>32</v>
      </c>
      <c r="E757" s="5">
        <v>19.436</v>
      </c>
      <c r="F757" s="60">
        <v>24</v>
      </c>
    </row>
    <row r="758" spans="1:6">
      <c r="A758" s="78"/>
      <c r="B758" s="2">
        <v>220.78125000087999</v>
      </c>
      <c r="C758" s="3"/>
      <c r="D758" s="4">
        <v>28</v>
      </c>
      <c r="E758" s="5">
        <v>21.234999999999999</v>
      </c>
      <c r="F758" s="60">
        <v>24</v>
      </c>
    </row>
    <row r="759" spans="1:6">
      <c r="A759" s="78"/>
      <c r="B759" s="2">
        <v>220.79166666754699</v>
      </c>
      <c r="C759" s="3"/>
      <c r="D759" s="4">
        <v>34</v>
      </c>
      <c r="E759" s="5">
        <v>17.486000000000001</v>
      </c>
      <c r="F759" s="60">
        <v>24</v>
      </c>
    </row>
    <row r="760" spans="1:6">
      <c r="A760" s="78"/>
      <c r="B760" s="2">
        <v>220.80208333421399</v>
      </c>
      <c r="C760" s="3"/>
      <c r="D760" s="4">
        <v>40</v>
      </c>
      <c r="E760" s="5">
        <v>8.4809999999999999</v>
      </c>
      <c r="F760" s="60">
        <v>24</v>
      </c>
    </row>
    <row r="761" spans="1:6">
      <c r="A761" s="78"/>
      <c r="B761" s="2">
        <v>220.81250000088099</v>
      </c>
      <c r="C761" s="3"/>
      <c r="D761" s="4">
        <v>41</v>
      </c>
      <c r="E761" s="5">
        <v>5.1680000000000001</v>
      </c>
      <c r="F761" s="60">
        <v>24</v>
      </c>
    </row>
    <row r="762" spans="1:6">
      <c r="A762" s="78"/>
      <c r="B762" s="2">
        <v>220.82291666754799</v>
      </c>
      <c r="C762" s="3"/>
      <c r="D762" s="4">
        <v>44</v>
      </c>
      <c r="E762" s="5">
        <v>2.2770000000000001</v>
      </c>
      <c r="F762" s="60">
        <v>24</v>
      </c>
    </row>
    <row r="763" spans="1:6">
      <c r="A763" s="78"/>
      <c r="B763" s="2">
        <v>220.83333333421501</v>
      </c>
      <c r="C763" s="3"/>
      <c r="D763" s="4">
        <v>45</v>
      </c>
      <c r="E763" s="5">
        <v>2.4039999999999999</v>
      </c>
      <c r="F763" s="60">
        <v>24</v>
      </c>
    </row>
    <row r="764" spans="1:6">
      <c r="A764" s="78"/>
      <c r="B764" s="2">
        <v>220.84375000088201</v>
      </c>
      <c r="C764" s="3"/>
      <c r="D764" s="4">
        <v>44</v>
      </c>
      <c r="E764" s="5">
        <v>1.6680000000000001</v>
      </c>
      <c r="F764" s="60">
        <v>24</v>
      </c>
    </row>
    <row r="765" spans="1:6">
      <c r="A765" s="78"/>
      <c r="B765" s="2">
        <v>220.85416666754901</v>
      </c>
      <c r="C765" s="3"/>
      <c r="D765" s="4">
        <v>42</v>
      </c>
      <c r="E765" s="5">
        <v>1.58</v>
      </c>
      <c r="F765" s="60">
        <v>24</v>
      </c>
    </row>
    <row r="766" spans="1:6">
      <c r="A766" s="78"/>
      <c r="B766" s="2">
        <v>220.86458333421601</v>
      </c>
      <c r="C766" s="3"/>
      <c r="D766" s="4">
        <v>39</v>
      </c>
      <c r="E766" s="5">
        <v>3.4320000000000004</v>
      </c>
      <c r="F766" s="60">
        <v>24</v>
      </c>
    </row>
    <row r="767" spans="1:6">
      <c r="A767" s="78"/>
      <c r="B767" s="2">
        <v>220.87500000088301</v>
      </c>
      <c r="C767" s="3"/>
      <c r="D767" s="4">
        <v>38</v>
      </c>
      <c r="E767" s="5">
        <v>2.8279999999999998</v>
      </c>
      <c r="F767" s="60">
        <v>24</v>
      </c>
    </row>
    <row r="768" spans="1:6">
      <c r="A768" s="78"/>
      <c r="B768" s="2">
        <v>220.88541666755</v>
      </c>
      <c r="C768" s="3"/>
      <c r="D768" s="4">
        <v>39</v>
      </c>
      <c r="E768" s="5">
        <v>0.66600000000000004</v>
      </c>
      <c r="F768" s="60">
        <v>24</v>
      </c>
    </row>
    <row r="769" spans="1:6">
      <c r="A769" s="78"/>
      <c r="B769" s="2">
        <v>220.895833334217</v>
      </c>
      <c r="C769" s="3"/>
      <c r="D769" s="4">
        <v>40</v>
      </c>
      <c r="E769" s="5">
        <v>0.08</v>
      </c>
      <c r="F769" s="60">
        <v>24</v>
      </c>
    </row>
    <row r="770" spans="1:6">
      <c r="A770" s="78"/>
      <c r="B770" s="2">
        <v>220.906250000884</v>
      </c>
      <c r="C770" s="3"/>
      <c r="D770" s="4">
        <v>40</v>
      </c>
      <c r="E770" s="5">
        <v>0</v>
      </c>
      <c r="F770" s="60">
        <v>24</v>
      </c>
    </row>
    <row r="771" spans="1:6">
      <c r="A771" s="78"/>
      <c r="B771" s="2">
        <v>220.916666667551</v>
      </c>
      <c r="C771" s="3"/>
      <c r="D771" s="4">
        <v>39</v>
      </c>
      <c r="E771" s="5">
        <v>0</v>
      </c>
      <c r="F771" s="60">
        <v>24</v>
      </c>
    </row>
    <row r="772" spans="1:6">
      <c r="A772" s="78"/>
      <c r="B772" s="2">
        <v>220.927083334218</v>
      </c>
      <c r="C772" s="3"/>
      <c r="D772" s="4">
        <v>39</v>
      </c>
      <c r="E772" s="5">
        <v>0</v>
      </c>
      <c r="F772" s="60">
        <v>24</v>
      </c>
    </row>
    <row r="773" spans="1:6">
      <c r="A773" s="78"/>
      <c r="B773" s="2">
        <v>220.937500000885</v>
      </c>
      <c r="C773" s="3"/>
      <c r="D773" s="4">
        <v>39</v>
      </c>
      <c r="E773" s="5">
        <v>0</v>
      </c>
      <c r="F773" s="60">
        <v>24</v>
      </c>
    </row>
    <row r="774" spans="1:6">
      <c r="A774" s="78"/>
      <c r="B774" s="2">
        <v>220.94791666755199</v>
      </c>
      <c r="C774" s="3"/>
      <c r="D774" s="4">
        <v>38</v>
      </c>
      <c r="E774" s="5">
        <v>0</v>
      </c>
      <c r="F774" s="60">
        <v>24</v>
      </c>
    </row>
    <row r="775" spans="1:6">
      <c r="A775" s="78"/>
      <c r="B775" s="2">
        <v>220.95833333421899</v>
      </c>
      <c r="C775" s="3"/>
      <c r="D775" s="4">
        <v>40</v>
      </c>
      <c r="E775" s="5">
        <v>0</v>
      </c>
      <c r="F775" s="60">
        <v>24</v>
      </c>
    </row>
    <row r="776" spans="1:6">
      <c r="A776" s="78"/>
      <c r="B776" s="2">
        <v>220.96875000088599</v>
      </c>
      <c r="C776" s="3"/>
      <c r="D776" s="4">
        <v>39</v>
      </c>
      <c r="E776" s="5">
        <v>0</v>
      </c>
      <c r="F776" s="60">
        <v>24</v>
      </c>
    </row>
    <row r="777" spans="1:6">
      <c r="A777" s="78"/>
      <c r="B777" s="2">
        <v>220.97916666755299</v>
      </c>
      <c r="C777" s="3"/>
      <c r="D777" s="4">
        <v>39</v>
      </c>
      <c r="E777" s="5">
        <v>0</v>
      </c>
      <c r="F777" s="60">
        <v>24</v>
      </c>
    </row>
    <row r="778" spans="1:6">
      <c r="A778" s="78"/>
      <c r="B778" s="2">
        <v>220.98958333421999</v>
      </c>
      <c r="C778" s="3"/>
      <c r="D778" s="4">
        <v>39</v>
      </c>
      <c r="E778" s="5">
        <v>0</v>
      </c>
      <c r="F778" s="60">
        <v>24</v>
      </c>
    </row>
    <row r="779" spans="1:6">
      <c r="A779" s="78"/>
      <c r="B779" s="2">
        <v>221.00000000088701</v>
      </c>
      <c r="C779" s="3"/>
      <c r="D779" s="4">
        <v>40</v>
      </c>
      <c r="E779" s="5">
        <v>0</v>
      </c>
      <c r="F779" s="60">
        <v>24</v>
      </c>
    </row>
    <row r="780" spans="1:6">
      <c r="A780" s="78">
        <v>43686</v>
      </c>
      <c r="B780" s="2">
        <v>221.01041666755401</v>
      </c>
      <c r="C780" s="3"/>
      <c r="D780" s="4">
        <v>39</v>
      </c>
      <c r="E780" s="5">
        <v>0</v>
      </c>
      <c r="F780" s="60">
        <v>22</v>
      </c>
    </row>
    <row r="781" spans="1:6">
      <c r="A781" s="78"/>
      <c r="B781" s="2">
        <v>221.02083333422101</v>
      </c>
      <c r="C781" s="3"/>
      <c r="D781" s="4">
        <v>40</v>
      </c>
      <c r="E781" s="5">
        <v>0</v>
      </c>
      <c r="F781" s="60">
        <v>22</v>
      </c>
    </row>
    <row r="782" spans="1:6">
      <c r="A782" s="78"/>
      <c r="B782" s="2">
        <v>221.03125000088801</v>
      </c>
      <c r="C782" s="3"/>
      <c r="D782" s="4">
        <v>39</v>
      </c>
      <c r="E782" s="5">
        <v>0</v>
      </c>
      <c r="F782" s="60">
        <v>22</v>
      </c>
    </row>
    <row r="783" spans="1:6">
      <c r="A783" s="78"/>
      <c r="B783" s="2">
        <v>221.04166666755501</v>
      </c>
      <c r="C783" s="3"/>
      <c r="D783" s="4">
        <v>39</v>
      </c>
      <c r="E783" s="5">
        <v>0</v>
      </c>
      <c r="F783" s="60">
        <v>22</v>
      </c>
    </row>
    <row r="784" spans="1:6">
      <c r="A784" s="78"/>
      <c r="B784" s="2">
        <v>221.052083334222</v>
      </c>
      <c r="C784" s="3"/>
      <c r="D784" s="4">
        <v>37</v>
      </c>
      <c r="E784" s="5">
        <v>0</v>
      </c>
      <c r="F784" s="60">
        <v>22</v>
      </c>
    </row>
    <row r="785" spans="1:6">
      <c r="A785" s="78"/>
      <c r="B785" s="2">
        <v>221.062500000889</v>
      </c>
      <c r="C785" s="3"/>
      <c r="D785" s="4">
        <v>37</v>
      </c>
      <c r="E785" s="5">
        <v>0</v>
      </c>
      <c r="F785" s="60">
        <v>22</v>
      </c>
    </row>
    <row r="786" spans="1:6">
      <c r="A786" s="78"/>
      <c r="B786" s="2">
        <v>221.072916667556</v>
      </c>
      <c r="C786" s="3"/>
      <c r="D786" s="4">
        <v>37</v>
      </c>
      <c r="E786" s="5">
        <v>0</v>
      </c>
      <c r="F786" s="60">
        <v>22</v>
      </c>
    </row>
    <row r="787" spans="1:6">
      <c r="A787" s="78"/>
      <c r="B787" s="2">
        <v>221.083333334223</v>
      </c>
      <c r="C787" s="3"/>
      <c r="D787" s="4">
        <v>37</v>
      </c>
      <c r="E787" s="5">
        <v>0</v>
      </c>
      <c r="F787" s="60">
        <v>22</v>
      </c>
    </row>
    <row r="788" spans="1:6">
      <c r="A788" s="78"/>
      <c r="B788" s="2">
        <v>221.09375000089</v>
      </c>
      <c r="C788" s="3"/>
      <c r="D788" s="4">
        <v>37</v>
      </c>
      <c r="E788" s="5">
        <v>0</v>
      </c>
      <c r="F788" s="60">
        <v>21</v>
      </c>
    </row>
    <row r="789" spans="1:6">
      <c r="A789" s="78"/>
      <c r="B789" s="2">
        <v>221.104166667557</v>
      </c>
      <c r="C789" s="3"/>
      <c r="D789" s="4">
        <v>37</v>
      </c>
      <c r="E789" s="5">
        <v>0</v>
      </c>
      <c r="F789" s="60">
        <v>21</v>
      </c>
    </row>
    <row r="790" spans="1:6">
      <c r="A790" s="78"/>
      <c r="B790" s="2">
        <v>221.11458333422399</v>
      </c>
      <c r="C790" s="3"/>
      <c r="D790" s="4">
        <v>36</v>
      </c>
      <c r="E790" s="5">
        <v>0</v>
      </c>
      <c r="F790" s="60">
        <v>21</v>
      </c>
    </row>
    <row r="791" spans="1:6">
      <c r="A791" s="78"/>
      <c r="B791" s="2">
        <v>221.12500000089099</v>
      </c>
      <c r="C791" s="3"/>
      <c r="D791" s="4">
        <v>36</v>
      </c>
      <c r="E791" s="5">
        <v>0</v>
      </c>
      <c r="F791" s="60">
        <v>21</v>
      </c>
    </row>
    <row r="792" spans="1:6">
      <c r="A792" s="78"/>
      <c r="B792" s="2">
        <v>221.13541666755799</v>
      </c>
      <c r="C792" s="3"/>
      <c r="D792" s="4">
        <v>37</v>
      </c>
      <c r="E792" s="5">
        <v>0</v>
      </c>
      <c r="F792" s="60">
        <v>21</v>
      </c>
    </row>
    <row r="793" spans="1:6">
      <c r="A793" s="78"/>
      <c r="B793" s="2">
        <v>221.14583333422499</v>
      </c>
      <c r="C793" s="3"/>
      <c r="D793" s="4">
        <v>36</v>
      </c>
      <c r="E793" s="5">
        <v>0</v>
      </c>
      <c r="F793" s="60">
        <v>21</v>
      </c>
    </row>
    <row r="794" spans="1:6">
      <c r="A794" s="78"/>
      <c r="B794" s="2">
        <v>221.15625000089199</v>
      </c>
      <c r="C794" s="3"/>
      <c r="D794" s="4">
        <v>36</v>
      </c>
      <c r="E794" s="5">
        <v>0</v>
      </c>
      <c r="F794" s="60">
        <v>21</v>
      </c>
    </row>
    <row r="795" spans="1:6">
      <c r="A795" s="78"/>
      <c r="B795" s="2">
        <v>221.16666666755901</v>
      </c>
      <c r="C795" s="3"/>
      <c r="D795" s="4">
        <v>36</v>
      </c>
      <c r="E795" s="5">
        <v>0</v>
      </c>
      <c r="F795" s="60">
        <v>21</v>
      </c>
    </row>
    <row r="796" spans="1:6">
      <c r="A796" s="78"/>
      <c r="B796" s="2">
        <v>221.17708333422601</v>
      </c>
      <c r="C796" s="3"/>
      <c r="D796" s="4">
        <v>36</v>
      </c>
      <c r="E796" s="5">
        <v>0</v>
      </c>
      <c r="F796" s="60">
        <v>21</v>
      </c>
    </row>
    <row r="797" spans="1:6">
      <c r="A797" s="78"/>
      <c r="B797" s="2">
        <v>221.18750000089301</v>
      </c>
      <c r="C797" s="3"/>
      <c r="D797" s="4">
        <v>35</v>
      </c>
      <c r="E797" s="5">
        <v>0</v>
      </c>
      <c r="F797" s="60">
        <v>21</v>
      </c>
    </row>
    <row r="798" spans="1:6">
      <c r="A798" s="78"/>
      <c r="B798" s="2">
        <v>221.19791666756001</v>
      </c>
      <c r="C798" s="3"/>
      <c r="D798" s="4">
        <v>36</v>
      </c>
      <c r="E798" s="5">
        <v>0</v>
      </c>
      <c r="F798" s="60">
        <v>21</v>
      </c>
    </row>
    <row r="799" spans="1:6">
      <c r="A799" s="78"/>
      <c r="B799" s="2">
        <v>221.20833333422701</v>
      </c>
      <c r="C799" s="3"/>
      <c r="D799" s="4">
        <v>35</v>
      </c>
      <c r="E799" s="5">
        <v>0</v>
      </c>
      <c r="F799" s="60">
        <v>21</v>
      </c>
    </row>
    <row r="800" spans="1:6">
      <c r="A800" s="78"/>
      <c r="B800" s="2">
        <v>221.218750000894</v>
      </c>
      <c r="C800" s="3"/>
      <c r="D800" s="4">
        <v>34</v>
      </c>
      <c r="E800" s="5">
        <v>0</v>
      </c>
      <c r="F800" s="60">
        <v>21</v>
      </c>
    </row>
    <row r="801" spans="1:6">
      <c r="A801" s="78"/>
      <c r="B801" s="2">
        <v>221.229166667561</v>
      </c>
      <c r="C801" s="3"/>
      <c r="D801" s="4">
        <v>35</v>
      </c>
      <c r="E801" s="5">
        <v>0</v>
      </c>
      <c r="F801" s="60">
        <v>21</v>
      </c>
    </row>
    <row r="802" spans="1:6">
      <c r="A802" s="78"/>
      <c r="B802" s="2">
        <v>221.239583334228</v>
      </c>
      <c r="C802" s="3"/>
      <c r="D802" s="4">
        <v>36</v>
      </c>
      <c r="E802" s="5">
        <v>0</v>
      </c>
      <c r="F802" s="60">
        <v>21</v>
      </c>
    </row>
    <row r="803" spans="1:6">
      <c r="A803" s="78"/>
      <c r="B803" s="2">
        <v>221.250000000895</v>
      </c>
      <c r="C803" s="3"/>
      <c r="D803" s="4">
        <v>34</v>
      </c>
      <c r="E803" s="5">
        <v>0</v>
      </c>
      <c r="F803" s="60">
        <v>21</v>
      </c>
    </row>
    <row r="804" spans="1:6">
      <c r="A804" s="78"/>
      <c r="B804" s="2">
        <v>221.260416667562</v>
      </c>
      <c r="C804" s="3"/>
      <c r="D804" s="4">
        <v>34</v>
      </c>
      <c r="E804" s="5">
        <v>0</v>
      </c>
      <c r="F804" s="60">
        <v>22</v>
      </c>
    </row>
    <row r="805" spans="1:6">
      <c r="A805" s="78"/>
      <c r="B805" s="2">
        <v>221.270833334229</v>
      </c>
      <c r="C805" s="3"/>
      <c r="D805" s="4">
        <v>33</v>
      </c>
      <c r="E805" s="5">
        <v>0</v>
      </c>
      <c r="F805" s="60">
        <v>22</v>
      </c>
    </row>
    <row r="806" spans="1:6">
      <c r="A806" s="78"/>
      <c r="B806" s="2">
        <v>221.28125000089599</v>
      </c>
      <c r="C806" s="3"/>
      <c r="D806" s="4">
        <v>33</v>
      </c>
      <c r="E806" s="5">
        <v>0</v>
      </c>
      <c r="F806" s="60">
        <v>22</v>
      </c>
    </row>
    <row r="807" spans="1:6">
      <c r="A807" s="78"/>
      <c r="B807" s="2">
        <v>221.29166666756299</v>
      </c>
      <c r="C807" s="3"/>
      <c r="D807" s="4">
        <v>33</v>
      </c>
      <c r="E807" s="5">
        <v>0</v>
      </c>
      <c r="F807" s="60">
        <v>22</v>
      </c>
    </row>
    <row r="808" spans="1:6">
      <c r="A808" s="78"/>
      <c r="B808" s="2">
        <v>221.30208333422999</v>
      </c>
      <c r="C808" s="3"/>
      <c r="D808" s="4">
        <v>33</v>
      </c>
      <c r="E808" s="5">
        <v>0</v>
      </c>
      <c r="F808" s="60">
        <v>24</v>
      </c>
    </row>
    <row r="809" spans="1:6">
      <c r="A809" s="78"/>
      <c r="B809" s="2">
        <v>221.31250000089699</v>
      </c>
      <c r="C809" s="3"/>
      <c r="D809" s="4">
        <v>33</v>
      </c>
      <c r="E809" s="5">
        <v>0</v>
      </c>
      <c r="F809" s="60">
        <v>24</v>
      </c>
    </row>
    <row r="810" spans="1:6">
      <c r="A810" s="78"/>
      <c r="B810" s="2">
        <v>221.32291666756399</v>
      </c>
      <c r="C810" s="3"/>
      <c r="D810" s="4">
        <v>33</v>
      </c>
      <c r="E810" s="5">
        <v>0</v>
      </c>
      <c r="F810" s="60">
        <v>24</v>
      </c>
    </row>
    <row r="811" spans="1:6">
      <c r="A811" s="78"/>
      <c r="B811" s="2">
        <v>221.33333333423101</v>
      </c>
      <c r="C811" s="3"/>
      <c r="D811" s="4">
        <v>34</v>
      </c>
      <c r="E811" s="5">
        <v>0.04</v>
      </c>
      <c r="F811" s="60">
        <v>24</v>
      </c>
    </row>
    <row r="812" spans="1:6">
      <c r="A812" s="78"/>
      <c r="B812" s="2">
        <v>221.34375000089801</v>
      </c>
      <c r="C812" s="3"/>
      <c r="D812" s="4">
        <v>33</v>
      </c>
      <c r="E812" s="5">
        <v>0.54</v>
      </c>
      <c r="F812" s="60">
        <v>24</v>
      </c>
    </row>
    <row r="813" spans="1:6">
      <c r="A813" s="78"/>
      <c r="B813" s="2">
        <v>221.35416666756399</v>
      </c>
      <c r="C813" s="3"/>
      <c r="D813" s="4">
        <v>33</v>
      </c>
      <c r="E813" s="5">
        <v>0.79200000000000004</v>
      </c>
      <c r="F813" s="60">
        <v>24</v>
      </c>
    </row>
    <row r="814" spans="1:6">
      <c r="A814" s="78"/>
      <c r="B814" s="2">
        <v>221.36458333423101</v>
      </c>
      <c r="C814" s="3"/>
      <c r="D814" s="4">
        <v>33</v>
      </c>
      <c r="E814" s="5">
        <v>1.452</v>
      </c>
      <c r="F814" s="60">
        <v>24</v>
      </c>
    </row>
    <row r="815" spans="1:6">
      <c r="A815" s="78"/>
      <c r="B815" s="2">
        <v>221.37500000089801</v>
      </c>
      <c r="C815" s="3"/>
      <c r="D815" s="4">
        <v>32</v>
      </c>
      <c r="E815" s="5">
        <v>2.028</v>
      </c>
      <c r="F815" s="60">
        <v>24</v>
      </c>
    </row>
    <row r="816" spans="1:6">
      <c r="A816" s="78"/>
      <c r="B816" s="2">
        <v>221.38541666756501</v>
      </c>
      <c r="C816" s="3"/>
      <c r="D816" s="4">
        <v>32</v>
      </c>
      <c r="E816" s="5">
        <v>2.407</v>
      </c>
      <c r="F816" s="60">
        <v>23</v>
      </c>
    </row>
    <row r="817" spans="1:6">
      <c r="A817" s="78"/>
      <c r="B817" s="2">
        <v>221.39583333423201</v>
      </c>
      <c r="C817" s="3"/>
      <c r="D817" s="4">
        <v>32</v>
      </c>
      <c r="E817" s="5">
        <v>2.7560000000000002</v>
      </c>
      <c r="F817" s="60">
        <v>23</v>
      </c>
    </row>
    <row r="818" spans="1:6">
      <c r="A818" s="78"/>
      <c r="B818" s="2">
        <v>221.40625000089901</v>
      </c>
      <c r="C818" s="3"/>
      <c r="D818" s="4">
        <v>31</v>
      </c>
      <c r="E818" s="5">
        <v>3.4950000000000001</v>
      </c>
      <c r="F818" s="60">
        <v>23</v>
      </c>
    </row>
    <row r="819" spans="1:6">
      <c r="A819" s="78"/>
      <c r="B819" s="2">
        <v>221.41666666756601</v>
      </c>
      <c r="C819" s="3"/>
      <c r="D819" s="4">
        <v>27</v>
      </c>
      <c r="E819" s="5">
        <v>5.8609999999999998</v>
      </c>
      <c r="F819" s="60">
        <v>23</v>
      </c>
    </row>
    <row r="820" spans="1:6">
      <c r="A820" s="78"/>
      <c r="B820" s="2">
        <v>221.427083334233</v>
      </c>
      <c r="C820" s="3"/>
      <c r="D820" s="4">
        <v>27</v>
      </c>
      <c r="E820" s="5">
        <v>7.4219999999999997</v>
      </c>
      <c r="F820" s="60">
        <v>23</v>
      </c>
    </row>
    <row r="821" spans="1:6">
      <c r="A821" s="78"/>
      <c r="B821" s="2">
        <v>221.4375000009</v>
      </c>
      <c r="C821" s="3"/>
      <c r="D821" s="4">
        <v>32</v>
      </c>
      <c r="E821" s="5">
        <v>6.0709999999999997</v>
      </c>
      <c r="F821" s="60">
        <v>23</v>
      </c>
    </row>
    <row r="822" spans="1:6">
      <c r="A822" s="78"/>
      <c r="B822" s="2">
        <v>221.447916667567</v>
      </c>
      <c r="C822" s="3"/>
      <c r="D822" s="4">
        <v>27</v>
      </c>
      <c r="E822" s="5">
        <v>11.45</v>
      </c>
      <c r="F822" s="60">
        <v>23</v>
      </c>
    </row>
    <row r="823" spans="1:6">
      <c r="A823" s="78"/>
      <c r="B823" s="2">
        <v>221.458333334234</v>
      </c>
      <c r="C823" s="3"/>
      <c r="D823" s="4">
        <v>26</v>
      </c>
      <c r="E823" s="5">
        <v>13.170999999999999</v>
      </c>
      <c r="F823" s="60">
        <v>23</v>
      </c>
    </row>
    <row r="824" spans="1:6">
      <c r="A824" s="78"/>
      <c r="B824" s="2">
        <v>221.468750000901</v>
      </c>
      <c r="C824" s="3"/>
      <c r="D824" s="4">
        <v>21</v>
      </c>
      <c r="E824" s="5">
        <v>19.382999999999999</v>
      </c>
      <c r="F824" s="60">
        <v>23</v>
      </c>
    </row>
    <row r="825" spans="1:6">
      <c r="A825" s="78"/>
      <c r="B825" s="2">
        <v>221.47916666756799</v>
      </c>
      <c r="C825" s="3"/>
      <c r="D825" s="4">
        <v>26</v>
      </c>
      <c r="E825" s="5">
        <v>15.236000000000001</v>
      </c>
      <c r="F825" s="60">
        <v>23</v>
      </c>
    </row>
    <row r="826" spans="1:6">
      <c r="A826" s="78"/>
      <c r="B826" s="2">
        <v>221.48958333423499</v>
      </c>
      <c r="C826" s="3"/>
      <c r="D826" s="4">
        <v>21</v>
      </c>
      <c r="E826" s="5">
        <v>19.638000000000002</v>
      </c>
      <c r="F826" s="60">
        <v>23</v>
      </c>
    </row>
    <row r="827" spans="1:6">
      <c r="A827" s="78"/>
      <c r="B827" s="2">
        <v>221.50000000090199</v>
      </c>
      <c r="C827" s="3"/>
      <c r="D827" s="4">
        <v>22</v>
      </c>
      <c r="E827" s="5">
        <v>22.036999999999999</v>
      </c>
      <c r="F827" s="60">
        <v>23</v>
      </c>
    </row>
    <row r="828" spans="1:6">
      <c r="A828" s="78"/>
      <c r="B828" s="2">
        <v>221.51041666756899</v>
      </c>
      <c r="C828" s="3"/>
      <c r="D828" s="4">
        <v>21</v>
      </c>
      <c r="E828" s="5">
        <v>25.637999999999998</v>
      </c>
      <c r="F828" s="60">
        <v>24</v>
      </c>
    </row>
    <row r="829" spans="1:6">
      <c r="A829" s="78"/>
      <c r="B829" s="2">
        <v>221.52083333423599</v>
      </c>
      <c r="C829" s="3"/>
      <c r="D829" s="4">
        <v>8</v>
      </c>
      <c r="E829" s="5">
        <v>38.611999999999995</v>
      </c>
      <c r="F829" s="60">
        <v>24</v>
      </c>
    </row>
    <row r="830" spans="1:6">
      <c r="A830" s="78"/>
      <c r="B830" s="2">
        <v>221.53125000090299</v>
      </c>
      <c r="C830" s="3"/>
      <c r="D830" s="4">
        <v>10</v>
      </c>
      <c r="E830" s="5">
        <v>39.085999999999999</v>
      </c>
      <c r="F830" s="60">
        <v>24</v>
      </c>
    </row>
    <row r="831" spans="1:6">
      <c r="A831" s="78"/>
      <c r="B831" s="2">
        <v>221.54166666757001</v>
      </c>
      <c r="C831" s="3"/>
      <c r="D831" s="4">
        <v>11</v>
      </c>
      <c r="E831" s="5">
        <v>40.506999999999998</v>
      </c>
      <c r="F831" s="60">
        <v>24</v>
      </c>
    </row>
    <row r="832" spans="1:6">
      <c r="A832" s="78"/>
      <c r="B832" s="2">
        <v>221.55208333423701</v>
      </c>
      <c r="C832" s="3"/>
      <c r="D832" s="4">
        <v>26</v>
      </c>
      <c r="E832" s="5">
        <v>21.166</v>
      </c>
      <c r="F832" s="60">
        <v>24</v>
      </c>
    </row>
    <row r="833" spans="1:6">
      <c r="A833" s="78"/>
      <c r="B833" s="2">
        <v>221.56250000090401</v>
      </c>
      <c r="C833" s="3"/>
      <c r="D833" s="4">
        <v>10</v>
      </c>
      <c r="E833" s="5">
        <v>40.124000000000002</v>
      </c>
      <c r="F833" s="60">
        <v>24</v>
      </c>
    </row>
    <row r="834" spans="1:6">
      <c r="A834" s="78"/>
      <c r="B834" s="2">
        <v>221.57291666757101</v>
      </c>
      <c r="C834" s="3"/>
      <c r="D834" s="4">
        <v>8</v>
      </c>
      <c r="E834" s="5">
        <v>44.760999999999996</v>
      </c>
      <c r="F834" s="60">
        <v>24</v>
      </c>
    </row>
    <row r="835" spans="1:6">
      <c r="A835" s="78"/>
      <c r="B835" s="2">
        <v>221.58333333423801</v>
      </c>
      <c r="C835" s="3"/>
      <c r="D835" s="4">
        <v>23</v>
      </c>
      <c r="E835" s="5">
        <v>24.227</v>
      </c>
      <c r="F835" s="60">
        <v>24</v>
      </c>
    </row>
    <row r="836" spans="1:6">
      <c r="A836" s="78"/>
      <c r="B836" s="2">
        <v>221.593750000905</v>
      </c>
      <c r="C836" s="3"/>
      <c r="D836" s="4">
        <v>12</v>
      </c>
      <c r="E836" s="5">
        <v>39.618000000000002</v>
      </c>
      <c r="F836" s="60">
        <v>24</v>
      </c>
    </row>
    <row r="837" spans="1:6">
      <c r="A837" s="78"/>
      <c r="B837" s="2">
        <v>221.604166667572</v>
      </c>
      <c r="C837" s="3"/>
      <c r="D837" s="4">
        <v>3</v>
      </c>
      <c r="E837" s="5">
        <v>55.939000000000007</v>
      </c>
      <c r="F837" s="60">
        <v>24</v>
      </c>
    </row>
    <row r="838" spans="1:6">
      <c r="A838" s="78"/>
      <c r="B838" s="2">
        <v>221.614583334239</v>
      </c>
      <c r="C838" s="3"/>
      <c r="D838" s="4">
        <v>7</v>
      </c>
      <c r="E838" s="5">
        <v>47.421999999999997</v>
      </c>
      <c r="F838" s="60">
        <v>24</v>
      </c>
    </row>
    <row r="839" spans="1:6">
      <c r="A839" s="78"/>
      <c r="B839" s="2">
        <v>221.625000000906</v>
      </c>
      <c r="C839" s="3"/>
      <c r="D839" s="4">
        <v>8</v>
      </c>
      <c r="E839" s="5">
        <v>48.248000000000005</v>
      </c>
      <c r="F839" s="60">
        <v>24</v>
      </c>
    </row>
    <row r="840" spans="1:6">
      <c r="A840" s="78"/>
      <c r="B840" s="2">
        <v>221.635416667573</v>
      </c>
      <c r="C840" s="3"/>
      <c r="D840" s="4">
        <v>8</v>
      </c>
      <c r="E840" s="5">
        <v>48.834000000000003</v>
      </c>
      <c r="F840" s="60">
        <v>24</v>
      </c>
    </row>
    <row r="841" spans="1:6">
      <c r="A841" s="78"/>
      <c r="B841" s="2">
        <v>221.64583333424</v>
      </c>
      <c r="C841" s="3"/>
      <c r="D841" s="4">
        <v>2</v>
      </c>
      <c r="E841" s="5">
        <v>57.480000000000004</v>
      </c>
      <c r="F841" s="60">
        <v>24</v>
      </c>
    </row>
    <row r="842" spans="1:6">
      <c r="A842" s="78"/>
      <c r="B842" s="2">
        <v>221.65625000090699</v>
      </c>
      <c r="C842" s="3"/>
      <c r="D842" s="4">
        <v>9</v>
      </c>
      <c r="E842" s="5">
        <v>47.126000000000005</v>
      </c>
      <c r="F842" s="60">
        <v>24</v>
      </c>
    </row>
    <row r="843" spans="1:6">
      <c r="A843" s="78"/>
      <c r="B843" s="2">
        <v>221.66666666757399</v>
      </c>
      <c r="C843" s="3"/>
      <c r="D843" s="4">
        <v>13</v>
      </c>
      <c r="E843" s="5">
        <v>43.710999999999999</v>
      </c>
      <c r="F843" s="60">
        <v>24</v>
      </c>
    </row>
    <row r="844" spans="1:6">
      <c r="A844" s="78"/>
      <c r="B844" s="2">
        <v>221.67708333424099</v>
      </c>
      <c r="C844" s="3"/>
      <c r="D844" s="4">
        <v>10</v>
      </c>
      <c r="E844" s="5">
        <v>46.605000000000004</v>
      </c>
      <c r="F844" s="60">
        <v>24</v>
      </c>
    </row>
    <row r="845" spans="1:6">
      <c r="A845" s="78"/>
      <c r="B845" s="2">
        <v>221.68750000090799</v>
      </c>
      <c r="C845" s="3"/>
      <c r="D845" s="4">
        <v>7</v>
      </c>
      <c r="E845" s="5">
        <v>47.114999999999995</v>
      </c>
      <c r="F845" s="60">
        <v>24</v>
      </c>
    </row>
    <row r="846" spans="1:6">
      <c r="A846" s="78"/>
      <c r="B846" s="2">
        <v>221.69791666757499</v>
      </c>
      <c r="C846" s="3"/>
      <c r="D846" s="4">
        <v>12</v>
      </c>
      <c r="E846" s="5">
        <v>44.448999999999998</v>
      </c>
      <c r="F846" s="60">
        <v>24</v>
      </c>
    </row>
    <row r="847" spans="1:6">
      <c r="A847" s="78"/>
      <c r="B847" s="2">
        <v>221.70833333424201</v>
      </c>
      <c r="C847" s="3"/>
      <c r="D847" s="4">
        <v>13</v>
      </c>
      <c r="E847" s="5">
        <v>41.510000000000005</v>
      </c>
      <c r="F847" s="60">
        <v>24</v>
      </c>
    </row>
    <row r="848" spans="1:6">
      <c r="A848" s="78"/>
      <c r="B848" s="2">
        <v>221.71875000090901</v>
      </c>
      <c r="C848" s="3"/>
      <c r="D848" s="4">
        <v>12</v>
      </c>
      <c r="E848" s="5">
        <v>42.884</v>
      </c>
      <c r="F848" s="60">
        <v>24</v>
      </c>
    </row>
    <row r="849" spans="1:6">
      <c r="A849" s="78"/>
      <c r="B849" s="2">
        <v>221.72916666757601</v>
      </c>
      <c r="C849" s="3"/>
      <c r="D849" s="4">
        <v>13</v>
      </c>
      <c r="E849" s="5">
        <v>41.174999999999997</v>
      </c>
      <c r="F849" s="60">
        <v>24</v>
      </c>
    </row>
    <row r="850" spans="1:6">
      <c r="A850" s="78"/>
      <c r="B850" s="2">
        <v>221.73958333424301</v>
      </c>
      <c r="C850" s="3"/>
      <c r="D850" s="4">
        <v>22</v>
      </c>
      <c r="E850" s="5">
        <v>34.099999999999994</v>
      </c>
      <c r="F850" s="60">
        <v>24</v>
      </c>
    </row>
    <row r="851" spans="1:6">
      <c r="A851" s="78"/>
      <c r="B851" s="2">
        <v>221.75000000091001</v>
      </c>
      <c r="C851" s="3"/>
      <c r="D851" s="4">
        <v>28</v>
      </c>
      <c r="E851" s="5">
        <v>35.951999999999998</v>
      </c>
      <c r="F851" s="60">
        <v>24</v>
      </c>
    </row>
    <row r="852" spans="1:6">
      <c r="A852" s="78"/>
      <c r="B852" s="2">
        <v>221.760416667577</v>
      </c>
      <c r="C852" s="3"/>
      <c r="D852" s="4">
        <v>28</v>
      </c>
      <c r="E852" s="5">
        <v>34.424999999999997</v>
      </c>
      <c r="F852" s="60">
        <v>24</v>
      </c>
    </row>
    <row r="853" spans="1:6">
      <c r="A853" s="78"/>
      <c r="B853" s="2">
        <v>221.770833334244</v>
      </c>
      <c r="C853" s="3"/>
      <c r="D853" s="4">
        <v>39</v>
      </c>
      <c r="E853" s="5">
        <v>21.444000000000003</v>
      </c>
      <c r="F853" s="60">
        <v>24</v>
      </c>
    </row>
    <row r="854" spans="1:6">
      <c r="A854" s="78"/>
      <c r="B854" s="2">
        <v>221.781250000911</v>
      </c>
      <c r="C854" s="3"/>
      <c r="D854" s="4">
        <v>32</v>
      </c>
      <c r="E854" s="5">
        <v>20.126000000000001</v>
      </c>
      <c r="F854" s="60">
        <v>24</v>
      </c>
    </row>
    <row r="855" spans="1:6">
      <c r="A855" s="78"/>
      <c r="B855" s="2">
        <v>221.791666667578</v>
      </c>
      <c r="C855" s="3"/>
      <c r="D855" s="4">
        <v>29</v>
      </c>
      <c r="E855" s="5">
        <v>17.433</v>
      </c>
      <c r="F855" s="60">
        <v>24</v>
      </c>
    </row>
    <row r="856" spans="1:6">
      <c r="A856" s="78"/>
      <c r="B856" s="2">
        <v>221.802083334245</v>
      </c>
      <c r="C856" s="3"/>
      <c r="D856" s="4">
        <v>27</v>
      </c>
      <c r="E856" s="5">
        <v>18.434000000000001</v>
      </c>
      <c r="F856" s="60">
        <v>24</v>
      </c>
    </row>
    <row r="857" spans="1:6">
      <c r="A857" s="78"/>
      <c r="B857" s="2">
        <v>221.812500000912</v>
      </c>
      <c r="C857" s="3"/>
      <c r="D857" s="4">
        <v>25</v>
      </c>
      <c r="E857" s="5">
        <v>20.027999999999999</v>
      </c>
      <c r="F857" s="60">
        <v>24</v>
      </c>
    </row>
    <row r="858" spans="1:6">
      <c r="A858" s="78"/>
      <c r="B858" s="2">
        <v>221.82291666757899</v>
      </c>
      <c r="C858" s="3"/>
      <c r="D858" s="4">
        <v>30</v>
      </c>
      <c r="E858" s="5">
        <v>16.576999999999998</v>
      </c>
      <c r="F858" s="60">
        <v>24</v>
      </c>
    </row>
    <row r="859" spans="1:6">
      <c r="A859" s="78"/>
      <c r="B859" s="2">
        <v>221.83333333424599</v>
      </c>
      <c r="C859" s="3"/>
      <c r="D859" s="4">
        <v>31</v>
      </c>
      <c r="E859" s="5">
        <v>13.506</v>
      </c>
      <c r="F859" s="60">
        <v>24</v>
      </c>
    </row>
    <row r="860" spans="1:6">
      <c r="A860" s="78"/>
      <c r="B860" s="2">
        <v>221.84375000091299</v>
      </c>
      <c r="C860" s="3"/>
      <c r="D860" s="4">
        <v>33</v>
      </c>
      <c r="E860" s="5">
        <v>9.7360000000000007</v>
      </c>
      <c r="F860" s="60">
        <v>24</v>
      </c>
    </row>
    <row r="861" spans="1:6">
      <c r="A861" s="78"/>
      <c r="B861" s="2">
        <v>221.85416666757999</v>
      </c>
      <c r="C861" s="3"/>
      <c r="D861" s="4">
        <v>36</v>
      </c>
      <c r="E861" s="5">
        <v>6.0730000000000004</v>
      </c>
      <c r="F861" s="60">
        <v>24</v>
      </c>
    </row>
    <row r="862" spans="1:6">
      <c r="A862" s="78"/>
      <c r="B862" s="2">
        <v>221.86458333424699</v>
      </c>
      <c r="C862" s="3"/>
      <c r="D862" s="4">
        <v>42</v>
      </c>
      <c r="E862" s="5">
        <v>1.758</v>
      </c>
      <c r="F862" s="60">
        <v>24</v>
      </c>
    </row>
    <row r="863" spans="1:6">
      <c r="A863" s="78"/>
      <c r="B863" s="2">
        <v>221.87500000091401</v>
      </c>
      <c r="C863" s="3"/>
      <c r="D863" s="4">
        <v>42</v>
      </c>
      <c r="E863" s="5">
        <v>1.256</v>
      </c>
      <c r="F863" s="60">
        <v>24</v>
      </c>
    </row>
    <row r="864" spans="1:6">
      <c r="A864" s="78"/>
      <c r="B864" s="2">
        <v>221.88541666758101</v>
      </c>
      <c r="C864" s="3"/>
      <c r="D864" s="4">
        <v>41</v>
      </c>
      <c r="E864" s="5">
        <v>0.79600000000000004</v>
      </c>
      <c r="F864" s="60">
        <v>24</v>
      </c>
    </row>
    <row r="865" spans="1:6">
      <c r="A865" s="78"/>
      <c r="B865" s="2">
        <v>221.89583333424801</v>
      </c>
      <c r="C865" s="3"/>
      <c r="D865" s="4">
        <v>41</v>
      </c>
      <c r="E865" s="5">
        <v>0.124</v>
      </c>
      <c r="F865" s="60">
        <v>24</v>
      </c>
    </row>
    <row r="866" spans="1:6">
      <c r="A866" s="78"/>
      <c r="B866" s="2">
        <v>221.90625000091501</v>
      </c>
      <c r="C866" s="3"/>
      <c r="D866" s="4">
        <v>41</v>
      </c>
      <c r="E866" s="5">
        <v>4.0000000000000001E-3</v>
      </c>
      <c r="F866" s="60">
        <v>24</v>
      </c>
    </row>
    <row r="867" spans="1:6">
      <c r="A867" s="78"/>
      <c r="B867" s="2">
        <v>221.91666666758201</v>
      </c>
      <c r="C867" s="3"/>
      <c r="D867" s="4">
        <v>39</v>
      </c>
      <c r="E867" s="5">
        <v>0</v>
      </c>
      <c r="F867" s="60">
        <v>24</v>
      </c>
    </row>
    <row r="868" spans="1:6">
      <c r="A868" s="78"/>
      <c r="B868" s="2">
        <v>221.92708333424901</v>
      </c>
      <c r="C868" s="3"/>
      <c r="D868" s="4">
        <v>40</v>
      </c>
      <c r="E868" s="5">
        <v>0</v>
      </c>
      <c r="F868" s="60">
        <v>24</v>
      </c>
    </row>
    <row r="869" spans="1:6">
      <c r="A869" s="78"/>
      <c r="B869" s="2">
        <v>221.937500000916</v>
      </c>
      <c r="C869" s="3"/>
      <c r="D869" s="4">
        <v>40</v>
      </c>
      <c r="E869" s="5">
        <v>0</v>
      </c>
      <c r="F869" s="60">
        <v>24</v>
      </c>
    </row>
    <row r="870" spans="1:6">
      <c r="A870" s="78"/>
      <c r="B870" s="2">
        <v>221.947916667583</v>
      </c>
      <c r="C870" s="3"/>
      <c r="D870" s="4">
        <v>40</v>
      </c>
      <c r="E870" s="5">
        <v>0</v>
      </c>
      <c r="F870" s="60">
        <v>24</v>
      </c>
    </row>
    <row r="871" spans="1:6">
      <c r="A871" s="78"/>
      <c r="B871" s="2">
        <v>221.95833333425</v>
      </c>
      <c r="C871" s="3"/>
      <c r="D871" s="4">
        <v>40</v>
      </c>
      <c r="E871" s="5">
        <v>0</v>
      </c>
      <c r="F871" s="60">
        <v>24</v>
      </c>
    </row>
    <row r="872" spans="1:6">
      <c r="A872" s="78"/>
      <c r="B872" s="2">
        <v>221.968750000917</v>
      </c>
      <c r="C872" s="3"/>
      <c r="D872" s="4">
        <v>40</v>
      </c>
      <c r="E872" s="5">
        <v>0</v>
      </c>
      <c r="F872" s="60">
        <v>24</v>
      </c>
    </row>
    <row r="873" spans="1:6">
      <c r="A873" s="78"/>
      <c r="B873" s="2">
        <v>221.979166667584</v>
      </c>
      <c r="C873" s="3"/>
      <c r="D873" s="4">
        <v>38</v>
      </c>
      <c r="E873" s="5">
        <v>0</v>
      </c>
      <c r="F873" s="60">
        <v>24</v>
      </c>
    </row>
    <row r="874" spans="1:6">
      <c r="A874" s="78"/>
      <c r="B874" s="2">
        <v>221.98958333425099</v>
      </c>
      <c r="C874" s="3"/>
      <c r="D874" s="4">
        <v>39</v>
      </c>
      <c r="E874" s="5">
        <v>0</v>
      </c>
      <c r="F874" s="60">
        <v>24</v>
      </c>
    </row>
    <row r="875" spans="1:6">
      <c r="A875" s="78"/>
      <c r="B875" s="2">
        <v>222.00000000091799</v>
      </c>
      <c r="C875" s="3"/>
      <c r="D875" s="4">
        <v>39</v>
      </c>
      <c r="E875" s="5">
        <v>0</v>
      </c>
      <c r="F875" s="60">
        <v>24</v>
      </c>
    </row>
    <row r="876" spans="1:6">
      <c r="A876" s="78">
        <v>43687</v>
      </c>
      <c r="B876" s="2">
        <v>222.01041666758499</v>
      </c>
      <c r="C876" s="3"/>
      <c r="D876" s="4">
        <v>39</v>
      </c>
      <c r="E876" s="5">
        <v>0</v>
      </c>
      <c r="F876" s="60">
        <v>22</v>
      </c>
    </row>
    <row r="877" spans="1:6">
      <c r="A877" s="78"/>
      <c r="B877" s="2">
        <v>222.02083333425199</v>
      </c>
      <c r="C877" s="3"/>
      <c r="D877" s="4">
        <v>40</v>
      </c>
      <c r="E877" s="5">
        <v>0</v>
      </c>
      <c r="F877" s="60">
        <v>22</v>
      </c>
    </row>
    <row r="878" spans="1:6">
      <c r="A878" s="78"/>
      <c r="B878" s="2">
        <v>222.03125000091899</v>
      </c>
      <c r="C878" s="3"/>
      <c r="D878" s="4">
        <v>39</v>
      </c>
      <c r="E878" s="5">
        <v>0</v>
      </c>
      <c r="F878" s="60">
        <v>22</v>
      </c>
    </row>
    <row r="879" spans="1:6">
      <c r="A879" s="78"/>
      <c r="B879" s="2">
        <v>222.04166666758599</v>
      </c>
      <c r="C879" s="3"/>
      <c r="D879" s="4">
        <v>39</v>
      </c>
      <c r="E879" s="5">
        <v>0</v>
      </c>
      <c r="F879" s="60">
        <v>22</v>
      </c>
    </row>
    <row r="880" spans="1:6">
      <c r="A880" s="78"/>
      <c r="B880" s="2">
        <v>222.05208333425301</v>
      </c>
      <c r="C880" s="3"/>
      <c r="D880" s="4">
        <v>38</v>
      </c>
      <c r="E880" s="5">
        <v>0</v>
      </c>
      <c r="F880" s="60">
        <v>22</v>
      </c>
    </row>
    <row r="881" spans="1:6">
      <c r="A881" s="78"/>
      <c r="B881" s="2">
        <v>222.06250000092001</v>
      </c>
      <c r="C881" s="3"/>
      <c r="D881" s="4">
        <v>38</v>
      </c>
      <c r="E881" s="5">
        <v>0</v>
      </c>
      <c r="F881" s="60">
        <v>22</v>
      </c>
    </row>
    <row r="882" spans="1:6">
      <c r="A882" s="78"/>
      <c r="B882" s="2">
        <v>222.07291666758701</v>
      </c>
      <c r="C882" s="3"/>
      <c r="D882" s="4">
        <v>39</v>
      </c>
      <c r="E882" s="5">
        <v>0</v>
      </c>
      <c r="F882" s="60">
        <v>22</v>
      </c>
    </row>
    <row r="883" spans="1:6">
      <c r="A883" s="78"/>
      <c r="B883" s="2">
        <v>222.08333333425401</v>
      </c>
      <c r="C883" s="3"/>
      <c r="D883" s="4">
        <v>38</v>
      </c>
      <c r="E883" s="5">
        <v>0</v>
      </c>
      <c r="F883" s="60">
        <v>22</v>
      </c>
    </row>
    <row r="884" spans="1:6">
      <c r="A884" s="78"/>
      <c r="B884" s="2">
        <v>222.09375000092101</v>
      </c>
      <c r="C884" s="3"/>
      <c r="D884" s="4">
        <v>38</v>
      </c>
      <c r="E884" s="5">
        <v>0</v>
      </c>
      <c r="F884" s="60">
        <v>21</v>
      </c>
    </row>
    <row r="885" spans="1:6">
      <c r="A885" s="78"/>
      <c r="B885" s="2">
        <v>222.104166667588</v>
      </c>
      <c r="C885" s="3"/>
      <c r="D885" s="4">
        <v>38</v>
      </c>
      <c r="E885" s="5">
        <v>0</v>
      </c>
      <c r="F885" s="60">
        <v>21</v>
      </c>
    </row>
    <row r="886" spans="1:6">
      <c r="A886" s="78"/>
      <c r="B886" s="2">
        <v>222.114583334255</v>
      </c>
      <c r="C886" s="3"/>
      <c r="D886" s="4">
        <v>38</v>
      </c>
      <c r="E886" s="5">
        <v>0</v>
      </c>
      <c r="F886" s="60">
        <v>21</v>
      </c>
    </row>
    <row r="887" spans="1:6">
      <c r="A887" s="78"/>
      <c r="B887" s="2">
        <v>222.125000000922</v>
      </c>
      <c r="C887" s="3"/>
      <c r="D887" s="4">
        <v>37</v>
      </c>
      <c r="E887" s="5">
        <v>0</v>
      </c>
      <c r="F887" s="60">
        <v>21</v>
      </c>
    </row>
    <row r="888" spans="1:6">
      <c r="A888" s="78"/>
      <c r="B888" s="2">
        <v>222.135416667589</v>
      </c>
      <c r="C888" s="3"/>
      <c r="D888" s="4">
        <v>37</v>
      </c>
      <c r="E888" s="5">
        <v>0</v>
      </c>
      <c r="F888" s="60">
        <v>21</v>
      </c>
    </row>
    <row r="889" spans="1:6">
      <c r="A889" s="78"/>
      <c r="B889" s="2">
        <v>222.145833334256</v>
      </c>
      <c r="C889" s="3"/>
      <c r="D889" s="4">
        <v>37</v>
      </c>
      <c r="E889" s="5">
        <v>0</v>
      </c>
      <c r="F889" s="60">
        <v>21</v>
      </c>
    </row>
    <row r="890" spans="1:6">
      <c r="A890" s="78"/>
      <c r="B890" s="2">
        <v>222.156250000923</v>
      </c>
      <c r="C890" s="3"/>
      <c r="D890" s="4">
        <v>36</v>
      </c>
      <c r="E890" s="5">
        <v>0</v>
      </c>
      <c r="F890" s="60">
        <v>21</v>
      </c>
    </row>
    <row r="891" spans="1:6">
      <c r="A891" s="78"/>
      <c r="B891" s="2">
        <v>222.16666666758999</v>
      </c>
      <c r="C891" s="3"/>
      <c r="D891" s="4">
        <v>37</v>
      </c>
      <c r="E891" s="5">
        <v>0</v>
      </c>
      <c r="F891" s="60">
        <v>21</v>
      </c>
    </row>
    <row r="892" spans="1:6">
      <c r="A892" s="78"/>
      <c r="B892" s="2">
        <v>222.17708333425699</v>
      </c>
      <c r="C892" s="3"/>
      <c r="D892" s="4">
        <v>38</v>
      </c>
      <c r="E892" s="5">
        <v>0</v>
      </c>
      <c r="F892" s="60">
        <v>21</v>
      </c>
    </row>
    <row r="893" spans="1:6">
      <c r="A893" s="78"/>
      <c r="B893" s="2">
        <v>222.18750000092399</v>
      </c>
      <c r="C893" s="3"/>
      <c r="D893" s="4">
        <v>37</v>
      </c>
      <c r="E893" s="5">
        <v>0</v>
      </c>
      <c r="F893" s="60">
        <v>21</v>
      </c>
    </row>
    <row r="894" spans="1:6">
      <c r="A894" s="78"/>
      <c r="B894" s="2">
        <v>222.19791666759099</v>
      </c>
      <c r="C894" s="3"/>
      <c r="D894" s="4">
        <v>37</v>
      </c>
      <c r="E894" s="5">
        <v>0</v>
      </c>
      <c r="F894" s="60">
        <v>21</v>
      </c>
    </row>
    <row r="895" spans="1:6">
      <c r="A895" s="78"/>
      <c r="B895" s="2">
        <v>222.20833333425799</v>
      </c>
      <c r="C895" s="3"/>
      <c r="D895" s="4">
        <v>37</v>
      </c>
      <c r="E895" s="5">
        <v>0</v>
      </c>
      <c r="F895" s="60">
        <v>21</v>
      </c>
    </row>
    <row r="896" spans="1:6">
      <c r="A896" s="78"/>
      <c r="B896" s="2">
        <v>222.21875000092501</v>
      </c>
      <c r="C896" s="3"/>
      <c r="D896" s="4">
        <v>37</v>
      </c>
      <c r="E896" s="5">
        <v>0</v>
      </c>
      <c r="F896" s="60">
        <v>21</v>
      </c>
    </row>
    <row r="897" spans="1:6">
      <c r="A897" s="78"/>
      <c r="B897" s="2">
        <v>222.22916666759201</v>
      </c>
      <c r="C897" s="3"/>
      <c r="D897" s="4">
        <v>38</v>
      </c>
      <c r="E897" s="5">
        <v>0</v>
      </c>
      <c r="F897" s="60">
        <v>21</v>
      </c>
    </row>
    <row r="898" spans="1:6">
      <c r="A898" s="78"/>
      <c r="B898" s="2">
        <v>222.23958333425901</v>
      </c>
      <c r="C898" s="3"/>
      <c r="D898" s="4">
        <v>36</v>
      </c>
      <c r="E898" s="5">
        <v>0</v>
      </c>
      <c r="F898" s="60">
        <v>21</v>
      </c>
    </row>
    <row r="899" spans="1:6">
      <c r="A899" s="78"/>
      <c r="B899" s="2">
        <v>222.25000000092601</v>
      </c>
      <c r="C899" s="3"/>
      <c r="D899" s="4">
        <v>37</v>
      </c>
      <c r="E899" s="5">
        <v>0</v>
      </c>
      <c r="F899" s="60">
        <v>21</v>
      </c>
    </row>
    <row r="900" spans="1:6">
      <c r="A900" s="78"/>
      <c r="B900" s="2">
        <v>222.26041666759301</v>
      </c>
      <c r="C900" s="3"/>
      <c r="D900" s="4">
        <v>36</v>
      </c>
      <c r="E900" s="5">
        <v>0</v>
      </c>
      <c r="F900" s="60">
        <v>22</v>
      </c>
    </row>
    <row r="901" spans="1:6">
      <c r="A901" s="78"/>
      <c r="B901" s="2">
        <v>222.27083333426</v>
      </c>
      <c r="C901" s="3"/>
      <c r="D901" s="4">
        <v>37</v>
      </c>
      <c r="E901" s="5">
        <v>0</v>
      </c>
      <c r="F901" s="60">
        <v>22</v>
      </c>
    </row>
    <row r="902" spans="1:6">
      <c r="A902" s="78"/>
      <c r="B902" s="2">
        <v>222.281250000927</v>
      </c>
      <c r="C902" s="3"/>
      <c r="D902" s="4">
        <v>36</v>
      </c>
      <c r="E902" s="5">
        <v>0</v>
      </c>
      <c r="F902" s="60">
        <v>22</v>
      </c>
    </row>
    <row r="903" spans="1:6">
      <c r="A903" s="78"/>
      <c r="B903" s="2">
        <v>222.291666667594</v>
      </c>
      <c r="C903" s="3"/>
      <c r="D903" s="4">
        <v>38</v>
      </c>
      <c r="E903" s="5">
        <v>0</v>
      </c>
      <c r="F903" s="60">
        <v>22</v>
      </c>
    </row>
    <row r="904" spans="1:6">
      <c r="A904" s="78"/>
      <c r="B904" s="2">
        <v>222.302083334261</v>
      </c>
      <c r="C904" s="3"/>
      <c r="D904" s="4">
        <v>37</v>
      </c>
      <c r="E904" s="5">
        <v>0</v>
      </c>
      <c r="F904" s="60">
        <v>22</v>
      </c>
    </row>
    <row r="905" spans="1:6">
      <c r="A905" s="78"/>
      <c r="B905" s="2">
        <v>222.312500000928</v>
      </c>
      <c r="C905" s="3"/>
      <c r="D905" s="4">
        <v>37</v>
      </c>
      <c r="E905" s="5">
        <v>0</v>
      </c>
      <c r="F905" s="60">
        <v>22</v>
      </c>
    </row>
    <row r="906" spans="1:6">
      <c r="A906" s="78"/>
      <c r="B906" s="2">
        <v>222.322916667595</v>
      </c>
      <c r="C906" s="3"/>
      <c r="D906" s="4">
        <v>36</v>
      </c>
      <c r="E906" s="5">
        <v>0</v>
      </c>
      <c r="F906" s="60">
        <v>22</v>
      </c>
    </row>
    <row r="907" spans="1:6">
      <c r="A907" s="78"/>
      <c r="B907" s="2">
        <v>222.33333333426199</v>
      </c>
      <c r="C907" s="3"/>
      <c r="D907" s="4">
        <v>37</v>
      </c>
      <c r="E907" s="5">
        <v>0.04</v>
      </c>
      <c r="F907" s="60">
        <v>22</v>
      </c>
    </row>
    <row r="908" spans="1:6">
      <c r="A908" s="78"/>
      <c r="B908" s="2">
        <v>222.34375000092899</v>
      </c>
      <c r="C908" s="3"/>
      <c r="D908" s="4">
        <v>37</v>
      </c>
      <c r="E908" s="5">
        <v>0.34399999999999997</v>
      </c>
      <c r="F908" s="60">
        <v>22</v>
      </c>
    </row>
    <row r="909" spans="1:6">
      <c r="A909" s="78"/>
      <c r="B909" s="2">
        <v>222.35416666759599</v>
      </c>
      <c r="C909" s="3"/>
      <c r="D909" s="4">
        <v>35</v>
      </c>
      <c r="E909" s="5">
        <v>1.399</v>
      </c>
      <c r="F909" s="60">
        <v>22</v>
      </c>
    </row>
    <row r="910" spans="1:6">
      <c r="A910" s="78"/>
      <c r="B910" s="2">
        <v>222.36458333426299</v>
      </c>
      <c r="C910" s="3"/>
      <c r="D910" s="4">
        <v>35</v>
      </c>
      <c r="E910" s="5">
        <v>2.6319999999999997</v>
      </c>
      <c r="F910" s="60">
        <v>22</v>
      </c>
    </row>
    <row r="911" spans="1:6">
      <c r="A911" s="78"/>
      <c r="B911" s="2">
        <v>222.37500000092999</v>
      </c>
      <c r="C911" s="3"/>
      <c r="D911" s="4">
        <v>33</v>
      </c>
      <c r="E911" s="5">
        <v>4.1139999999999999</v>
      </c>
      <c r="F911" s="60">
        <v>22</v>
      </c>
    </row>
    <row r="912" spans="1:6">
      <c r="A912" s="78"/>
      <c r="B912" s="2">
        <v>222.38541666759701</v>
      </c>
      <c r="C912" s="3"/>
      <c r="D912" s="4">
        <v>32</v>
      </c>
      <c r="E912" s="5">
        <v>3.8919999999999995</v>
      </c>
      <c r="F912" s="60">
        <v>22</v>
      </c>
    </row>
    <row r="913" spans="1:6">
      <c r="A913" s="78"/>
      <c r="B913" s="2">
        <v>222.39583333426401</v>
      </c>
      <c r="C913" s="3"/>
      <c r="D913" s="4">
        <v>34</v>
      </c>
      <c r="E913" s="5">
        <v>3.8310000000000004</v>
      </c>
      <c r="F913" s="60">
        <v>24</v>
      </c>
    </row>
    <row r="914" spans="1:6">
      <c r="A914" s="78"/>
      <c r="B914" s="2">
        <v>222.40625000093101</v>
      </c>
      <c r="C914" s="3"/>
      <c r="D914" s="4">
        <v>32</v>
      </c>
      <c r="E914" s="5">
        <v>4.3069999999999995</v>
      </c>
      <c r="F914" s="60">
        <v>24</v>
      </c>
    </row>
    <row r="915" spans="1:6">
      <c r="A915" s="78"/>
      <c r="B915" s="2">
        <v>222.41666666759801</v>
      </c>
      <c r="C915" s="3"/>
      <c r="D915" s="4">
        <v>29</v>
      </c>
      <c r="E915" s="5">
        <v>6.3810000000000002</v>
      </c>
      <c r="F915" s="60">
        <v>24</v>
      </c>
    </row>
    <row r="916" spans="1:6">
      <c r="A916" s="78"/>
      <c r="B916" s="2">
        <v>222.42708333426501</v>
      </c>
      <c r="C916" s="3"/>
      <c r="D916" s="4">
        <v>27</v>
      </c>
      <c r="E916" s="5">
        <v>8.0309999999999988</v>
      </c>
      <c r="F916" s="60">
        <v>24</v>
      </c>
    </row>
    <row r="917" spans="1:6">
      <c r="A917" s="78"/>
      <c r="B917" s="2">
        <v>222.437500000932</v>
      </c>
      <c r="C917" s="3"/>
      <c r="D917" s="4">
        <v>25</v>
      </c>
      <c r="E917" s="5">
        <v>11.076000000000001</v>
      </c>
      <c r="F917" s="60">
        <v>24</v>
      </c>
    </row>
    <row r="918" spans="1:6">
      <c r="A918" s="78"/>
      <c r="B918" s="2">
        <v>222.447916667599</v>
      </c>
      <c r="C918" s="3"/>
      <c r="D918" s="4">
        <v>24</v>
      </c>
      <c r="E918" s="5">
        <v>13.051</v>
      </c>
      <c r="F918" s="60">
        <v>24</v>
      </c>
    </row>
    <row r="919" spans="1:6">
      <c r="A919" s="78"/>
      <c r="B919" s="2">
        <v>222.458333334266</v>
      </c>
      <c r="C919" s="3"/>
      <c r="D919" s="4">
        <v>26</v>
      </c>
      <c r="E919" s="5">
        <v>12.322000000000001</v>
      </c>
      <c r="F919" s="60">
        <v>24</v>
      </c>
    </row>
    <row r="920" spans="1:6">
      <c r="A920" s="78"/>
      <c r="B920" s="2">
        <v>222.468750000933</v>
      </c>
      <c r="C920" s="3"/>
      <c r="D920" s="4">
        <v>23</v>
      </c>
      <c r="E920" s="5">
        <v>16.663</v>
      </c>
      <c r="F920" s="60">
        <v>24</v>
      </c>
    </row>
    <row r="921" spans="1:6">
      <c r="A921" s="78"/>
      <c r="B921" s="2">
        <v>222.4791666676</v>
      </c>
      <c r="C921" s="3"/>
      <c r="D921" s="4">
        <v>16</v>
      </c>
      <c r="E921" s="5">
        <v>22.920999999999999</v>
      </c>
      <c r="F921" s="60">
        <v>24</v>
      </c>
    </row>
    <row r="922" spans="1:6">
      <c r="A922" s="78"/>
      <c r="B922" s="2">
        <v>222.489583334267</v>
      </c>
      <c r="C922" s="3"/>
      <c r="D922" s="4">
        <v>14</v>
      </c>
      <c r="E922" s="5">
        <v>25.057000000000002</v>
      </c>
      <c r="F922" s="60">
        <v>24</v>
      </c>
    </row>
    <row r="923" spans="1:6">
      <c r="A923" s="78"/>
      <c r="B923" s="2">
        <v>222.50000000093399</v>
      </c>
      <c r="C923" s="3"/>
      <c r="D923" s="4">
        <v>11</v>
      </c>
      <c r="E923" s="5">
        <v>29.952000000000002</v>
      </c>
      <c r="F923" s="60">
        <v>24</v>
      </c>
    </row>
    <row r="924" spans="1:6">
      <c r="A924" s="78"/>
      <c r="B924" s="2">
        <v>222.51041666760099</v>
      </c>
      <c r="C924" s="3"/>
      <c r="D924" s="4">
        <v>0</v>
      </c>
      <c r="E924" s="5">
        <v>40.298999999999999</v>
      </c>
      <c r="F924" s="60">
        <v>24</v>
      </c>
    </row>
    <row r="925" spans="1:6">
      <c r="A925" s="78"/>
      <c r="B925" s="2">
        <v>222.52083333426799</v>
      </c>
      <c r="C925" s="3"/>
      <c r="D925" s="4">
        <v>25</v>
      </c>
      <c r="E925" s="5">
        <v>15.678999999999998</v>
      </c>
      <c r="F925" s="60">
        <v>24</v>
      </c>
    </row>
    <row r="926" spans="1:6">
      <c r="A926" s="78"/>
      <c r="B926" s="2">
        <v>222.53125000093499</v>
      </c>
      <c r="C926" s="3"/>
      <c r="D926" s="4">
        <v>0</v>
      </c>
      <c r="E926" s="5">
        <v>47.409000000000006</v>
      </c>
      <c r="F926" s="60">
        <v>24</v>
      </c>
    </row>
    <row r="927" spans="1:6">
      <c r="A927" s="78"/>
      <c r="B927" s="2">
        <v>222.54166666760199</v>
      </c>
      <c r="C927" s="3"/>
      <c r="D927" s="4">
        <v>3</v>
      </c>
      <c r="E927" s="5">
        <v>45.716999999999999</v>
      </c>
      <c r="F927" s="60">
        <v>24</v>
      </c>
    </row>
    <row r="928" spans="1:6">
      <c r="A928" s="78"/>
      <c r="B928" s="2">
        <v>222.55208333426901</v>
      </c>
      <c r="C928" s="3"/>
      <c r="D928" s="4">
        <v>18</v>
      </c>
      <c r="E928" s="5">
        <v>23.175000000000001</v>
      </c>
      <c r="F928" s="60">
        <v>24</v>
      </c>
    </row>
    <row r="929" spans="1:6">
      <c r="A929" s="78"/>
      <c r="B929" s="2">
        <v>222.56250000093601</v>
      </c>
      <c r="C929" s="3"/>
      <c r="D929" s="4">
        <v>10</v>
      </c>
      <c r="E929" s="5">
        <v>35.398000000000003</v>
      </c>
      <c r="F929" s="60">
        <v>24</v>
      </c>
    </row>
    <row r="930" spans="1:6">
      <c r="A930" s="78"/>
      <c r="B930" s="2">
        <v>222.57291666760301</v>
      </c>
      <c r="C930" s="3"/>
      <c r="D930" s="4">
        <v>19</v>
      </c>
      <c r="E930" s="5">
        <v>21.198</v>
      </c>
      <c r="F930" s="60">
        <v>24</v>
      </c>
    </row>
    <row r="931" spans="1:6">
      <c r="A931" s="78"/>
      <c r="B931" s="2">
        <v>222.58333333427001</v>
      </c>
      <c r="C931" s="3"/>
      <c r="D931" s="4">
        <v>14</v>
      </c>
      <c r="E931" s="5">
        <v>30.515000000000001</v>
      </c>
      <c r="F931" s="60">
        <v>24</v>
      </c>
    </row>
    <row r="932" spans="1:6">
      <c r="A932" s="78"/>
      <c r="B932" s="2">
        <v>222.59375000093701</v>
      </c>
      <c r="C932" s="3"/>
      <c r="D932" s="4">
        <v>19</v>
      </c>
      <c r="E932" s="5">
        <v>21.285999999999998</v>
      </c>
      <c r="F932" s="60">
        <v>22</v>
      </c>
    </row>
    <row r="933" spans="1:6">
      <c r="A933" s="78"/>
      <c r="B933" s="2">
        <v>222.60416666760401</v>
      </c>
      <c r="C933" s="3"/>
      <c r="D933" s="4">
        <v>0</v>
      </c>
      <c r="E933" s="5">
        <v>56.784999999999997</v>
      </c>
      <c r="F933" s="60">
        <v>22</v>
      </c>
    </row>
    <row r="934" spans="1:6">
      <c r="A934" s="78"/>
      <c r="B934" s="2">
        <v>222.614583334271</v>
      </c>
      <c r="C934" s="3"/>
      <c r="D934" s="4">
        <v>9</v>
      </c>
      <c r="E934" s="5">
        <v>40.433</v>
      </c>
      <c r="F934" s="60">
        <v>22</v>
      </c>
    </row>
    <row r="935" spans="1:6">
      <c r="A935" s="78"/>
      <c r="B935" s="2">
        <v>222.625000000938</v>
      </c>
      <c r="C935" s="3"/>
      <c r="D935" s="4">
        <v>11</v>
      </c>
      <c r="E935" s="5">
        <v>36.653000000000006</v>
      </c>
      <c r="F935" s="60">
        <v>22</v>
      </c>
    </row>
    <row r="936" spans="1:6">
      <c r="A936" s="78"/>
      <c r="B936" s="2">
        <v>222.635416667605</v>
      </c>
      <c r="C936" s="3"/>
      <c r="D936" s="4">
        <v>0</v>
      </c>
      <c r="E936" s="5">
        <v>56.615000000000002</v>
      </c>
      <c r="F936" s="60">
        <v>22</v>
      </c>
    </row>
    <row r="937" spans="1:6">
      <c r="A937" s="78"/>
      <c r="B937" s="2">
        <v>222.645833334272</v>
      </c>
      <c r="C937" s="3"/>
      <c r="D937" s="4">
        <v>0</v>
      </c>
      <c r="E937" s="5">
        <v>55.531999999999996</v>
      </c>
      <c r="F937" s="60">
        <v>22</v>
      </c>
    </row>
    <row r="938" spans="1:6">
      <c r="A938" s="78"/>
      <c r="B938" s="2">
        <v>222.656250000939</v>
      </c>
      <c r="C938" s="3"/>
      <c r="D938" s="4">
        <v>1</v>
      </c>
      <c r="E938" s="5">
        <v>47.326000000000008</v>
      </c>
      <c r="F938" s="60">
        <v>22</v>
      </c>
    </row>
    <row r="939" spans="1:6">
      <c r="A939" s="78"/>
      <c r="B939" s="2">
        <v>222.66666666760599</v>
      </c>
      <c r="C939" s="3"/>
      <c r="D939" s="4">
        <v>3</v>
      </c>
      <c r="E939" s="5">
        <v>46.522999999999996</v>
      </c>
      <c r="F939" s="60">
        <v>22</v>
      </c>
    </row>
    <row r="940" spans="1:6">
      <c r="A940" s="78"/>
      <c r="B940" s="2">
        <v>222.67708333427299</v>
      </c>
      <c r="C940" s="3"/>
      <c r="D940" s="4">
        <v>8</v>
      </c>
      <c r="E940" s="5">
        <v>37.843999999999994</v>
      </c>
      <c r="F940" s="60">
        <v>22</v>
      </c>
    </row>
    <row r="941" spans="1:6">
      <c r="A941" s="78"/>
      <c r="B941" s="2">
        <v>222.68750000093999</v>
      </c>
      <c r="C941" s="3"/>
      <c r="D941" s="4">
        <v>6</v>
      </c>
      <c r="E941" s="5">
        <v>39.576999999999998</v>
      </c>
      <c r="F941" s="60">
        <v>22</v>
      </c>
    </row>
    <row r="942" spans="1:6">
      <c r="A942" s="78"/>
      <c r="B942" s="2">
        <v>222.69791666760699</v>
      </c>
      <c r="C942" s="3"/>
      <c r="D942" s="4">
        <v>0</v>
      </c>
      <c r="E942" s="5">
        <v>49.397999999999996</v>
      </c>
      <c r="F942" s="60">
        <v>22</v>
      </c>
    </row>
    <row r="943" spans="1:6">
      <c r="A943" s="78"/>
      <c r="B943" s="2">
        <v>222.70833333427399</v>
      </c>
      <c r="C943" s="3"/>
      <c r="D943" s="4">
        <v>0</v>
      </c>
      <c r="E943" s="5">
        <v>46.150999999999996</v>
      </c>
      <c r="F943" s="60">
        <v>22</v>
      </c>
    </row>
    <row r="944" spans="1:6">
      <c r="A944" s="78"/>
      <c r="B944" s="2">
        <v>222.71875000094099</v>
      </c>
      <c r="C944" s="3"/>
      <c r="D944" s="4">
        <v>2</v>
      </c>
      <c r="E944" s="5">
        <v>40.540999999999997</v>
      </c>
      <c r="F944" s="60">
        <v>22</v>
      </c>
    </row>
    <row r="945" spans="1:6">
      <c r="A945" s="78"/>
      <c r="B945" s="2">
        <v>222.72916666760801</v>
      </c>
      <c r="C945" s="3"/>
      <c r="D945" s="4">
        <v>1</v>
      </c>
      <c r="E945" s="5">
        <v>39.978999999999999</v>
      </c>
      <c r="F945" s="60">
        <v>22</v>
      </c>
    </row>
    <row r="946" spans="1:6">
      <c r="A946" s="78"/>
      <c r="B946" s="2">
        <v>222.73958333427501</v>
      </c>
      <c r="C946" s="3"/>
      <c r="D946" s="4">
        <v>4</v>
      </c>
      <c r="E946" s="5">
        <v>37.786000000000001</v>
      </c>
      <c r="F946" s="60">
        <v>22</v>
      </c>
    </row>
    <row r="947" spans="1:6">
      <c r="A947" s="78"/>
      <c r="B947" s="2">
        <v>222.75000000094201</v>
      </c>
      <c r="C947" s="3"/>
      <c r="D947" s="4">
        <v>16</v>
      </c>
      <c r="E947" s="5">
        <v>22.792999999999999</v>
      </c>
      <c r="F947" s="60">
        <v>22</v>
      </c>
    </row>
    <row r="948" spans="1:6">
      <c r="A948" s="78"/>
      <c r="B948" s="2">
        <v>222.76041666760901</v>
      </c>
      <c r="C948" s="3"/>
      <c r="D948" s="4">
        <v>23</v>
      </c>
      <c r="E948" s="5">
        <v>17.902999999999999</v>
      </c>
      <c r="F948" s="60">
        <v>22</v>
      </c>
    </row>
    <row r="949" spans="1:6">
      <c r="A949" s="78"/>
      <c r="B949" s="2">
        <v>222.77083333427601</v>
      </c>
      <c r="C949" s="3"/>
      <c r="D949" s="4">
        <v>24</v>
      </c>
      <c r="E949" s="5">
        <v>16.678999999999998</v>
      </c>
      <c r="F949" s="60">
        <v>22</v>
      </c>
    </row>
    <row r="950" spans="1:6">
      <c r="A950" s="78"/>
      <c r="B950" s="2">
        <v>222.781250000943</v>
      </c>
      <c r="C950" s="3"/>
      <c r="D950" s="4">
        <v>10</v>
      </c>
      <c r="E950" s="5">
        <v>30.817999999999998</v>
      </c>
      <c r="F950" s="60">
        <v>22</v>
      </c>
    </row>
    <row r="951" spans="1:6">
      <c r="A951" s="78"/>
      <c r="B951" s="2">
        <v>222.79166666761</v>
      </c>
      <c r="C951" s="3"/>
      <c r="D951" s="4">
        <v>13</v>
      </c>
      <c r="E951" s="5">
        <v>28.094999999999999</v>
      </c>
      <c r="F951" s="60">
        <v>22</v>
      </c>
    </row>
    <row r="952" spans="1:6">
      <c r="A952" s="78"/>
      <c r="B952" s="2">
        <v>222.802083334277</v>
      </c>
      <c r="C952" s="3"/>
      <c r="D952" s="4">
        <v>16</v>
      </c>
      <c r="E952" s="5">
        <v>24.927999999999997</v>
      </c>
      <c r="F952" s="60">
        <v>22</v>
      </c>
    </row>
    <row r="953" spans="1:6">
      <c r="A953" s="78"/>
      <c r="B953" s="2">
        <v>222.812500000944</v>
      </c>
      <c r="C953" s="3"/>
      <c r="D953" s="4">
        <v>23</v>
      </c>
      <c r="E953" s="5">
        <v>16.768999999999998</v>
      </c>
      <c r="F953" s="60">
        <v>22</v>
      </c>
    </row>
    <row r="954" spans="1:6">
      <c r="A954" s="78"/>
      <c r="B954" s="2">
        <v>222.822916667611</v>
      </c>
      <c r="C954" s="3"/>
      <c r="D954" s="4">
        <v>31</v>
      </c>
      <c r="E954" s="5">
        <v>7.7880000000000003</v>
      </c>
      <c r="F954" s="60">
        <v>22</v>
      </c>
    </row>
    <row r="955" spans="1:6">
      <c r="A955" s="78"/>
      <c r="B955" s="2">
        <v>222.833333334278</v>
      </c>
      <c r="C955" s="3"/>
      <c r="D955" s="4">
        <v>33</v>
      </c>
      <c r="E955" s="5">
        <v>4.6899999999999995</v>
      </c>
      <c r="F955" s="60">
        <v>22</v>
      </c>
    </row>
    <row r="956" spans="1:6">
      <c r="A956" s="78"/>
      <c r="B956" s="2">
        <v>222.84375000094499</v>
      </c>
      <c r="C956" s="3"/>
      <c r="D956" s="4">
        <v>35</v>
      </c>
      <c r="E956" s="5">
        <v>4.1159999999999997</v>
      </c>
      <c r="F956" s="60">
        <v>24</v>
      </c>
    </row>
    <row r="957" spans="1:6">
      <c r="A957" s="78"/>
      <c r="B957" s="2">
        <v>222.85416666761199</v>
      </c>
      <c r="C957" s="3"/>
      <c r="D957" s="4">
        <v>35</v>
      </c>
      <c r="E957" s="5">
        <v>3.5900000000000003</v>
      </c>
      <c r="F957" s="60">
        <v>24</v>
      </c>
    </row>
    <row r="958" spans="1:6">
      <c r="A958" s="78"/>
      <c r="B958" s="2">
        <v>222.86458333427899</v>
      </c>
      <c r="C958" s="3"/>
      <c r="D958" s="4">
        <v>36</v>
      </c>
      <c r="E958" s="5">
        <v>2.536</v>
      </c>
      <c r="F958" s="60">
        <v>24</v>
      </c>
    </row>
    <row r="959" spans="1:6">
      <c r="A959" s="78"/>
      <c r="B959" s="2">
        <v>222.87500000094599</v>
      </c>
      <c r="C959" s="3"/>
      <c r="D959" s="4">
        <v>39</v>
      </c>
      <c r="E959" s="5">
        <v>1.609</v>
      </c>
      <c r="F959" s="60">
        <v>24</v>
      </c>
    </row>
    <row r="960" spans="1:6">
      <c r="A960" s="78"/>
      <c r="B960" s="2">
        <v>222.88541666761299</v>
      </c>
      <c r="C960" s="3"/>
      <c r="D960" s="4">
        <v>38</v>
      </c>
      <c r="E960" s="5">
        <v>0.39200000000000002</v>
      </c>
      <c r="F960" s="60">
        <v>24</v>
      </c>
    </row>
    <row r="961" spans="1:6">
      <c r="A961" s="78"/>
      <c r="B961" s="2">
        <v>222.89583333428001</v>
      </c>
      <c r="C961" s="3"/>
      <c r="D961" s="4">
        <v>39</v>
      </c>
      <c r="E961" s="5">
        <v>8.0000000000000002E-3</v>
      </c>
      <c r="F961" s="60">
        <v>24</v>
      </c>
    </row>
    <row r="962" spans="1:6">
      <c r="A962" s="78"/>
      <c r="B962" s="2">
        <v>222.90625000094701</v>
      </c>
      <c r="C962" s="3"/>
      <c r="D962" s="4">
        <v>40</v>
      </c>
      <c r="E962" s="5">
        <v>0</v>
      </c>
      <c r="F962" s="60">
        <v>24</v>
      </c>
    </row>
    <row r="963" spans="1:6">
      <c r="A963" s="78"/>
      <c r="B963" s="2">
        <v>222.91666666761401</v>
      </c>
      <c r="C963" s="3"/>
      <c r="D963" s="4">
        <v>38</v>
      </c>
      <c r="E963" s="5">
        <v>0</v>
      </c>
      <c r="F963" s="60">
        <v>24</v>
      </c>
    </row>
    <row r="964" spans="1:6">
      <c r="A964" s="78"/>
      <c r="B964" s="2">
        <v>222.92708333428101</v>
      </c>
      <c r="C964" s="3"/>
      <c r="D964" s="4">
        <v>37</v>
      </c>
      <c r="E964" s="5">
        <v>0</v>
      </c>
      <c r="F964" s="60">
        <v>22</v>
      </c>
    </row>
    <row r="965" spans="1:6">
      <c r="A965" s="78"/>
      <c r="B965" s="2">
        <v>222.93750000094801</v>
      </c>
      <c r="C965" s="3"/>
      <c r="D965" s="4">
        <v>36</v>
      </c>
      <c r="E965" s="5">
        <v>0</v>
      </c>
      <c r="F965" s="60">
        <v>22</v>
      </c>
    </row>
    <row r="966" spans="1:6">
      <c r="A966" s="78"/>
      <c r="B966" s="2">
        <v>222.947916667615</v>
      </c>
      <c r="C966" s="3"/>
      <c r="D966" s="4">
        <v>37</v>
      </c>
      <c r="E966" s="5">
        <v>0</v>
      </c>
      <c r="F966" s="60">
        <v>22</v>
      </c>
    </row>
    <row r="967" spans="1:6">
      <c r="A967" s="78"/>
      <c r="B967" s="2">
        <v>222.958333334282</v>
      </c>
      <c r="C967" s="3"/>
      <c r="D967" s="4">
        <v>36</v>
      </c>
      <c r="E967" s="5">
        <v>0</v>
      </c>
      <c r="F967" s="60">
        <v>22</v>
      </c>
    </row>
    <row r="968" spans="1:6">
      <c r="A968" s="78"/>
      <c r="B968" s="2">
        <v>222.968750000949</v>
      </c>
      <c r="C968" s="3"/>
      <c r="D968" s="4">
        <v>35</v>
      </c>
      <c r="E968" s="5">
        <v>0</v>
      </c>
      <c r="F968" s="60">
        <v>22</v>
      </c>
    </row>
    <row r="969" spans="1:6">
      <c r="A969" s="78"/>
      <c r="B969" s="2">
        <v>222.979166667616</v>
      </c>
      <c r="C969" s="3"/>
      <c r="D969" s="4">
        <v>35</v>
      </c>
      <c r="E969" s="5">
        <v>0</v>
      </c>
      <c r="F969" s="60">
        <v>22</v>
      </c>
    </row>
    <row r="970" spans="1:6">
      <c r="A970" s="78"/>
      <c r="B970" s="2">
        <v>222.989583334283</v>
      </c>
      <c r="C970" s="3"/>
      <c r="D970" s="4">
        <v>37</v>
      </c>
      <c r="E970" s="5">
        <v>0</v>
      </c>
      <c r="F970" s="60">
        <v>22</v>
      </c>
    </row>
    <row r="971" spans="1:6">
      <c r="A971" s="78"/>
      <c r="B971" s="2">
        <v>223.00000000095</v>
      </c>
      <c r="C971" s="3"/>
      <c r="D971" s="4">
        <v>36</v>
      </c>
      <c r="E971" s="5">
        <v>0</v>
      </c>
      <c r="F971" s="60">
        <v>22</v>
      </c>
    </row>
    <row r="972" spans="1:6">
      <c r="A972" s="78">
        <v>43688</v>
      </c>
      <c r="B972" s="2">
        <v>223.01041666761699</v>
      </c>
      <c r="C972" s="3"/>
      <c r="D972" s="4">
        <v>36</v>
      </c>
      <c r="E972" s="5">
        <v>0</v>
      </c>
      <c r="F972" s="60">
        <v>22</v>
      </c>
    </row>
    <row r="973" spans="1:6">
      <c r="A973" s="78"/>
      <c r="B973" s="2">
        <v>223.02083333428399</v>
      </c>
      <c r="C973" s="3"/>
      <c r="D973" s="4">
        <v>37</v>
      </c>
      <c r="E973" s="5">
        <v>0</v>
      </c>
      <c r="F973" s="60">
        <v>22</v>
      </c>
    </row>
    <row r="974" spans="1:6">
      <c r="A974" s="78"/>
      <c r="B974" s="2">
        <v>223.03125000095099</v>
      </c>
      <c r="C974" s="3"/>
      <c r="D974" s="4">
        <v>35</v>
      </c>
      <c r="E974" s="5">
        <v>0</v>
      </c>
      <c r="F974" s="60">
        <v>22</v>
      </c>
    </row>
    <row r="975" spans="1:6">
      <c r="A975" s="78"/>
      <c r="B975" s="2">
        <v>223.04166666761799</v>
      </c>
      <c r="C975" s="3"/>
      <c r="D975" s="4">
        <v>36</v>
      </c>
      <c r="E975" s="5">
        <v>0</v>
      </c>
      <c r="F975" s="60">
        <v>22</v>
      </c>
    </row>
    <row r="976" spans="1:6">
      <c r="A976" s="78"/>
      <c r="B976" s="2">
        <v>223.05208333428499</v>
      </c>
      <c r="C976" s="3"/>
      <c r="D976" s="4">
        <v>35</v>
      </c>
      <c r="E976" s="5">
        <v>0</v>
      </c>
      <c r="F976" s="60">
        <v>22</v>
      </c>
    </row>
    <row r="977" spans="1:6">
      <c r="A977" s="78"/>
      <c r="B977" s="2">
        <v>223.06250000095201</v>
      </c>
      <c r="C977" s="3"/>
      <c r="D977" s="4">
        <v>37</v>
      </c>
      <c r="E977" s="5">
        <v>0</v>
      </c>
      <c r="F977" s="60">
        <v>22</v>
      </c>
    </row>
    <row r="978" spans="1:6">
      <c r="A978" s="78"/>
      <c r="B978" s="2">
        <v>223.07291666761901</v>
      </c>
      <c r="C978" s="3"/>
      <c r="D978" s="4">
        <v>37</v>
      </c>
      <c r="E978" s="5">
        <v>0</v>
      </c>
      <c r="F978" s="60">
        <v>22</v>
      </c>
    </row>
    <row r="979" spans="1:6">
      <c r="A979" s="78"/>
      <c r="B979" s="2">
        <v>223.08333333428601</v>
      </c>
      <c r="C979" s="3"/>
      <c r="D979" s="4">
        <v>35</v>
      </c>
      <c r="E979" s="5">
        <v>0</v>
      </c>
      <c r="F979" s="60">
        <v>22</v>
      </c>
    </row>
    <row r="980" spans="1:6">
      <c r="A980" s="78"/>
      <c r="B980" s="2">
        <v>223.09375000095301</v>
      </c>
      <c r="C980" s="3"/>
      <c r="D980" s="4">
        <v>36</v>
      </c>
      <c r="E980" s="5">
        <v>0</v>
      </c>
      <c r="F980" s="60">
        <v>21</v>
      </c>
    </row>
    <row r="981" spans="1:6">
      <c r="A981" s="78"/>
      <c r="B981" s="2">
        <v>223.10416666762001</v>
      </c>
      <c r="C981" s="3"/>
      <c r="D981" s="4">
        <v>35</v>
      </c>
      <c r="E981" s="5">
        <v>0</v>
      </c>
      <c r="F981" s="60">
        <v>21</v>
      </c>
    </row>
    <row r="982" spans="1:6">
      <c r="A982" s="78"/>
      <c r="B982" s="2">
        <v>223.114583334287</v>
      </c>
      <c r="C982" s="3"/>
      <c r="D982" s="4">
        <v>36</v>
      </c>
      <c r="E982" s="5">
        <v>0</v>
      </c>
      <c r="F982" s="60">
        <v>21</v>
      </c>
    </row>
    <row r="983" spans="1:6">
      <c r="A983" s="78"/>
      <c r="B983" s="2">
        <v>223.125000000954</v>
      </c>
      <c r="C983" s="3"/>
      <c r="D983" s="4">
        <v>35</v>
      </c>
      <c r="E983" s="5">
        <v>0</v>
      </c>
      <c r="F983" s="60">
        <v>21</v>
      </c>
    </row>
    <row r="984" spans="1:6">
      <c r="A984" s="78"/>
      <c r="B984" s="2">
        <v>223.135416667621</v>
      </c>
      <c r="C984" s="3"/>
      <c r="D984" s="4">
        <v>35</v>
      </c>
      <c r="E984" s="5">
        <v>0</v>
      </c>
      <c r="F984" s="60">
        <v>21</v>
      </c>
    </row>
    <row r="985" spans="1:6">
      <c r="A985" s="78"/>
      <c r="B985" s="2">
        <v>223.145833334288</v>
      </c>
      <c r="C985" s="3"/>
      <c r="D985" s="4">
        <v>35</v>
      </c>
      <c r="E985" s="5">
        <v>0</v>
      </c>
      <c r="F985" s="60">
        <v>21</v>
      </c>
    </row>
    <row r="986" spans="1:6">
      <c r="A986" s="78"/>
      <c r="B986" s="2">
        <v>223.156250000955</v>
      </c>
      <c r="C986" s="3"/>
      <c r="D986" s="4">
        <v>34</v>
      </c>
      <c r="E986" s="5">
        <v>0</v>
      </c>
      <c r="F986" s="60">
        <v>21</v>
      </c>
    </row>
    <row r="987" spans="1:6">
      <c r="A987" s="78"/>
      <c r="B987" s="2">
        <v>223.166666667622</v>
      </c>
      <c r="C987" s="3"/>
      <c r="D987" s="4">
        <v>36</v>
      </c>
      <c r="E987" s="5">
        <v>0</v>
      </c>
      <c r="F987" s="60">
        <v>21</v>
      </c>
    </row>
    <row r="988" spans="1:6">
      <c r="A988" s="78"/>
      <c r="B988" s="2">
        <v>223.17708333428899</v>
      </c>
      <c r="C988" s="3"/>
      <c r="D988" s="4">
        <v>36</v>
      </c>
      <c r="E988" s="5">
        <v>0</v>
      </c>
      <c r="F988" s="60">
        <v>21</v>
      </c>
    </row>
    <row r="989" spans="1:6">
      <c r="A989" s="78"/>
      <c r="B989" s="2">
        <v>223.18750000095599</v>
      </c>
      <c r="C989" s="3"/>
      <c r="D989" s="4">
        <v>34</v>
      </c>
      <c r="E989" s="5">
        <v>0</v>
      </c>
      <c r="F989" s="60">
        <v>21</v>
      </c>
    </row>
    <row r="990" spans="1:6">
      <c r="A990" s="78"/>
      <c r="B990" s="2">
        <v>223.19791666762299</v>
      </c>
      <c r="C990" s="3"/>
      <c r="D990" s="4">
        <v>35</v>
      </c>
      <c r="E990" s="5">
        <v>0</v>
      </c>
      <c r="F990" s="60">
        <v>21</v>
      </c>
    </row>
    <row r="991" spans="1:6">
      <c r="A991" s="78"/>
      <c r="B991" s="2">
        <v>223.20833333428999</v>
      </c>
      <c r="C991" s="3"/>
      <c r="D991" s="4">
        <v>35</v>
      </c>
      <c r="E991" s="5">
        <v>0</v>
      </c>
      <c r="F991" s="60">
        <v>21</v>
      </c>
    </row>
    <row r="992" spans="1:6">
      <c r="A992" s="78"/>
      <c r="B992" s="2">
        <v>223.21875000095699</v>
      </c>
      <c r="C992" s="3"/>
      <c r="D992" s="4">
        <v>34</v>
      </c>
      <c r="E992" s="5">
        <v>0</v>
      </c>
      <c r="F992" s="60">
        <v>21</v>
      </c>
    </row>
    <row r="993" spans="1:6">
      <c r="A993" s="78"/>
      <c r="B993" s="2">
        <v>223.22916666762401</v>
      </c>
      <c r="C993" s="3"/>
      <c r="D993" s="4">
        <v>35</v>
      </c>
      <c r="E993" s="5">
        <v>0</v>
      </c>
      <c r="F993" s="60">
        <v>21</v>
      </c>
    </row>
    <row r="994" spans="1:6">
      <c r="A994" s="78"/>
      <c r="B994" s="2">
        <v>223.23958333429101</v>
      </c>
      <c r="C994" s="3"/>
      <c r="D994" s="4">
        <v>35</v>
      </c>
      <c r="E994" s="5">
        <v>0</v>
      </c>
      <c r="F994" s="60">
        <v>21</v>
      </c>
    </row>
    <row r="995" spans="1:6">
      <c r="A995" s="78"/>
      <c r="B995" s="2">
        <v>223.25000000095801</v>
      </c>
      <c r="C995" s="3"/>
      <c r="D995" s="4">
        <v>34</v>
      </c>
      <c r="E995" s="5">
        <v>0</v>
      </c>
      <c r="F995" s="60">
        <v>21</v>
      </c>
    </row>
    <row r="996" spans="1:6">
      <c r="A996" s="78"/>
      <c r="B996" s="2">
        <v>223.26041666762501</v>
      </c>
      <c r="C996" s="3"/>
      <c r="D996" s="4">
        <v>34</v>
      </c>
      <c r="E996" s="5">
        <v>0</v>
      </c>
      <c r="F996" s="60">
        <v>22</v>
      </c>
    </row>
    <row r="997" spans="1:6">
      <c r="A997" s="78"/>
      <c r="B997" s="2">
        <v>223.27083333429201</v>
      </c>
      <c r="C997" s="3"/>
      <c r="D997" s="4">
        <v>35</v>
      </c>
      <c r="E997" s="5">
        <v>0</v>
      </c>
      <c r="F997" s="60">
        <v>22</v>
      </c>
    </row>
    <row r="998" spans="1:6">
      <c r="A998" s="78"/>
      <c r="B998" s="2">
        <v>223.28125000095901</v>
      </c>
      <c r="C998" s="3"/>
      <c r="D998" s="4">
        <v>34</v>
      </c>
      <c r="E998" s="5">
        <v>0</v>
      </c>
      <c r="F998" s="60">
        <v>22</v>
      </c>
    </row>
    <row r="999" spans="1:6">
      <c r="A999" s="78"/>
      <c r="B999" s="2">
        <v>223.291666667626</v>
      </c>
      <c r="C999" s="3"/>
      <c r="D999" s="4">
        <v>34</v>
      </c>
      <c r="E999" s="5">
        <v>0</v>
      </c>
      <c r="F999" s="60">
        <v>22</v>
      </c>
    </row>
    <row r="1000" spans="1:6">
      <c r="A1000" s="78"/>
      <c r="B1000" s="2">
        <v>223.302083334293</v>
      </c>
      <c r="C1000" s="3"/>
      <c r="D1000" s="4">
        <v>34</v>
      </c>
      <c r="E1000" s="5">
        <v>0</v>
      </c>
      <c r="F1000" s="60">
        <v>22</v>
      </c>
    </row>
    <row r="1001" spans="1:6">
      <c r="A1001" s="78"/>
      <c r="B1001" s="2">
        <v>223.31250000096</v>
      </c>
      <c r="C1001" s="3"/>
      <c r="D1001" s="4">
        <v>35</v>
      </c>
      <c r="E1001" s="5">
        <v>0</v>
      </c>
      <c r="F1001" s="60">
        <v>22</v>
      </c>
    </row>
    <row r="1002" spans="1:6">
      <c r="A1002" s="78"/>
      <c r="B1002" s="2">
        <v>223.322916667627</v>
      </c>
      <c r="C1002" s="3"/>
      <c r="D1002" s="4">
        <v>35</v>
      </c>
      <c r="E1002" s="5">
        <v>0</v>
      </c>
      <c r="F1002" s="60">
        <v>22</v>
      </c>
    </row>
    <row r="1003" spans="1:6">
      <c r="A1003" s="78"/>
      <c r="B1003" s="2">
        <v>223.333333334294</v>
      </c>
      <c r="C1003" s="3"/>
      <c r="D1003" s="4">
        <v>35</v>
      </c>
      <c r="E1003" s="5">
        <v>0.30400000000000005</v>
      </c>
      <c r="F1003" s="60">
        <v>22</v>
      </c>
    </row>
    <row r="1004" spans="1:6">
      <c r="A1004" s="78"/>
      <c r="B1004" s="2">
        <v>223.34375000096099</v>
      </c>
      <c r="C1004" s="3"/>
      <c r="D1004" s="4">
        <v>33</v>
      </c>
      <c r="E1004" s="5">
        <v>0.61599999999999999</v>
      </c>
      <c r="F1004" s="60">
        <v>22</v>
      </c>
    </row>
    <row r="1005" spans="1:6">
      <c r="A1005" s="78"/>
      <c r="B1005" s="2">
        <v>223.35416666762799</v>
      </c>
      <c r="C1005" s="3"/>
      <c r="D1005" s="4">
        <v>34</v>
      </c>
      <c r="E1005" s="5">
        <v>1.244</v>
      </c>
      <c r="F1005" s="60">
        <v>22</v>
      </c>
    </row>
    <row r="1006" spans="1:6">
      <c r="A1006" s="78"/>
      <c r="B1006" s="2">
        <v>223.36458333429499</v>
      </c>
      <c r="C1006" s="3"/>
      <c r="D1006" s="4">
        <v>33</v>
      </c>
      <c r="E1006" s="5">
        <v>1.976</v>
      </c>
      <c r="F1006" s="60">
        <v>22</v>
      </c>
    </row>
    <row r="1007" spans="1:6">
      <c r="A1007" s="78"/>
      <c r="B1007" s="2">
        <v>223.37500000096199</v>
      </c>
      <c r="C1007" s="3"/>
      <c r="D1007" s="4">
        <v>31</v>
      </c>
      <c r="E1007" s="5">
        <v>3.3719999999999999</v>
      </c>
      <c r="F1007" s="60">
        <v>22</v>
      </c>
    </row>
    <row r="1008" spans="1:6">
      <c r="A1008" s="78"/>
      <c r="B1008" s="2">
        <v>223.38541666762899</v>
      </c>
      <c r="C1008" s="3"/>
      <c r="D1008" s="4">
        <v>30</v>
      </c>
      <c r="E1008" s="5">
        <v>3.2559999999999998</v>
      </c>
      <c r="F1008" s="60">
        <v>22</v>
      </c>
    </row>
    <row r="1009" spans="1:6">
      <c r="A1009" s="78"/>
      <c r="B1009" s="2">
        <v>223.39583333429599</v>
      </c>
      <c r="C1009" s="3"/>
      <c r="D1009" s="4">
        <v>32</v>
      </c>
      <c r="E1009" s="5">
        <v>3.8529999999999998</v>
      </c>
      <c r="F1009" s="60">
        <v>22</v>
      </c>
    </row>
    <row r="1010" spans="1:6">
      <c r="A1010" s="78"/>
      <c r="B1010" s="2">
        <v>223.40625000096301</v>
      </c>
      <c r="C1010" s="3"/>
      <c r="D1010" s="4">
        <v>30</v>
      </c>
      <c r="E1010" s="5">
        <v>4.62</v>
      </c>
      <c r="F1010" s="60">
        <v>22</v>
      </c>
    </row>
    <row r="1011" spans="1:6">
      <c r="A1011" s="78"/>
      <c r="B1011" s="2">
        <v>223.41666666763001</v>
      </c>
      <c r="C1011" s="3"/>
      <c r="D1011" s="4">
        <v>26</v>
      </c>
      <c r="E1011" s="5">
        <v>8.282</v>
      </c>
      <c r="F1011" s="60">
        <v>22</v>
      </c>
    </row>
    <row r="1012" spans="1:6">
      <c r="A1012" s="78"/>
      <c r="B1012" s="2">
        <v>223.42708333429701</v>
      </c>
      <c r="C1012" s="3"/>
      <c r="D1012" s="4">
        <v>25</v>
      </c>
      <c r="E1012" s="5">
        <v>9.0010000000000012</v>
      </c>
      <c r="F1012" s="60">
        <v>22</v>
      </c>
    </row>
    <row r="1013" spans="1:6">
      <c r="A1013" s="78"/>
      <c r="B1013" s="2">
        <v>223.43750000096401</v>
      </c>
      <c r="C1013" s="3"/>
      <c r="D1013" s="4">
        <v>22</v>
      </c>
      <c r="E1013" s="5">
        <v>11.893999999999998</v>
      </c>
      <c r="F1013" s="60">
        <v>22</v>
      </c>
    </row>
    <row r="1014" spans="1:6">
      <c r="A1014" s="78"/>
      <c r="B1014" s="2">
        <v>223.44791666763101</v>
      </c>
      <c r="C1014" s="3"/>
      <c r="D1014" s="4">
        <v>24</v>
      </c>
      <c r="E1014" s="5">
        <v>10.021000000000001</v>
      </c>
      <c r="F1014" s="60">
        <v>22</v>
      </c>
    </row>
    <row r="1015" spans="1:6">
      <c r="A1015" s="78"/>
      <c r="B1015" s="2">
        <v>223.458333334298</v>
      </c>
      <c r="C1015" s="3"/>
      <c r="D1015" s="4">
        <v>22</v>
      </c>
      <c r="E1015" s="5">
        <v>12.617000000000001</v>
      </c>
      <c r="F1015" s="60">
        <v>22</v>
      </c>
    </row>
    <row r="1016" spans="1:6">
      <c r="A1016" s="78"/>
      <c r="B1016" s="2">
        <v>223.468750000965</v>
      </c>
      <c r="C1016" s="3"/>
      <c r="D1016" s="4">
        <v>22</v>
      </c>
      <c r="E1016" s="5">
        <v>11.707000000000001</v>
      </c>
      <c r="F1016" s="60">
        <v>22</v>
      </c>
    </row>
    <row r="1017" spans="1:6">
      <c r="A1017" s="78"/>
      <c r="B1017" s="2">
        <v>223.479166667632</v>
      </c>
      <c r="C1017" s="3"/>
      <c r="D1017" s="4">
        <v>21</v>
      </c>
      <c r="E1017" s="5">
        <v>13.173000000000002</v>
      </c>
      <c r="F1017" s="60">
        <v>22</v>
      </c>
    </row>
    <row r="1018" spans="1:6">
      <c r="A1018" s="78"/>
      <c r="B1018" s="2">
        <v>223.489583334299</v>
      </c>
      <c r="C1018" s="3"/>
      <c r="D1018" s="4">
        <v>17</v>
      </c>
      <c r="E1018" s="5">
        <v>19.088000000000001</v>
      </c>
      <c r="F1018" s="60">
        <v>22</v>
      </c>
    </row>
    <row r="1019" spans="1:6">
      <c r="A1019" s="78"/>
      <c r="B1019" s="2">
        <v>223.500000000966</v>
      </c>
      <c r="C1019" s="3"/>
      <c r="D1019" s="4">
        <v>0</v>
      </c>
      <c r="E1019" s="5">
        <v>38.676000000000002</v>
      </c>
      <c r="F1019" s="60">
        <v>22</v>
      </c>
    </row>
    <row r="1020" spans="1:6">
      <c r="A1020" s="78"/>
      <c r="B1020" s="2">
        <v>223.510416667633</v>
      </c>
      <c r="C1020" s="3"/>
      <c r="D1020" s="4">
        <v>7</v>
      </c>
      <c r="E1020" s="5">
        <v>32.083999999999996</v>
      </c>
      <c r="F1020" s="60">
        <v>22</v>
      </c>
    </row>
    <row r="1021" spans="1:6">
      <c r="A1021" s="78"/>
      <c r="B1021" s="2">
        <v>223.52083333429999</v>
      </c>
      <c r="C1021" s="3"/>
      <c r="D1021" s="4">
        <v>7</v>
      </c>
      <c r="E1021" s="5">
        <v>34.094000000000001</v>
      </c>
      <c r="F1021" s="60">
        <v>22</v>
      </c>
    </row>
    <row r="1022" spans="1:6">
      <c r="A1022" s="78"/>
      <c r="B1022" s="2">
        <v>223.53125000096699</v>
      </c>
      <c r="C1022" s="3"/>
      <c r="D1022" s="4">
        <v>4</v>
      </c>
      <c r="E1022" s="5">
        <v>39.757999999999996</v>
      </c>
      <c r="F1022" s="60">
        <v>22</v>
      </c>
    </row>
    <row r="1023" spans="1:6">
      <c r="A1023" s="78"/>
      <c r="B1023" s="2">
        <v>223.54166666763399</v>
      </c>
      <c r="C1023" s="3"/>
      <c r="D1023" s="4">
        <v>13</v>
      </c>
      <c r="E1023" s="5">
        <v>23.814</v>
      </c>
      <c r="F1023" s="60">
        <v>22</v>
      </c>
    </row>
    <row r="1024" spans="1:6">
      <c r="A1024" s="78"/>
      <c r="B1024" s="2">
        <v>223.55208333430099</v>
      </c>
      <c r="C1024" s="3"/>
      <c r="D1024" s="4">
        <v>19</v>
      </c>
      <c r="E1024" s="5">
        <v>18.591999999999999</v>
      </c>
      <c r="F1024" s="60">
        <v>22</v>
      </c>
    </row>
    <row r="1025" spans="1:6">
      <c r="A1025" s="78"/>
      <c r="B1025" s="2">
        <v>223.56250000096799</v>
      </c>
      <c r="C1025" s="3"/>
      <c r="D1025" s="4">
        <v>3</v>
      </c>
      <c r="E1025" s="5">
        <v>46.093000000000004</v>
      </c>
      <c r="F1025" s="60">
        <v>22</v>
      </c>
    </row>
    <row r="1026" spans="1:6">
      <c r="A1026" s="78"/>
      <c r="B1026" s="2">
        <v>223.57291666763501</v>
      </c>
      <c r="C1026" s="3"/>
      <c r="D1026" s="4">
        <v>6</v>
      </c>
      <c r="E1026" s="5">
        <v>43.521000000000001</v>
      </c>
      <c r="F1026" s="60">
        <v>22</v>
      </c>
    </row>
    <row r="1027" spans="1:6">
      <c r="A1027" s="78"/>
      <c r="B1027" s="2">
        <v>223.58333333430201</v>
      </c>
      <c r="C1027" s="3"/>
      <c r="D1027" s="4">
        <v>10</v>
      </c>
      <c r="E1027" s="5">
        <v>32.880000000000003</v>
      </c>
      <c r="F1027" s="60">
        <v>22</v>
      </c>
    </row>
    <row r="1028" spans="1:6">
      <c r="A1028" s="78"/>
      <c r="B1028" s="2">
        <v>223.59375000096901</v>
      </c>
      <c r="C1028" s="3"/>
      <c r="D1028" s="4">
        <v>5</v>
      </c>
      <c r="E1028" s="5">
        <v>45.048000000000002</v>
      </c>
      <c r="F1028" s="60">
        <v>22</v>
      </c>
    </row>
    <row r="1029" spans="1:6">
      <c r="A1029" s="78"/>
      <c r="B1029" s="2">
        <v>223.60416666763601</v>
      </c>
      <c r="C1029" s="3"/>
      <c r="D1029" s="4">
        <v>7</v>
      </c>
      <c r="E1029" s="5">
        <v>37.411000000000001</v>
      </c>
      <c r="F1029" s="60">
        <v>22</v>
      </c>
    </row>
    <row r="1030" spans="1:6">
      <c r="A1030" s="78"/>
      <c r="B1030" s="2">
        <v>223.61458333430301</v>
      </c>
      <c r="C1030" s="3"/>
      <c r="D1030" s="4">
        <v>3</v>
      </c>
      <c r="E1030" s="5">
        <v>50.917999999999992</v>
      </c>
      <c r="F1030" s="60">
        <v>22</v>
      </c>
    </row>
    <row r="1031" spans="1:6">
      <c r="A1031" s="78"/>
      <c r="B1031" s="2">
        <v>223.62500000097</v>
      </c>
      <c r="C1031" s="3"/>
      <c r="D1031" s="4">
        <v>5</v>
      </c>
      <c r="E1031" s="5">
        <v>48.786999999999999</v>
      </c>
      <c r="F1031" s="60">
        <v>22</v>
      </c>
    </row>
    <row r="1032" spans="1:6">
      <c r="A1032" s="78"/>
      <c r="B1032" s="2">
        <v>223.635416667637</v>
      </c>
      <c r="C1032" s="3"/>
      <c r="D1032" s="4">
        <v>4</v>
      </c>
      <c r="E1032" s="5">
        <v>44.725000000000001</v>
      </c>
      <c r="F1032" s="60">
        <v>22</v>
      </c>
    </row>
    <row r="1033" spans="1:6">
      <c r="A1033" s="78"/>
      <c r="B1033" s="2">
        <v>223.645833334304</v>
      </c>
      <c r="C1033" s="3"/>
      <c r="D1033" s="4">
        <v>11</v>
      </c>
      <c r="E1033" s="5">
        <v>35.367000000000004</v>
      </c>
      <c r="F1033" s="60">
        <v>22</v>
      </c>
    </row>
    <row r="1034" spans="1:6">
      <c r="A1034" s="78"/>
      <c r="B1034" s="2">
        <v>223.656250000971</v>
      </c>
      <c r="C1034" s="3"/>
      <c r="D1034" s="4">
        <v>4</v>
      </c>
      <c r="E1034" s="5">
        <v>45.820000000000007</v>
      </c>
      <c r="F1034" s="60">
        <v>22</v>
      </c>
    </row>
    <row r="1035" spans="1:6">
      <c r="A1035" s="78"/>
      <c r="B1035" s="2">
        <v>223.666666667638</v>
      </c>
      <c r="C1035" s="3"/>
      <c r="D1035" s="4">
        <v>6</v>
      </c>
      <c r="E1035" s="5">
        <v>44.216000000000001</v>
      </c>
      <c r="F1035" s="60">
        <v>22</v>
      </c>
    </row>
    <row r="1036" spans="1:6">
      <c r="A1036" s="78"/>
      <c r="B1036" s="2">
        <v>223.677083334305</v>
      </c>
      <c r="C1036" s="3"/>
      <c r="D1036" s="4">
        <v>2</v>
      </c>
      <c r="E1036" s="5">
        <v>49.05</v>
      </c>
      <c r="F1036" s="60">
        <v>22</v>
      </c>
    </row>
    <row r="1037" spans="1:6">
      <c r="A1037" s="78"/>
      <c r="B1037" s="2">
        <v>223.68750000097199</v>
      </c>
      <c r="C1037" s="3"/>
      <c r="D1037" s="4">
        <v>2</v>
      </c>
      <c r="E1037" s="5">
        <v>49.863000000000007</v>
      </c>
      <c r="F1037" s="60">
        <v>22</v>
      </c>
    </row>
    <row r="1038" spans="1:6">
      <c r="A1038" s="78"/>
      <c r="B1038" s="2">
        <v>223.69791666763899</v>
      </c>
      <c r="C1038" s="3"/>
      <c r="D1038" s="4">
        <v>0</v>
      </c>
      <c r="E1038" s="5">
        <v>52.212000000000003</v>
      </c>
      <c r="F1038" s="60">
        <v>22</v>
      </c>
    </row>
    <row r="1039" spans="1:6">
      <c r="A1039" s="78"/>
      <c r="B1039" s="2">
        <v>223.70833333430599</v>
      </c>
      <c r="C1039" s="3"/>
      <c r="D1039" s="4">
        <v>2</v>
      </c>
      <c r="E1039" s="5">
        <v>49.216999999999999</v>
      </c>
      <c r="F1039" s="60">
        <v>22</v>
      </c>
    </row>
    <row r="1040" spans="1:6">
      <c r="A1040" s="78"/>
      <c r="B1040" s="2">
        <v>223.71875000097299</v>
      </c>
      <c r="C1040" s="3"/>
      <c r="D1040" s="4">
        <v>0</v>
      </c>
      <c r="E1040" s="5">
        <v>48.379000000000005</v>
      </c>
      <c r="F1040" s="60">
        <v>22</v>
      </c>
    </row>
    <row r="1041" spans="1:6">
      <c r="A1041" s="78"/>
      <c r="B1041" s="2">
        <v>223.72916666763999</v>
      </c>
      <c r="C1041" s="3"/>
      <c r="D1041" s="4">
        <v>0</v>
      </c>
      <c r="E1041" s="5">
        <v>46.338999999999999</v>
      </c>
      <c r="F1041" s="60">
        <v>22</v>
      </c>
    </row>
    <row r="1042" spans="1:6">
      <c r="A1042" s="78"/>
      <c r="B1042" s="2">
        <v>223.73958333430701</v>
      </c>
      <c r="C1042" s="3"/>
      <c r="D1042" s="4">
        <v>1</v>
      </c>
      <c r="E1042" s="5">
        <v>40.777999999999999</v>
      </c>
      <c r="F1042" s="60">
        <v>22</v>
      </c>
    </row>
    <row r="1043" spans="1:6">
      <c r="A1043" s="78"/>
      <c r="B1043" s="2">
        <v>223.75000000097401</v>
      </c>
      <c r="C1043" s="3"/>
      <c r="D1043" s="4">
        <v>0</v>
      </c>
      <c r="E1043" s="5">
        <v>40.498999999999995</v>
      </c>
      <c r="F1043" s="60">
        <v>22</v>
      </c>
    </row>
    <row r="1044" spans="1:6">
      <c r="A1044" s="78"/>
      <c r="B1044" s="2">
        <v>223.76041666764101</v>
      </c>
      <c r="C1044" s="3"/>
      <c r="D1044" s="4">
        <v>13</v>
      </c>
      <c r="E1044" s="5">
        <v>23.440999999999999</v>
      </c>
      <c r="F1044" s="60">
        <v>22</v>
      </c>
    </row>
    <row r="1045" spans="1:6">
      <c r="A1045" s="78"/>
      <c r="B1045" s="2">
        <v>223.77083333430801</v>
      </c>
      <c r="C1045" s="3"/>
      <c r="D1045" s="4">
        <v>10</v>
      </c>
      <c r="E1045" s="5">
        <v>25.826999999999998</v>
      </c>
      <c r="F1045" s="60">
        <v>22</v>
      </c>
    </row>
    <row r="1046" spans="1:6">
      <c r="A1046" s="78"/>
      <c r="B1046" s="2">
        <v>223.78125000097501</v>
      </c>
      <c r="C1046" s="3"/>
      <c r="D1046" s="4">
        <v>13</v>
      </c>
      <c r="E1046" s="5">
        <v>21.588999999999999</v>
      </c>
      <c r="F1046" s="60">
        <v>22</v>
      </c>
    </row>
    <row r="1047" spans="1:6">
      <c r="A1047" s="78"/>
      <c r="B1047" s="2">
        <v>223.791666667642</v>
      </c>
      <c r="C1047" s="3"/>
      <c r="D1047" s="4">
        <v>18</v>
      </c>
      <c r="E1047" s="5">
        <v>17.384999999999998</v>
      </c>
      <c r="F1047" s="60">
        <v>22</v>
      </c>
    </row>
    <row r="1048" spans="1:6">
      <c r="A1048" s="78"/>
      <c r="B1048" s="2">
        <v>223.802083334309</v>
      </c>
      <c r="C1048" s="3"/>
      <c r="D1048" s="4">
        <v>16</v>
      </c>
      <c r="E1048" s="5">
        <v>19.277000000000001</v>
      </c>
      <c r="F1048" s="60">
        <v>22</v>
      </c>
    </row>
    <row r="1049" spans="1:6">
      <c r="A1049" s="78"/>
      <c r="B1049" s="2">
        <v>223.812500000976</v>
      </c>
      <c r="C1049" s="3"/>
      <c r="D1049" s="4">
        <v>23</v>
      </c>
      <c r="E1049" s="5">
        <v>11.943000000000001</v>
      </c>
      <c r="F1049" s="60">
        <v>22</v>
      </c>
    </row>
    <row r="1050" spans="1:6">
      <c r="A1050" s="78"/>
      <c r="B1050" s="2">
        <v>223.822916667643</v>
      </c>
      <c r="C1050" s="3"/>
      <c r="D1050" s="4">
        <v>19</v>
      </c>
      <c r="E1050" s="5">
        <v>16.228000000000002</v>
      </c>
      <c r="F1050" s="60">
        <v>22</v>
      </c>
    </row>
    <row r="1051" spans="1:6">
      <c r="A1051" s="78"/>
      <c r="B1051" s="2">
        <v>223.83333333431</v>
      </c>
      <c r="C1051" s="3"/>
      <c r="D1051" s="4">
        <v>23</v>
      </c>
      <c r="E1051" s="5">
        <v>10.962</v>
      </c>
      <c r="F1051" s="60">
        <v>22</v>
      </c>
    </row>
    <row r="1052" spans="1:6">
      <c r="A1052" s="78"/>
      <c r="B1052" s="2">
        <v>223.843750000977</v>
      </c>
      <c r="C1052" s="3"/>
      <c r="D1052" s="4">
        <v>25</v>
      </c>
      <c r="E1052" s="5">
        <v>10.350999999999999</v>
      </c>
      <c r="F1052" s="60">
        <v>22</v>
      </c>
    </row>
    <row r="1053" spans="1:6">
      <c r="A1053" s="78"/>
      <c r="B1053" s="2">
        <v>223.85416666764399</v>
      </c>
      <c r="C1053" s="3"/>
      <c r="D1053" s="4">
        <v>29</v>
      </c>
      <c r="E1053" s="5">
        <v>7.0430000000000001</v>
      </c>
      <c r="F1053" s="60">
        <v>22</v>
      </c>
    </row>
    <row r="1054" spans="1:6">
      <c r="A1054" s="78"/>
      <c r="B1054" s="2">
        <v>223.86458333431099</v>
      </c>
      <c r="C1054" s="3"/>
      <c r="D1054" s="4">
        <v>31</v>
      </c>
      <c r="E1054" s="5">
        <v>4.6099999999999994</v>
      </c>
      <c r="F1054" s="60">
        <v>22</v>
      </c>
    </row>
    <row r="1055" spans="1:6">
      <c r="A1055" s="78"/>
      <c r="B1055" s="2">
        <v>223.87500000097799</v>
      </c>
      <c r="C1055" s="3"/>
      <c r="D1055" s="4">
        <v>34</v>
      </c>
      <c r="E1055" s="5">
        <v>2.95</v>
      </c>
      <c r="F1055" s="60">
        <v>22</v>
      </c>
    </row>
    <row r="1056" spans="1:6">
      <c r="A1056" s="78"/>
      <c r="B1056" s="2">
        <v>223.88541666764499</v>
      </c>
      <c r="C1056" s="3"/>
      <c r="D1056" s="4">
        <v>34</v>
      </c>
      <c r="E1056" s="5">
        <v>1.4019999999999999</v>
      </c>
      <c r="F1056" s="60">
        <v>22</v>
      </c>
    </row>
    <row r="1057" spans="1:6">
      <c r="A1057" s="78"/>
      <c r="B1057" s="2">
        <v>223.89583333431199</v>
      </c>
      <c r="C1057" s="3"/>
      <c r="D1057" s="4">
        <v>37</v>
      </c>
      <c r="E1057" s="5">
        <v>0.39200000000000002</v>
      </c>
      <c r="F1057" s="60">
        <v>22</v>
      </c>
    </row>
    <row r="1058" spans="1:6">
      <c r="A1058" s="78"/>
      <c r="B1058" s="2">
        <v>223.90625000097901</v>
      </c>
      <c r="C1058" s="3"/>
      <c r="D1058" s="4">
        <v>40</v>
      </c>
      <c r="E1058" s="5">
        <v>4.0000000000000001E-3</v>
      </c>
      <c r="F1058" s="60">
        <v>22</v>
      </c>
    </row>
    <row r="1059" spans="1:6">
      <c r="A1059" s="78"/>
      <c r="B1059" s="2">
        <v>223.91666666764601</v>
      </c>
      <c r="C1059" s="3"/>
      <c r="D1059" s="4">
        <v>39</v>
      </c>
      <c r="E1059" s="5">
        <v>0</v>
      </c>
      <c r="F1059" s="60">
        <v>22</v>
      </c>
    </row>
    <row r="1060" spans="1:6">
      <c r="A1060" s="78"/>
      <c r="B1060" s="2">
        <v>223.92708333431301</v>
      </c>
      <c r="C1060" s="3"/>
      <c r="D1060" s="4">
        <v>39</v>
      </c>
      <c r="E1060" s="5">
        <v>0</v>
      </c>
      <c r="F1060" s="60">
        <v>22</v>
      </c>
    </row>
    <row r="1061" spans="1:6">
      <c r="A1061" s="78"/>
      <c r="B1061" s="2">
        <v>223.93750000098001</v>
      </c>
      <c r="C1061" s="3"/>
      <c r="D1061" s="4">
        <v>40</v>
      </c>
      <c r="E1061" s="5">
        <v>0</v>
      </c>
      <c r="F1061" s="60">
        <v>22</v>
      </c>
    </row>
    <row r="1062" spans="1:6">
      <c r="A1062" s="78"/>
      <c r="B1062" s="2">
        <v>223.94791666764701</v>
      </c>
      <c r="C1062" s="3"/>
      <c r="D1062" s="4">
        <v>40</v>
      </c>
      <c r="E1062" s="5">
        <v>0</v>
      </c>
      <c r="F1062" s="60">
        <v>22</v>
      </c>
    </row>
    <row r="1063" spans="1:6">
      <c r="A1063" s="78"/>
      <c r="B1063" s="2">
        <v>223.95833333431401</v>
      </c>
      <c r="C1063" s="3"/>
      <c r="D1063" s="4">
        <v>39</v>
      </c>
      <c r="E1063" s="5">
        <v>0</v>
      </c>
      <c r="F1063" s="60">
        <v>22</v>
      </c>
    </row>
    <row r="1064" spans="1:6">
      <c r="A1064" s="78"/>
      <c r="B1064" s="2">
        <v>223.968750000981</v>
      </c>
      <c r="C1064" s="3"/>
      <c r="D1064" s="4">
        <v>40</v>
      </c>
      <c r="E1064" s="5">
        <v>0</v>
      </c>
      <c r="F1064" s="60">
        <v>22</v>
      </c>
    </row>
    <row r="1065" spans="1:6">
      <c r="A1065" s="78"/>
      <c r="B1065" s="2">
        <v>223.979166667648</v>
      </c>
      <c r="C1065" s="3"/>
      <c r="D1065" s="4">
        <v>37</v>
      </c>
      <c r="E1065" s="5">
        <v>0</v>
      </c>
      <c r="F1065" s="60">
        <v>22</v>
      </c>
    </row>
    <row r="1066" spans="1:6">
      <c r="A1066" s="78"/>
      <c r="B1066" s="2">
        <v>223.989583334315</v>
      </c>
      <c r="C1066" s="3"/>
      <c r="D1066" s="4">
        <v>39</v>
      </c>
      <c r="E1066" s="5">
        <v>0</v>
      </c>
      <c r="F1066" s="60">
        <v>22</v>
      </c>
    </row>
    <row r="1067" spans="1:6">
      <c r="A1067" s="78"/>
      <c r="B1067" s="2">
        <v>224.000000000982</v>
      </c>
      <c r="C1067" s="3"/>
      <c r="D1067" s="4">
        <v>40</v>
      </c>
      <c r="E1067" s="5">
        <v>0</v>
      </c>
      <c r="F1067" s="60">
        <v>22</v>
      </c>
    </row>
    <row r="1068" spans="1:6">
      <c r="A1068" s="78">
        <v>43689</v>
      </c>
      <c r="B1068" s="2">
        <v>224.010416667649</v>
      </c>
      <c r="C1068" s="3"/>
      <c r="D1068" s="4">
        <v>40</v>
      </c>
      <c r="E1068" s="5">
        <v>0</v>
      </c>
      <c r="F1068" s="60">
        <v>22</v>
      </c>
    </row>
    <row r="1069" spans="1:6">
      <c r="A1069" s="78"/>
      <c r="B1069" s="2">
        <v>224.02083333431599</v>
      </c>
      <c r="C1069" s="3"/>
      <c r="D1069" s="4">
        <v>39</v>
      </c>
      <c r="E1069" s="5">
        <v>0</v>
      </c>
      <c r="F1069" s="60">
        <v>22</v>
      </c>
    </row>
    <row r="1070" spans="1:6">
      <c r="A1070" s="78"/>
      <c r="B1070" s="2">
        <v>224.03125000098299</v>
      </c>
      <c r="C1070" s="3"/>
      <c r="D1070" s="4">
        <v>39</v>
      </c>
      <c r="E1070" s="5">
        <v>0</v>
      </c>
      <c r="F1070" s="60">
        <v>22</v>
      </c>
    </row>
    <row r="1071" spans="1:6">
      <c r="A1071" s="78"/>
      <c r="B1071" s="2">
        <v>224.04166666764999</v>
      </c>
      <c r="C1071" s="3"/>
      <c r="D1071" s="4">
        <v>38</v>
      </c>
      <c r="E1071" s="5">
        <v>0</v>
      </c>
      <c r="F1071" s="60">
        <v>22</v>
      </c>
    </row>
    <row r="1072" spans="1:6">
      <c r="A1072" s="78"/>
      <c r="B1072" s="2">
        <v>224.05208333431699</v>
      </c>
      <c r="C1072" s="3"/>
      <c r="D1072" s="4">
        <v>38</v>
      </c>
      <c r="E1072" s="5">
        <v>0</v>
      </c>
      <c r="F1072" s="60">
        <v>22</v>
      </c>
    </row>
    <row r="1073" spans="1:6">
      <c r="A1073" s="78"/>
      <c r="B1073" s="2">
        <v>224.06250000098399</v>
      </c>
      <c r="C1073" s="3"/>
      <c r="D1073" s="4">
        <v>39</v>
      </c>
      <c r="E1073" s="5">
        <v>0</v>
      </c>
      <c r="F1073" s="60">
        <v>22</v>
      </c>
    </row>
    <row r="1074" spans="1:6">
      <c r="A1074" s="78"/>
      <c r="B1074" s="2">
        <v>224.07291666765099</v>
      </c>
      <c r="C1074" s="3"/>
      <c r="D1074" s="4">
        <v>37</v>
      </c>
      <c r="E1074" s="5">
        <v>0</v>
      </c>
      <c r="F1074" s="60">
        <v>22</v>
      </c>
    </row>
    <row r="1075" spans="1:6">
      <c r="A1075" s="78"/>
      <c r="B1075" s="2">
        <v>224.08333333431801</v>
      </c>
      <c r="C1075" s="3"/>
      <c r="D1075" s="4">
        <v>37</v>
      </c>
      <c r="E1075" s="5">
        <v>0</v>
      </c>
      <c r="F1075" s="60">
        <v>22</v>
      </c>
    </row>
    <row r="1076" spans="1:6">
      <c r="A1076" s="78"/>
      <c r="B1076" s="2">
        <v>224.09375000098501</v>
      </c>
      <c r="C1076" s="3"/>
      <c r="D1076" s="4">
        <v>36</v>
      </c>
      <c r="E1076" s="5">
        <v>0</v>
      </c>
      <c r="F1076" s="60">
        <v>21</v>
      </c>
    </row>
    <row r="1077" spans="1:6">
      <c r="A1077" s="78"/>
      <c r="B1077" s="2">
        <v>224.10416666765201</v>
      </c>
      <c r="C1077" s="3"/>
      <c r="D1077" s="4">
        <v>35</v>
      </c>
      <c r="E1077" s="5">
        <v>0</v>
      </c>
      <c r="F1077" s="60">
        <v>21</v>
      </c>
    </row>
    <row r="1078" spans="1:6">
      <c r="A1078" s="78"/>
      <c r="B1078" s="2">
        <v>224.11458333431901</v>
      </c>
      <c r="C1078" s="3"/>
      <c r="D1078" s="4">
        <v>35</v>
      </c>
      <c r="E1078" s="5">
        <v>0</v>
      </c>
      <c r="F1078" s="60">
        <v>21</v>
      </c>
    </row>
    <row r="1079" spans="1:6">
      <c r="A1079" s="78"/>
      <c r="B1079" s="2">
        <v>224.12500000098601</v>
      </c>
      <c r="C1079" s="3"/>
      <c r="D1079" s="4">
        <v>35</v>
      </c>
      <c r="E1079" s="5">
        <v>0</v>
      </c>
      <c r="F1079" s="60">
        <v>21</v>
      </c>
    </row>
    <row r="1080" spans="1:6">
      <c r="A1080" s="78"/>
      <c r="B1080" s="2">
        <v>224.135416667653</v>
      </c>
      <c r="C1080" s="3"/>
      <c r="D1080" s="4">
        <v>35</v>
      </c>
      <c r="E1080" s="5">
        <v>0</v>
      </c>
      <c r="F1080" s="60">
        <v>21</v>
      </c>
    </row>
    <row r="1081" spans="1:6">
      <c r="A1081" s="78"/>
      <c r="B1081" s="2">
        <v>224.14583333432</v>
      </c>
      <c r="C1081" s="3"/>
      <c r="D1081" s="4">
        <v>35</v>
      </c>
      <c r="E1081" s="5">
        <v>0</v>
      </c>
      <c r="F1081" s="60">
        <v>21</v>
      </c>
    </row>
    <row r="1082" spans="1:6">
      <c r="A1082" s="78"/>
      <c r="B1082" s="2">
        <v>224.156250000987</v>
      </c>
      <c r="C1082" s="3"/>
      <c r="D1082" s="4">
        <v>35</v>
      </c>
      <c r="E1082" s="5">
        <v>0</v>
      </c>
      <c r="F1082" s="60">
        <v>21</v>
      </c>
    </row>
    <row r="1083" spans="1:6">
      <c r="A1083" s="78"/>
      <c r="B1083" s="2">
        <v>224.166666667654</v>
      </c>
      <c r="C1083" s="3"/>
      <c r="D1083" s="4">
        <v>35</v>
      </c>
      <c r="E1083" s="5">
        <v>0</v>
      </c>
      <c r="F1083" s="60">
        <v>21</v>
      </c>
    </row>
    <row r="1084" spans="1:6">
      <c r="A1084" s="78"/>
      <c r="B1084" s="2">
        <v>224.177083334321</v>
      </c>
      <c r="C1084" s="3"/>
      <c r="D1084" s="4">
        <v>35</v>
      </c>
      <c r="E1084" s="5">
        <v>0</v>
      </c>
      <c r="F1084" s="60">
        <v>21</v>
      </c>
    </row>
    <row r="1085" spans="1:6">
      <c r="A1085" s="78"/>
      <c r="B1085" s="2">
        <v>224.187500000988</v>
      </c>
      <c r="C1085" s="3"/>
      <c r="D1085" s="4">
        <v>35</v>
      </c>
      <c r="E1085" s="5">
        <v>0</v>
      </c>
      <c r="F1085" s="60">
        <v>21</v>
      </c>
    </row>
    <row r="1086" spans="1:6">
      <c r="A1086" s="78"/>
      <c r="B1086" s="2">
        <v>224.19791666765499</v>
      </c>
      <c r="C1086" s="3"/>
      <c r="D1086" s="4">
        <v>34</v>
      </c>
      <c r="E1086" s="5">
        <v>0</v>
      </c>
      <c r="F1086" s="60">
        <v>21</v>
      </c>
    </row>
    <row r="1087" spans="1:6">
      <c r="A1087" s="78"/>
      <c r="B1087" s="2">
        <v>224.20833333432199</v>
      </c>
      <c r="C1087" s="3"/>
      <c r="D1087" s="4">
        <v>34</v>
      </c>
      <c r="E1087" s="5">
        <v>0</v>
      </c>
      <c r="F1087" s="60">
        <v>21</v>
      </c>
    </row>
    <row r="1088" spans="1:6">
      <c r="A1088" s="78"/>
      <c r="B1088" s="2">
        <v>224.21875000098899</v>
      </c>
      <c r="C1088" s="3"/>
      <c r="D1088" s="4">
        <v>35</v>
      </c>
      <c r="E1088" s="5">
        <v>0</v>
      </c>
      <c r="F1088" s="60">
        <v>21</v>
      </c>
    </row>
    <row r="1089" spans="1:6">
      <c r="A1089" s="78"/>
      <c r="B1089" s="2">
        <v>224.22916666765599</v>
      </c>
      <c r="C1089" s="3"/>
      <c r="D1089" s="4">
        <v>34</v>
      </c>
      <c r="E1089" s="5">
        <v>0</v>
      </c>
      <c r="F1089" s="60">
        <v>21</v>
      </c>
    </row>
    <row r="1090" spans="1:6">
      <c r="A1090" s="78"/>
      <c r="B1090" s="2">
        <v>224.23958333432299</v>
      </c>
      <c r="C1090" s="3"/>
      <c r="D1090" s="4">
        <v>34</v>
      </c>
      <c r="E1090" s="5">
        <v>0</v>
      </c>
      <c r="F1090" s="60">
        <v>21</v>
      </c>
    </row>
    <row r="1091" spans="1:6">
      <c r="A1091" s="78"/>
      <c r="B1091" s="2">
        <v>224.25000000099001</v>
      </c>
      <c r="C1091" s="3"/>
      <c r="D1091" s="4">
        <v>34</v>
      </c>
      <c r="E1091" s="5">
        <v>0</v>
      </c>
      <c r="F1091" s="60">
        <v>21</v>
      </c>
    </row>
    <row r="1092" spans="1:6">
      <c r="A1092" s="78"/>
      <c r="B1092" s="2">
        <v>224.26041666765701</v>
      </c>
      <c r="C1092" s="3"/>
      <c r="D1092" s="4">
        <v>34</v>
      </c>
      <c r="E1092" s="5">
        <v>0</v>
      </c>
      <c r="F1092" s="60">
        <v>22</v>
      </c>
    </row>
    <row r="1093" spans="1:6">
      <c r="A1093" s="78"/>
      <c r="B1093" s="2">
        <v>224.27083333432401</v>
      </c>
      <c r="C1093" s="3"/>
      <c r="D1093" s="4">
        <v>34</v>
      </c>
      <c r="E1093" s="5">
        <v>0</v>
      </c>
      <c r="F1093" s="60">
        <v>22</v>
      </c>
    </row>
    <row r="1094" spans="1:6">
      <c r="A1094" s="78"/>
      <c r="B1094" s="2">
        <v>224.28125000099101</v>
      </c>
      <c r="C1094" s="3"/>
      <c r="D1094" s="4">
        <v>34</v>
      </c>
      <c r="E1094" s="5">
        <v>0</v>
      </c>
      <c r="F1094" s="60">
        <v>22</v>
      </c>
    </row>
    <row r="1095" spans="1:6">
      <c r="A1095" s="78"/>
      <c r="B1095" s="2">
        <v>224.29166666765801</v>
      </c>
      <c r="C1095" s="3"/>
      <c r="D1095" s="4">
        <v>33</v>
      </c>
      <c r="E1095" s="5">
        <v>0</v>
      </c>
      <c r="F1095" s="60">
        <v>22</v>
      </c>
    </row>
    <row r="1096" spans="1:6">
      <c r="A1096" s="78"/>
      <c r="B1096" s="2">
        <v>224.302083334325</v>
      </c>
      <c r="C1096" s="3"/>
      <c r="D1096" s="4">
        <v>34</v>
      </c>
      <c r="E1096" s="5">
        <v>0</v>
      </c>
      <c r="F1096" s="60">
        <v>24</v>
      </c>
    </row>
    <row r="1097" spans="1:6">
      <c r="A1097" s="78"/>
      <c r="B1097" s="2">
        <v>224.312500000992</v>
      </c>
      <c r="C1097" s="3"/>
      <c r="D1097" s="4">
        <v>34</v>
      </c>
      <c r="E1097" s="5">
        <v>0</v>
      </c>
      <c r="F1097" s="60">
        <v>24</v>
      </c>
    </row>
    <row r="1098" spans="1:6">
      <c r="A1098" s="78"/>
      <c r="B1098" s="2">
        <v>224.322916667659</v>
      </c>
      <c r="C1098" s="3"/>
      <c r="D1098" s="4">
        <v>34</v>
      </c>
      <c r="E1098" s="5">
        <v>0</v>
      </c>
      <c r="F1098" s="60">
        <v>24</v>
      </c>
    </row>
    <row r="1099" spans="1:6">
      <c r="A1099" s="78"/>
      <c r="B1099" s="2">
        <v>224.333333334326</v>
      </c>
      <c r="C1099" s="3"/>
      <c r="D1099" s="4">
        <v>34</v>
      </c>
      <c r="E1099" s="5">
        <v>7.1999999999999995E-2</v>
      </c>
      <c r="F1099" s="60">
        <v>24</v>
      </c>
    </row>
    <row r="1100" spans="1:6">
      <c r="A1100" s="78"/>
      <c r="B1100" s="2">
        <v>224.343750000993</v>
      </c>
      <c r="C1100" s="3"/>
      <c r="D1100" s="4">
        <v>33</v>
      </c>
      <c r="E1100" s="5">
        <v>0.56000000000000005</v>
      </c>
      <c r="F1100" s="60">
        <v>24</v>
      </c>
    </row>
    <row r="1101" spans="1:6">
      <c r="A1101" s="78"/>
      <c r="B1101" s="2">
        <v>224.35416666766</v>
      </c>
      <c r="C1101" s="3"/>
      <c r="D1101" s="4">
        <v>34</v>
      </c>
      <c r="E1101" s="5">
        <v>1.044</v>
      </c>
      <c r="F1101" s="60">
        <v>24</v>
      </c>
    </row>
    <row r="1102" spans="1:6">
      <c r="A1102" s="78"/>
      <c r="B1102" s="2">
        <v>224.36458333432699</v>
      </c>
      <c r="C1102" s="3"/>
      <c r="D1102" s="4">
        <v>32</v>
      </c>
      <c r="E1102" s="5">
        <v>1.3919999999999999</v>
      </c>
      <c r="F1102" s="60">
        <v>24</v>
      </c>
    </row>
    <row r="1103" spans="1:6">
      <c r="A1103" s="78"/>
      <c r="B1103" s="2">
        <v>224.37500000099399</v>
      </c>
      <c r="C1103" s="3"/>
      <c r="D1103" s="4">
        <v>33</v>
      </c>
      <c r="E1103" s="5">
        <v>1.7360000000000002</v>
      </c>
      <c r="F1103" s="60">
        <v>24</v>
      </c>
    </row>
    <row r="1104" spans="1:6">
      <c r="A1104" s="78"/>
      <c r="B1104" s="2">
        <v>224.38541666766099</v>
      </c>
      <c r="C1104" s="3"/>
      <c r="D1104" s="4">
        <v>35</v>
      </c>
      <c r="E1104" s="5">
        <v>2.0760000000000001</v>
      </c>
      <c r="F1104" s="60">
        <v>23</v>
      </c>
    </row>
    <row r="1105" spans="1:6">
      <c r="A1105" s="78"/>
      <c r="B1105" s="2">
        <v>224.39583333432799</v>
      </c>
      <c r="C1105" s="3"/>
      <c r="D1105" s="4">
        <v>34</v>
      </c>
      <c r="E1105" s="5">
        <v>2.516</v>
      </c>
      <c r="F1105" s="60">
        <v>23</v>
      </c>
    </row>
    <row r="1106" spans="1:6">
      <c r="A1106" s="78"/>
      <c r="B1106" s="2">
        <v>224.40625000099499</v>
      </c>
      <c r="C1106" s="3"/>
      <c r="D1106" s="4">
        <v>34</v>
      </c>
      <c r="E1106" s="5">
        <v>3.7419999999999995</v>
      </c>
      <c r="F1106" s="60">
        <v>23</v>
      </c>
    </row>
    <row r="1107" spans="1:6">
      <c r="A1107" s="78"/>
      <c r="B1107" s="2">
        <v>224.41666666766201</v>
      </c>
      <c r="C1107" s="3"/>
      <c r="D1107" s="4">
        <v>32</v>
      </c>
      <c r="E1107" s="5">
        <v>5.3310000000000004</v>
      </c>
      <c r="F1107" s="60">
        <v>23</v>
      </c>
    </row>
    <row r="1108" spans="1:6">
      <c r="A1108" s="78"/>
      <c r="B1108" s="2">
        <v>224.42708333432901</v>
      </c>
      <c r="C1108" s="3"/>
      <c r="D1108" s="4">
        <v>29</v>
      </c>
      <c r="E1108" s="5">
        <v>7.0190000000000001</v>
      </c>
      <c r="F1108" s="60">
        <v>23</v>
      </c>
    </row>
    <row r="1109" spans="1:6">
      <c r="A1109" s="78"/>
      <c r="B1109" s="2">
        <v>224.43750000099601</v>
      </c>
      <c r="C1109" s="3"/>
      <c r="D1109" s="4">
        <v>33</v>
      </c>
      <c r="E1109" s="5">
        <v>8.6419999999999995</v>
      </c>
      <c r="F1109" s="60">
        <v>23</v>
      </c>
    </row>
    <row r="1110" spans="1:6">
      <c r="A1110" s="78"/>
      <c r="B1110" s="2">
        <v>224.44791666766301</v>
      </c>
      <c r="C1110" s="3"/>
      <c r="D1110" s="4">
        <v>33</v>
      </c>
      <c r="E1110" s="5">
        <v>10.741</v>
      </c>
      <c r="F1110" s="60">
        <v>23</v>
      </c>
    </row>
    <row r="1111" spans="1:6">
      <c r="A1111" s="78"/>
      <c r="B1111" s="2">
        <v>224.45833333433001</v>
      </c>
      <c r="C1111" s="3"/>
      <c r="D1111" s="4">
        <v>31</v>
      </c>
      <c r="E1111" s="5">
        <v>12.822000000000001</v>
      </c>
      <c r="F1111" s="60">
        <v>23</v>
      </c>
    </row>
    <row r="1112" spans="1:6">
      <c r="A1112" s="78"/>
      <c r="B1112" s="2">
        <v>224.46875000099701</v>
      </c>
      <c r="C1112" s="3"/>
      <c r="D1112" s="4">
        <v>28</v>
      </c>
      <c r="E1112" s="5">
        <v>16.794</v>
      </c>
      <c r="F1112" s="60">
        <v>23</v>
      </c>
    </row>
    <row r="1113" spans="1:6">
      <c r="A1113" s="78"/>
      <c r="B1113" s="2">
        <v>224.479166667664</v>
      </c>
      <c r="C1113" s="3"/>
      <c r="D1113" s="4">
        <v>22</v>
      </c>
      <c r="E1113" s="5">
        <v>23.584</v>
      </c>
      <c r="F1113" s="60">
        <v>23</v>
      </c>
    </row>
    <row r="1114" spans="1:6">
      <c r="A1114" s="78"/>
      <c r="B1114" s="2">
        <v>224.489583334331</v>
      </c>
      <c r="C1114" s="3"/>
      <c r="D1114" s="4">
        <v>14</v>
      </c>
      <c r="E1114" s="5">
        <v>31.115000000000002</v>
      </c>
      <c r="F1114" s="60">
        <v>23</v>
      </c>
    </row>
    <row r="1115" spans="1:6">
      <c r="A1115" s="78"/>
      <c r="B1115" s="2">
        <v>224.500000000998</v>
      </c>
      <c r="C1115" s="3"/>
      <c r="D1115" s="4">
        <v>12</v>
      </c>
      <c r="E1115" s="5">
        <v>35.308000000000007</v>
      </c>
      <c r="F1115" s="60">
        <v>23</v>
      </c>
    </row>
    <row r="1116" spans="1:6">
      <c r="A1116" s="78"/>
      <c r="B1116" s="2">
        <v>224.510416667665</v>
      </c>
      <c r="C1116" s="3"/>
      <c r="D1116" s="4">
        <v>12</v>
      </c>
      <c r="E1116" s="5">
        <v>38.107999999999997</v>
      </c>
      <c r="F1116" s="60">
        <v>24</v>
      </c>
    </row>
    <row r="1117" spans="1:6">
      <c r="A1117" s="78"/>
      <c r="B1117" s="2">
        <v>224.520833334332</v>
      </c>
      <c r="C1117" s="3"/>
      <c r="D1117" s="4">
        <v>7</v>
      </c>
      <c r="E1117" s="5">
        <v>41.564</v>
      </c>
      <c r="F1117" s="60">
        <v>24</v>
      </c>
    </row>
    <row r="1118" spans="1:6">
      <c r="A1118" s="78"/>
      <c r="B1118" s="2">
        <v>224.53125000099899</v>
      </c>
      <c r="C1118" s="3"/>
      <c r="D1118" s="4">
        <v>4</v>
      </c>
      <c r="E1118" s="5">
        <v>44.856000000000002</v>
      </c>
      <c r="F1118" s="60">
        <v>24</v>
      </c>
    </row>
    <row r="1119" spans="1:6">
      <c r="A1119" s="78"/>
      <c r="B1119" s="2">
        <v>224.54166666766599</v>
      </c>
      <c r="C1119" s="3"/>
      <c r="D1119" s="4">
        <v>5</v>
      </c>
      <c r="E1119" s="5">
        <v>47.581000000000003</v>
      </c>
      <c r="F1119" s="60">
        <v>24</v>
      </c>
    </row>
    <row r="1120" spans="1:6">
      <c r="A1120" s="78"/>
      <c r="B1120" s="2">
        <v>224.55208333433299</v>
      </c>
      <c r="C1120" s="3"/>
      <c r="D1120" s="4">
        <v>3</v>
      </c>
      <c r="E1120" s="5">
        <v>50.321000000000005</v>
      </c>
      <c r="F1120" s="60">
        <v>24</v>
      </c>
    </row>
    <row r="1121" spans="1:6">
      <c r="A1121" s="78"/>
      <c r="B1121" s="2">
        <v>224.56250000099999</v>
      </c>
      <c r="C1121" s="3"/>
      <c r="D1121" s="4">
        <v>0</v>
      </c>
      <c r="E1121" s="5">
        <v>51.987000000000002</v>
      </c>
      <c r="F1121" s="60">
        <v>24</v>
      </c>
    </row>
    <row r="1122" spans="1:6">
      <c r="A1122" s="78"/>
      <c r="B1122" s="2">
        <v>224.57291666766699</v>
      </c>
      <c r="C1122" s="3"/>
      <c r="D1122" s="4">
        <v>3</v>
      </c>
      <c r="E1122" s="5">
        <v>51.888000000000005</v>
      </c>
      <c r="F1122" s="60">
        <v>24</v>
      </c>
    </row>
    <row r="1123" spans="1:6">
      <c r="A1123" s="78"/>
      <c r="B1123" s="2">
        <v>224.58333333433399</v>
      </c>
      <c r="C1123" s="3"/>
      <c r="D1123" s="4">
        <v>1</v>
      </c>
      <c r="E1123" s="5">
        <v>53.317999999999998</v>
      </c>
      <c r="F1123" s="60">
        <v>24</v>
      </c>
    </row>
    <row r="1124" spans="1:6">
      <c r="A1124" s="78"/>
      <c r="B1124" s="2">
        <v>224.59375000100101</v>
      </c>
      <c r="C1124" s="3"/>
      <c r="D1124" s="4">
        <v>2</v>
      </c>
      <c r="E1124" s="5">
        <v>53.744</v>
      </c>
      <c r="F1124" s="60">
        <v>24</v>
      </c>
    </row>
    <row r="1125" spans="1:6">
      <c r="A1125" s="78"/>
      <c r="B1125" s="2">
        <v>224.60416666766801</v>
      </c>
      <c r="C1125" s="3"/>
      <c r="D1125" s="4">
        <v>1</v>
      </c>
      <c r="E1125" s="5">
        <v>54.223999999999997</v>
      </c>
      <c r="F1125" s="60">
        <v>24</v>
      </c>
    </row>
    <row r="1126" spans="1:6">
      <c r="A1126" s="78"/>
      <c r="B1126" s="2">
        <v>224.61458333433501</v>
      </c>
      <c r="C1126" s="3"/>
      <c r="D1126" s="4">
        <v>0</v>
      </c>
      <c r="E1126" s="5">
        <v>53.86399999999999</v>
      </c>
      <c r="F1126" s="60">
        <v>24</v>
      </c>
    </row>
    <row r="1127" spans="1:6">
      <c r="A1127" s="78"/>
      <c r="B1127" s="2">
        <v>224.62500000100201</v>
      </c>
      <c r="C1127" s="3"/>
      <c r="D1127" s="4">
        <v>0</v>
      </c>
      <c r="E1127" s="5">
        <v>54.524000000000001</v>
      </c>
      <c r="F1127" s="60">
        <v>24</v>
      </c>
    </row>
    <row r="1128" spans="1:6">
      <c r="A1128" s="78"/>
      <c r="B1128" s="2">
        <v>224.63541666766901</v>
      </c>
      <c r="C1128" s="3"/>
      <c r="D1128" s="4">
        <v>1</v>
      </c>
      <c r="E1128" s="5">
        <v>51.557000000000002</v>
      </c>
      <c r="F1128" s="60">
        <v>24</v>
      </c>
    </row>
    <row r="1129" spans="1:6">
      <c r="A1129" s="78"/>
      <c r="B1129" s="2">
        <v>224.645833334336</v>
      </c>
      <c r="C1129" s="3"/>
      <c r="D1129" s="4">
        <v>0</v>
      </c>
      <c r="E1129" s="5">
        <v>54.028000000000006</v>
      </c>
      <c r="F1129" s="60">
        <v>24</v>
      </c>
    </row>
    <row r="1130" spans="1:6">
      <c r="A1130" s="78"/>
      <c r="B1130" s="2">
        <v>224.656250001003</v>
      </c>
      <c r="C1130" s="3"/>
      <c r="D1130" s="4">
        <v>1</v>
      </c>
      <c r="E1130" s="5">
        <v>53.292999999999999</v>
      </c>
      <c r="F1130" s="60">
        <v>24</v>
      </c>
    </row>
    <row r="1131" spans="1:6">
      <c r="A1131" s="78"/>
      <c r="B1131" s="2">
        <v>224.66666666767</v>
      </c>
      <c r="C1131" s="3"/>
      <c r="D1131" s="4">
        <v>0</v>
      </c>
      <c r="E1131" s="5">
        <v>52.915999999999997</v>
      </c>
      <c r="F1131" s="60">
        <v>24</v>
      </c>
    </row>
    <row r="1132" spans="1:6">
      <c r="A1132" s="78"/>
      <c r="B1132" s="2">
        <v>224.677083334337</v>
      </c>
      <c r="C1132" s="3"/>
      <c r="D1132" s="4">
        <v>10</v>
      </c>
      <c r="E1132" s="5">
        <v>51.149000000000001</v>
      </c>
      <c r="F1132" s="60">
        <v>24</v>
      </c>
    </row>
    <row r="1133" spans="1:6">
      <c r="A1133" s="78"/>
      <c r="B1133" s="2">
        <v>224.687500001004</v>
      </c>
      <c r="C1133" s="3"/>
      <c r="D1133" s="4">
        <v>13</v>
      </c>
      <c r="E1133" s="5">
        <v>50.783999999999999</v>
      </c>
      <c r="F1133" s="60">
        <v>24</v>
      </c>
    </row>
    <row r="1134" spans="1:6">
      <c r="A1134" s="78"/>
      <c r="B1134" s="2">
        <v>224.697916667671</v>
      </c>
      <c r="C1134" s="3"/>
      <c r="D1134" s="4">
        <v>12</v>
      </c>
      <c r="E1134" s="5">
        <v>48.923000000000002</v>
      </c>
      <c r="F1134" s="60">
        <v>24</v>
      </c>
    </row>
    <row r="1135" spans="1:6">
      <c r="A1135" s="78"/>
      <c r="B1135" s="2">
        <v>224.70833333433799</v>
      </c>
      <c r="C1135" s="3"/>
      <c r="D1135" s="4">
        <v>16</v>
      </c>
      <c r="E1135" s="5">
        <v>47.263000000000005</v>
      </c>
      <c r="F1135" s="60">
        <v>24</v>
      </c>
    </row>
    <row r="1136" spans="1:6">
      <c r="A1136" s="78"/>
      <c r="B1136" s="2">
        <v>224.71875000100499</v>
      </c>
      <c r="C1136" s="3"/>
      <c r="D1136" s="4">
        <v>17</v>
      </c>
      <c r="E1136" s="5">
        <v>45.323999999999998</v>
      </c>
      <c r="F1136" s="60">
        <v>24</v>
      </c>
    </row>
    <row r="1137" spans="1:6">
      <c r="A1137" s="78"/>
      <c r="B1137" s="2">
        <v>224.72916666767199</v>
      </c>
      <c r="C1137" s="3"/>
      <c r="D1137" s="4">
        <v>17</v>
      </c>
      <c r="E1137" s="5">
        <v>44.564</v>
      </c>
      <c r="F1137" s="60">
        <v>24</v>
      </c>
    </row>
    <row r="1138" spans="1:6">
      <c r="A1138" s="78"/>
      <c r="B1138" s="2">
        <v>224.73958333433899</v>
      </c>
      <c r="C1138" s="3"/>
      <c r="D1138" s="4">
        <v>19</v>
      </c>
      <c r="E1138" s="5">
        <v>42.396000000000001</v>
      </c>
      <c r="F1138" s="60">
        <v>24</v>
      </c>
    </row>
    <row r="1139" spans="1:6">
      <c r="A1139" s="78"/>
      <c r="B1139" s="2">
        <v>224.75000000100599</v>
      </c>
      <c r="C1139" s="3"/>
      <c r="D1139" s="4">
        <v>29</v>
      </c>
      <c r="E1139" s="5">
        <v>32.767000000000003</v>
      </c>
      <c r="F1139" s="60">
        <v>24</v>
      </c>
    </row>
    <row r="1140" spans="1:6">
      <c r="A1140" s="78"/>
      <c r="B1140" s="2">
        <v>224.76041666767301</v>
      </c>
      <c r="C1140" s="3"/>
      <c r="D1140" s="4">
        <v>28</v>
      </c>
      <c r="E1140" s="5">
        <v>30.771000000000001</v>
      </c>
      <c r="F1140" s="60">
        <v>24</v>
      </c>
    </row>
    <row r="1141" spans="1:6">
      <c r="A1141" s="78"/>
      <c r="B1141" s="2">
        <v>224.77083333434001</v>
      </c>
      <c r="C1141" s="3"/>
      <c r="D1141" s="4">
        <v>29</v>
      </c>
      <c r="E1141" s="5">
        <v>29.658000000000001</v>
      </c>
      <c r="F1141" s="60">
        <v>24</v>
      </c>
    </row>
    <row r="1142" spans="1:6">
      <c r="A1142" s="78"/>
      <c r="B1142" s="2">
        <v>224.78125000100701</v>
      </c>
      <c r="C1142" s="3"/>
      <c r="D1142" s="4">
        <v>41</v>
      </c>
      <c r="E1142" s="5">
        <v>18.882999999999999</v>
      </c>
      <c r="F1142" s="60">
        <v>24</v>
      </c>
    </row>
    <row r="1143" spans="1:6">
      <c r="A1143" s="78"/>
      <c r="B1143" s="2">
        <v>224.79166666767401</v>
      </c>
      <c r="C1143" s="3"/>
      <c r="D1143" s="4">
        <v>45</v>
      </c>
      <c r="E1143" s="5">
        <v>10.760000000000002</v>
      </c>
      <c r="F1143" s="60">
        <v>24</v>
      </c>
    </row>
    <row r="1144" spans="1:6">
      <c r="A1144" s="78"/>
      <c r="B1144" s="2">
        <v>224.80208333434101</v>
      </c>
      <c r="C1144" s="3"/>
      <c r="D1144" s="4">
        <v>43</v>
      </c>
      <c r="E1144" s="5">
        <v>8.1780000000000008</v>
      </c>
      <c r="F1144" s="60">
        <v>24</v>
      </c>
    </row>
    <row r="1145" spans="1:6">
      <c r="A1145" s="78"/>
      <c r="B1145" s="2">
        <v>224.812500001008</v>
      </c>
      <c r="C1145" s="3"/>
      <c r="D1145" s="4">
        <v>44</v>
      </c>
      <c r="E1145" s="5">
        <v>6.9479999999999995</v>
      </c>
      <c r="F1145" s="60">
        <v>24</v>
      </c>
    </row>
    <row r="1146" spans="1:6">
      <c r="A1146" s="78"/>
      <c r="B1146" s="2">
        <v>224.822916667675</v>
      </c>
      <c r="C1146" s="3"/>
      <c r="D1146" s="4">
        <v>40</v>
      </c>
      <c r="E1146" s="5">
        <v>6.9719999999999995</v>
      </c>
      <c r="F1146" s="60">
        <v>24</v>
      </c>
    </row>
    <row r="1147" spans="1:6">
      <c r="A1147" s="78"/>
      <c r="B1147" s="2">
        <v>224.833333334342</v>
      </c>
      <c r="C1147" s="3"/>
      <c r="D1147" s="4">
        <v>39</v>
      </c>
      <c r="E1147" s="5">
        <v>5.3460000000000001</v>
      </c>
      <c r="F1147" s="60">
        <v>24</v>
      </c>
    </row>
    <row r="1148" spans="1:6">
      <c r="A1148" s="78"/>
      <c r="B1148" s="2">
        <v>224.843750001009</v>
      </c>
      <c r="C1148" s="3"/>
      <c r="D1148" s="4">
        <v>36</v>
      </c>
      <c r="E1148" s="5">
        <v>7.1509999999999998</v>
      </c>
      <c r="F1148" s="60">
        <v>24</v>
      </c>
    </row>
    <row r="1149" spans="1:6">
      <c r="A1149" s="78"/>
      <c r="B1149" s="2">
        <v>224.854166667676</v>
      </c>
      <c r="C1149" s="3"/>
      <c r="D1149" s="4">
        <v>39</v>
      </c>
      <c r="E1149" s="5">
        <v>6.2249999999999996</v>
      </c>
      <c r="F1149" s="60">
        <v>24</v>
      </c>
    </row>
    <row r="1150" spans="1:6">
      <c r="A1150" s="78"/>
      <c r="B1150" s="2">
        <v>224.864583334343</v>
      </c>
      <c r="C1150" s="3"/>
      <c r="D1150" s="4">
        <v>36</v>
      </c>
      <c r="E1150" s="5">
        <v>4.0199999999999996</v>
      </c>
      <c r="F1150" s="60">
        <v>24</v>
      </c>
    </row>
    <row r="1151" spans="1:6">
      <c r="A1151" s="78"/>
      <c r="B1151" s="2">
        <v>224.87500000100999</v>
      </c>
      <c r="C1151" s="3"/>
      <c r="D1151" s="4">
        <v>35</v>
      </c>
      <c r="E1151" s="5">
        <v>3.3959999999999999</v>
      </c>
      <c r="F1151" s="60">
        <v>24</v>
      </c>
    </row>
    <row r="1152" spans="1:6">
      <c r="A1152" s="78"/>
      <c r="B1152" s="2">
        <v>224.88541666767699</v>
      </c>
      <c r="C1152" s="3"/>
      <c r="D1152" s="4">
        <v>37</v>
      </c>
      <c r="E1152" s="5">
        <v>1.6059999999999999</v>
      </c>
      <c r="F1152" s="60">
        <v>24</v>
      </c>
    </row>
    <row r="1153" spans="1:6">
      <c r="A1153" s="78"/>
      <c r="B1153" s="2">
        <v>224.89583333434399</v>
      </c>
      <c r="C1153" s="3"/>
      <c r="D1153" s="4">
        <v>38</v>
      </c>
      <c r="E1153" s="5">
        <v>0.65999999999999992</v>
      </c>
      <c r="F1153" s="60">
        <v>24</v>
      </c>
    </row>
    <row r="1154" spans="1:6">
      <c r="A1154" s="78"/>
      <c r="B1154" s="2">
        <v>224.90625000101099</v>
      </c>
      <c r="C1154" s="3"/>
      <c r="D1154" s="4">
        <v>39</v>
      </c>
      <c r="E1154" s="5">
        <v>2.4E-2</v>
      </c>
      <c r="F1154" s="60">
        <v>24</v>
      </c>
    </row>
    <row r="1155" spans="1:6">
      <c r="A1155" s="78"/>
      <c r="B1155" s="2">
        <v>224.91666666767799</v>
      </c>
      <c r="C1155" s="3"/>
      <c r="D1155" s="4">
        <v>38</v>
      </c>
      <c r="E1155" s="5">
        <v>0</v>
      </c>
      <c r="F1155" s="60">
        <v>24</v>
      </c>
    </row>
    <row r="1156" spans="1:6">
      <c r="A1156" s="78"/>
      <c r="B1156" s="2">
        <v>224.92708333434501</v>
      </c>
      <c r="C1156" s="3"/>
      <c r="D1156" s="4">
        <v>36</v>
      </c>
      <c r="E1156" s="5">
        <v>0</v>
      </c>
      <c r="F1156" s="60">
        <v>24</v>
      </c>
    </row>
    <row r="1157" spans="1:6">
      <c r="A1157" s="78"/>
      <c r="B1157" s="2">
        <v>224.93750000101201</v>
      </c>
      <c r="C1157" s="3"/>
      <c r="D1157" s="4">
        <v>38</v>
      </c>
      <c r="E1157" s="5">
        <v>0</v>
      </c>
      <c r="F1157" s="60">
        <v>24</v>
      </c>
    </row>
    <row r="1158" spans="1:6">
      <c r="A1158" s="78"/>
      <c r="B1158" s="2">
        <v>224.94791666767901</v>
      </c>
      <c r="C1158" s="3"/>
      <c r="D1158" s="4">
        <v>37</v>
      </c>
      <c r="E1158" s="5">
        <v>0</v>
      </c>
      <c r="F1158" s="60">
        <v>24</v>
      </c>
    </row>
    <row r="1159" spans="1:6">
      <c r="A1159" s="78"/>
      <c r="B1159" s="2">
        <v>224.95833333434601</v>
      </c>
      <c r="C1159" s="3"/>
      <c r="D1159" s="4">
        <v>36</v>
      </c>
      <c r="E1159" s="5">
        <v>0</v>
      </c>
      <c r="F1159" s="60">
        <v>24</v>
      </c>
    </row>
    <row r="1160" spans="1:6">
      <c r="A1160" s="78"/>
      <c r="B1160" s="2">
        <v>224.96875000101301</v>
      </c>
      <c r="C1160" s="3"/>
      <c r="D1160" s="4">
        <v>37</v>
      </c>
      <c r="E1160" s="5">
        <v>0</v>
      </c>
      <c r="F1160" s="60">
        <v>24</v>
      </c>
    </row>
    <row r="1161" spans="1:6">
      <c r="A1161" s="78"/>
      <c r="B1161" s="2">
        <v>224.97916666768</v>
      </c>
      <c r="C1161" s="3"/>
      <c r="D1161" s="4">
        <v>37</v>
      </c>
      <c r="E1161" s="5">
        <v>0</v>
      </c>
      <c r="F1161" s="60">
        <v>24</v>
      </c>
    </row>
    <row r="1162" spans="1:6">
      <c r="A1162" s="78"/>
      <c r="B1162" s="2">
        <v>224.989583334347</v>
      </c>
      <c r="C1162" s="3"/>
      <c r="D1162" s="4">
        <v>38</v>
      </c>
      <c r="E1162" s="5">
        <v>0</v>
      </c>
      <c r="F1162" s="60">
        <v>24</v>
      </c>
    </row>
    <row r="1163" spans="1:6">
      <c r="A1163" s="78"/>
      <c r="B1163" s="2">
        <v>225.000000001014</v>
      </c>
      <c r="C1163" s="3"/>
      <c r="D1163" s="4">
        <v>36</v>
      </c>
      <c r="E1163" s="5">
        <v>0</v>
      </c>
      <c r="F1163" s="60">
        <v>24</v>
      </c>
    </row>
    <row r="1164" spans="1:6">
      <c r="A1164" s="78">
        <v>43690</v>
      </c>
      <c r="B1164" s="2">
        <v>225.010416667681</v>
      </c>
      <c r="C1164" s="3"/>
      <c r="D1164" s="4">
        <v>35</v>
      </c>
      <c r="E1164" s="5">
        <v>0</v>
      </c>
      <c r="F1164" s="60">
        <v>22</v>
      </c>
    </row>
    <row r="1165" spans="1:6">
      <c r="A1165" s="78"/>
      <c r="B1165" s="2">
        <v>225.020833334348</v>
      </c>
      <c r="C1165" s="3"/>
      <c r="D1165" s="4">
        <v>37</v>
      </c>
      <c r="E1165" s="5">
        <v>0</v>
      </c>
      <c r="F1165" s="60">
        <v>22</v>
      </c>
    </row>
    <row r="1166" spans="1:6">
      <c r="A1166" s="78"/>
      <c r="B1166" s="2">
        <v>225.031250001015</v>
      </c>
      <c r="C1166" s="3"/>
      <c r="D1166" s="4">
        <v>35</v>
      </c>
      <c r="E1166" s="5">
        <v>0</v>
      </c>
      <c r="F1166" s="60">
        <v>22</v>
      </c>
    </row>
    <row r="1167" spans="1:6">
      <c r="A1167" s="78"/>
      <c r="B1167" s="2">
        <v>225.04166666768199</v>
      </c>
      <c r="C1167" s="3"/>
      <c r="D1167" s="4">
        <v>36</v>
      </c>
      <c r="E1167" s="5">
        <v>0</v>
      </c>
      <c r="F1167" s="60">
        <v>22</v>
      </c>
    </row>
    <row r="1168" spans="1:6">
      <c r="A1168" s="78"/>
      <c r="B1168" s="2">
        <v>225.05208333434899</v>
      </c>
      <c r="C1168" s="3"/>
      <c r="D1168" s="4">
        <v>35</v>
      </c>
      <c r="E1168" s="5">
        <v>0</v>
      </c>
      <c r="F1168" s="60">
        <v>22</v>
      </c>
    </row>
    <row r="1169" spans="1:6">
      <c r="A1169" s="78"/>
      <c r="B1169" s="2">
        <v>225.06250000101599</v>
      </c>
      <c r="C1169" s="3"/>
      <c r="D1169" s="4">
        <v>36</v>
      </c>
      <c r="E1169" s="5">
        <v>0</v>
      </c>
      <c r="F1169" s="60">
        <v>22</v>
      </c>
    </row>
    <row r="1170" spans="1:6">
      <c r="A1170" s="78"/>
      <c r="B1170" s="2">
        <v>225.07291666768299</v>
      </c>
      <c r="C1170" s="3"/>
      <c r="D1170" s="4">
        <v>35</v>
      </c>
      <c r="E1170" s="5">
        <v>0</v>
      </c>
      <c r="F1170" s="60">
        <v>22</v>
      </c>
    </row>
    <row r="1171" spans="1:6">
      <c r="A1171" s="78"/>
      <c r="B1171" s="2">
        <v>225.08333333434999</v>
      </c>
      <c r="C1171" s="3"/>
      <c r="D1171" s="4">
        <v>35</v>
      </c>
      <c r="E1171" s="5">
        <v>0</v>
      </c>
      <c r="F1171" s="60">
        <v>22</v>
      </c>
    </row>
    <row r="1172" spans="1:6">
      <c r="A1172" s="78"/>
      <c r="B1172" s="2">
        <v>225.09375000101701</v>
      </c>
      <c r="C1172" s="3"/>
      <c r="D1172" s="4">
        <v>35</v>
      </c>
      <c r="E1172" s="5">
        <v>0</v>
      </c>
      <c r="F1172" s="60">
        <v>21</v>
      </c>
    </row>
    <row r="1173" spans="1:6">
      <c r="A1173" s="78"/>
      <c r="B1173" s="2">
        <v>225.10416666768401</v>
      </c>
      <c r="C1173" s="3"/>
      <c r="D1173" s="4">
        <v>35</v>
      </c>
      <c r="E1173" s="5">
        <v>0</v>
      </c>
      <c r="F1173" s="60">
        <v>21</v>
      </c>
    </row>
    <row r="1174" spans="1:6">
      <c r="A1174" s="78"/>
      <c r="B1174" s="2">
        <v>225.11458333435101</v>
      </c>
      <c r="C1174" s="3"/>
      <c r="D1174" s="4">
        <v>35</v>
      </c>
      <c r="E1174" s="5">
        <v>0</v>
      </c>
      <c r="F1174" s="60">
        <v>21</v>
      </c>
    </row>
    <row r="1175" spans="1:6">
      <c r="A1175" s="78"/>
      <c r="B1175" s="2">
        <v>225.12500000101801</v>
      </c>
      <c r="C1175" s="3"/>
      <c r="D1175" s="4">
        <v>34</v>
      </c>
      <c r="E1175" s="5">
        <v>0</v>
      </c>
      <c r="F1175" s="60">
        <v>21</v>
      </c>
    </row>
    <row r="1176" spans="1:6">
      <c r="A1176" s="78"/>
      <c r="B1176" s="2">
        <v>225.13541666768501</v>
      </c>
      <c r="C1176" s="3"/>
      <c r="D1176" s="4">
        <v>35</v>
      </c>
      <c r="E1176" s="5">
        <v>0</v>
      </c>
      <c r="F1176" s="60">
        <v>21</v>
      </c>
    </row>
    <row r="1177" spans="1:6">
      <c r="A1177" s="78"/>
      <c r="B1177" s="2">
        <v>225.14583333435201</v>
      </c>
      <c r="C1177" s="3"/>
      <c r="D1177" s="4">
        <v>35</v>
      </c>
      <c r="E1177" s="5">
        <v>0</v>
      </c>
      <c r="F1177" s="60">
        <v>21</v>
      </c>
    </row>
    <row r="1178" spans="1:6">
      <c r="A1178" s="78"/>
      <c r="B1178" s="2">
        <v>225.156250001019</v>
      </c>
      <c r="C1178" s="3"/>
      <c r="D1178" s="4">
        <v>36</v>
      </c>
      <c r="E1178" s="5">
        <v>0</v>
      </c>
      <c r="F1178" s="60">
        <v>21</v>
      </c>
    </row>
    <row r="1179" spans="1:6">
      <c r="A1179" s="78"/>
      <c r="B1179" s="2">
        <v>225.166666667686</v>
      </c>
      <c r="C1179" s="3"/>
      <c r="D1179" s="4">
        <v>34</v>
      </c>
      <c r="E1179" s="5">
        <v>0</v>
      </c>
      <c r="F1179" s="60">
        <v>21</v>
      </c>
    </row>
    <row r="1180" spans="1:6">
      <c r="A1180" s="78"/>
      <c r="B1180" s="2">
        <v>225.177083334353</v>
      </c>
      <c r="C1180" s="3"/>
      <c r="D1180" s="4">
        <v>34</v>
      </c>
      <c r="E1180" s="5">
        <v>0</v>
      </c>
      <c r="F1180" s="60">
        <v>21</v>
      </c>
    </row>
    <row r="1181" spans="1:6">
      <c r="A1181" s="78"/>
      <c r="B1181" s="2">
        <v>225.18750000102</v>
      </c>
      <c r="C1181" s="3"/>
      <c r="D1181" s="4">
        <v>35</v>
      </c>
      <c r="E1181" s="5">
        <v>0</v>
      </c>
      <c r="F1181" s="60">
        <v>21</v>
      </c>
    </row>
    <row r="1182" spans="1:6">
      <c r="A1182" s="78"/>
      <c r="B1182" s="2">
        <v>225.197916667687</v>
      </c>
      <c r="C1182" s="3"/>
      <c r="D1182" s="4">
        <v>34</v>
      </c>
      <c r="E1182" s="5">
        <v>0</v>
      </c>
      <c r="F1182" s="60">
        <v>21</v>
      </c>
    </row>
    <row r="1183" spans="1:6">
      <c r="A1183" s="78"/>
      <c r="B1183" s="2">
        <v>225.20833333435399</v>
      </c>
      <c r="C1183" s="3"/>
      <c r="D1183" s="4">
        <v>34</v>
      </c>
      <c r="E1183" s="5">
        <v>0</v>
      </c>
      <c r="F1183" s="60">
        <v>21</v>
      </c>
    </row>
    <row r="1184" spans="1:6">
      <c r="A1184" s="78"/>
      <c r="B1184" s="2">
        <v>225.21875000102099</v>
      </c>
      <c r="C1184" s="3"/>
      <c r="D1184" s="4">
        <v>34</v>
      </c>
      <c r="E1184" s="5">
        <v>0</v>
      </c>
      <c r="F1184" s="60">
        <v>21</v>
      </c>
    </row>
    <row r="1185" spans="1:6">
      <c r="A1185" s="78"/>
      <c r="B1185" s="2">
        <v>225.22916666768799</v>
      </c>
      <c r="C1185" s="3"/>
      <c r="D1185" s="4">
        <v>35</v>
      </c>
      <c r="E1185" s="5">
        <v>0</v>
      </c>
      <c r="F1185" s="60">
        <v>21</v>
      </c>
    </row>
    <row r="1186" spans="1:6">
      <c r="A1186" s="78"/>
      <c r="B1186" s="2">
        <v>225.23958333435499</v>
      </c>
      <c r="C1186" s="3"/>
      <c r="D1186" s="4">
        <v>34</v>
      </c>
      <c r="E1186" s="5">
        <v>0</v>
      </c>
      <c r="F1186" s="60">
        <v>21</v>
      </c>
    </row>
    <row r="1187" spans="1:6">
      <c r="A1187" s="78"/>
      <c r="B1187" s="2">
        <v>225.25000000102199</v>
      </c>
      <c r="C1187" s="3"/>
      <c r="D1187" s="4">
        <v>34</v>
      </c>
      <c r="E1187" s="5">
        <v>0</v>
      </c>
      <c r="F1187" s="60">
        <v>21</v>
      </c>
    </row>
    <row r="1188" spans="1:6">
      <c r="A1188" s="78"/>
      <c r="B1188" s="2">
        <v>225.26041666768899</v>
      </c>
      <c r="C1188" s="3"/>
      <c r="D1188" s="4">
        <v>34</v>
      </c>
      <c r="E1188" s="5">
        <v>0</v>
      </c>
      <c r="F1188" s="60">
        <v>22</v>
      </c>
    </row>
    <row r="1189" spans="1:6">
      <c r="A1189" s="78"/>
      <c r="B1189" s="2">
        <v>225.27083333435601</v>
      </c>
      <c r="C1189" s="3"/>
      <c r="D1189" s="4">
        <v>35</v>
      </c>
      <c r="E1189" s="5">
        <v>0</v>
      </c>
      <c r="F1189" s="60">
        <v>22</v>
      </c>
    </row>
    <row r="1190" spans="1:6">
      <c r="A1190" s="78"/>
      <c r="B1190" s="2">
        <v>225.28125000102301</v>
      </c>
      <c r="C1190" s="3"/>
      <c r="D1190" s="4">
        <v>34</v>
      </c>
      <c r="E1190" s="5">
        <v>0</v>
      </c>
      <c r="F1190" s="60">
        <v>22</v>
      </c>
    </row>
    <row r="1191" spans="1:6">
      <c r="A1191" s="78"/>
      <c r="B1191" s="2">
        <v>225.29166666769001</v>
      </c>
      <c r="C1191" s="3"/>
      <c r="D1191" s="4">
        <v>34</v>
      </c>
      <c r="E1191" s="5">
        <v>0</v>
      </c>
      <c r="F1191" s="60">
        <v>22</v>
      </c>
    </row>
    <row r="1192" spans="1:6">
      <c r="A1192" s="78"/>
      <c r="B1192" s="2">
        <v>225.30208333435701</v>
      </c>
      <c r="C1192" s="3"/>
      <c r="D1192" s="4">
        <v>33</v>
      </c>
      <c r="E1192" s="5">
        <v>0</v>
      </c>
      <c r="F1192" s="60">
        <v>24</v>
      </c>
    </row>
    <row r="1193" spans="1:6">
      <c r="A1193" s="78"/>
      <c r="B1193" s="2">
        <v>225.31250000102401</v>
      </c>
      <c r="C1193" s="3"/>
      <c r="D1193" s="4">
        <v>34</v>
      </c>
      <c r="E1193" s="5">
        <v>0</v>
      </c>
      <c r="F1193" s="60">
        <v>24</v>
      </c>
    </row>
    <row r="1194" spans="1:6">
      <c r="A1194" s="78"/>
      <c r="B1194" s="2">
        <v>225.322916667691</v>
      </c>
      <c r="C1194" s="3"/>
      <c r="D1194" s="4">
        <v>33</v>
      </c>
      <c r="E1194" s="5">
        <v>0</v>
      </c>
      <c r="F1194" s="60">
        <v>24</v>
      </c>
    </row>
    <row r="1195" spans="1:6">
      <c r="A1195" s="78"/>
      <c r="B1195" s="2">
        <v>225.333333334358</v>
      </c>
      <c r="C1195" s="3"/>
      <c r="D1195" s="4">
        <v>34</v>
      </c>
      <c r="E1195" s="5">
        <v>6.8000000000000005E-2</v>
      </c>
      <c r="F1195" s="60">
        <v>24</v>
      </c>
    </row>
    <row r="1196" spans="1:6">
      <c r="A1196" s="78"/>
      <c r="B1196" s="2">
        <v>225.343750001025</v>
      </c>
      <c r="C1196" s="3"/>
      <c r="D1196" s="4">
        <v>33</v>
      </c>
      <c r="E1196" s="5">
        <v>0.56400000000000006</v>
      </c>
      <c r="F1196" s="60">
        <v>24</v>
      </c>
    </row>
    <row r="1197" spans="1:6">
      <c r="A1197" s="78"/>
      <c r="B1197" s="2">
        <v>225.354166667692</v>
      </c>
      <c r="C1197" s="3"/>
      <c r="D1197" s="4">
        <v>33</v>
      </c>
      <c r="E1197" s="5">
        <v>1.06</v>
      </c>
      <c r="F1197" s="60">
        <v>24</v>
      </c>
    </row>
    <row r="1198" spans="1:6">
      <c r="A1198" s="78"/>
      <c r="B1198" s="2">
        <v>225.364583334359</v>
      </c>
      <c r="C1198" s="3"/>
      <c r="D1198" s="4">
        <v>32</v>
      </c>
      <c r="E1198" s="5">
        <v>1.44</v>
      </c>
      <c r="F1198" s="60">
        <v>24</v>
      </c>
    </row>
    <row r="1199" spans="1:6">
      <c r="A1199" s="78"/>
      <c r="B1199" s="2">
        <v>225.375000001026</v>
      </c>
      <c r="C1199" s="3"/>
      <c r="D1199" s="4">
        <v>32</v>
      </c>
      <c r="E1199" s="5">
        <v>1.696</v>
      </c>
      <c r="F1199" s="60">
        <v>24</v>
      </c>
    </row>
    <row r="1200" spans="1:6">
      <c r="A1200" s="78"/>
      <c r="B1200" s="2">
        <v>225.38541666769299</v>
      </c>
      <c r="C1200" s="3"/>
      <c r="D1200" s="4">
        <v>35</v>
      </c>
      <c r="E1200" s="5">
        <v>1.8519999999999999</v>
      </c>
      <c r="F1200" s="60">
        <v>23</v>
      </c>
    </row>
    <row r="1201" spans="1:6">
      <c r="A1201" s="78"/>
      <c r="B1201" s="2">
        <v>225.39583333435999</v>
      </c>
      <c r="C1201" s="3"/>
      <c r="D1201" s="4">
        <v>32</v>
      </c>
      <c r="E1201" s="5">
        <v>2.6319999999999997</v>
      </c>
      <c r="F1201" s="60">
        <v>23</v>
      </c>
    </row>
    <row r="1202" spans="1:6">
      <c r="A1202" s="78"/>
      <c r="B1202" s="2">
        <v>225.40625000102699</v>
      </c>
      <c r="C1202" s="3"/>
      <c r="D1202" s="4">
        <v>32</v>
      </c>
      <c r="E1202" s="5">
        <v>3.7749999999999999</v>
      </c>
      <c r="F1202" s="60">
        <v>23</v>
      </c>
    </row>
    <row r="1203" spans="1:6">
      <c r="A1203" s="78"/>
      <c r="B1203" s="2">
        <v>225.41666666769399</v>
      </c>
      <c r="C1203" s="3"/>
      <c r="D1203" s="4">
        <v>31</v>
      </c>
      <c r="E1203" s="5">
        <v>5.2430000000000003</v>
      </c>
      <c r="F1203" s="60">
        <v>23</v>
      </c>
    </row>
    <row r="1204" spans="1:6">
      <c r="A1204" s="78"/>
      <c r="B1204" s="2">
        <v>225.42708333436099</v>
      </c>
      <c r="C1204" s="3"/>
      <c r="D1204" s="4">
        <v>27</v>
      </c>
      <c r="E1204" s="5">
        <v>6.6389999999999993</v>
      </c>
      <c r="F1204" s="60">
        <v>23</v>
      </c>
    </row>
    <row r="1205" spans="1:6">
      <c r="A1205" s="78"/>
      <c r="B1205" s="2">
        <v>225.43750000102801</v>
      </c>
      <c r="C1205" s="3"/>
      <c r="D1205" s="4">
        <v>29</v>
      </c>
      <c r="E1205" s="5">
        <v>8.5500000000000007</v>
      </c>
      <c r="F1205" s="60">
        <v>23</v>
      </c>
    </row>
    <row r="1206" spans="1:6">
      <c r="A1206" s="78"/>
      <c r="B1206" s="2">
        <v>225.44791666769501</v>
      </c>
      <c r="C1206" s="3"/>
      <c r="D1206" s="4">
        <v>30</v>
      </c>
      <c r="E1206" s="5">
        <v>10.610999999999999</v>
      </c>
      <c r="F1206" s="60">
        <v>23</v>
      </c>
    </row>
    <row r="1207" spans="1:6">
      <c r="A1207" s="78"/>
      <c r="B1207" s="2">
        <v>225.45833333436201</v>
      </c>
      <c r="C1207" s="3"/>
      <c r="D1207" s="4">
        <v>28</v>
      </c>
      <c r="E1207" s="5">
        <v>12.864999999999998</v>
      </c>
      <c r="F1207" s="60">
        <v>23</v>
      </c>
    </row>
    <row r="1208" spans="1:6">
      <c r="A1208" s="78"/>
      <c r="B1208" s="2">
        <v>225.46875000102901</v>
      </c>
      <c r="C1208" s="3"/>
      <c r="D1208" s="4">
        <v>26</v>
      </c>
      <c r="E1208" s="5">
        <v>17.512</v>
      </c>
      <c r="F1208" s="60">
        <v>23</v>
      </c>
    </row>
    <row r="1209" spans="1:6">
      <c r="A1209" s="78"/>
      <c r="B1209" s="2">
        <v>225.47916666769601</v>
      </c>
      <c r="C1209" s="3"/>
      <c r="D1209" s="4">
        <v>19</v>
      </c>
      <c r="E1209" s="5">
        <v>23.611000000000001</v>
      </c>
      <c r="F1209" s="60">
        <v>23</v>
      </c>
    </row>
    <row r="1210" spans="1:6">
      <c r="A1210" s="78"/>
      <c r="B1210" s="2">
        <v>225.489583334363</v>
      </c>
      <c r="C1210" s="3"/>
      <c r="D1210" s="4">
        <v>16</v>
      </c>
      <c r="E1210" s="5">
        <v>30.094999999999999</v>
      </c>
      <c r="F1210" s="60">
        <v>23</v>
      </c>
    </row>
    <row r="1211" spans="1:6">
      <c r="A1211" s="78"/>
      <c r="B1211" s="2">
        <v>225.50000000103</v>
      </c>
      <c r="C1211" s="3"/>
      <c r="D1211" s="4">
        <v>11</v>
      </c>
      <c r="E1211" s="5">
        <v>34.478000000000002</v>
      </c>
      <c r="F1211" s="60">
        <v>23</v>
      </c>
    </row>
    <row r="1212" spans="1:6">
      <c r="A1212" s="78"/>
      <c r="B1212" s="2">
        <v>225.510416667697</v>
      </c>
      <c r="C1212" s="3"/>
      <c r="D1212" s="4">
        <v>8</v>
      </c>
      <c r="E1212" s="5">
        <v>37.22</v>
      </c>
      <c r="F1212" s="60">
        <v>24</v>
      </c>
    </row>
    <row r="1213" spans="1:6">
      <c r="A1213" s="78"/>
      <c r="B1213" s="2">
        <v>225.520833334364</v>
      </c>
      <c r="C1213" s="3"/>
      <c r="D1213" s="4">
        <v>6</v>
      </c>
      <c r="E1213" s="5">
        <v>40.325000000000003</v>
      </c>
      <c r="F1213" s="60">
        <v>24</v>
      </c>
    </row>
    <row r="1214" spans="1:6">
      <c r="A1214" s="78"/>
      <c r="B1214" s="2">
        <v>225.531250001031</v>
      </c>
      <c r="C1214" s="3"/>
      <c r="D1214" s="4">
        <v>3</v>
      </c>
      <c r="E1214" s="5">
        <v>43.795999999999992</v>
      </c>
      <c r="F1214" s="60">
        <v>24</v>
      </c>
    </row>
    <row r="1215" spans="1:6">
      <c r="A1215" s="78"/>
      <c r="B1215" s="2">
        <v>225.541666667698</v>
      </c>
      <c r="C1215" s="3"/>
      <c r="D1215" s="4">
        <v>3</v>
      </c>
      <c r="E1215" s="5">
        <v>45.015000000000001</v>
      </c>
      <c r="F1215" s="60">
        <v>24</v>
      </c>
    </row>
    <row r="1216" spans="1:6">
      <c r="A1216" s="78"/>
      <c r="B1216" s="2">
        <v>225.55208333436499</v>
      </c>
      <c r="C1216" s="3"/>
      <c r="D1216" s="4">
        <v>1</v>
      </c>
      <c r="E1216" s="5">
        <v>48.834999999999994</v>
      </c>
      <c r="F1216" s="60">
        <v>24</v>
      </c>
    </row>
    <row r="1217" spans="1:6">
      <c r="A1217" s="78"/>
      <c r="B1217" s="2">
        <v>225.56250000103199</v>
      </c>
      <c r="C1217" s="3"/>
      <c r="D1217" s="4">
        <v>0</v>
      </c>
      <c r="E1217" s="5">
        <v>50.792000000000002</v>
      </c>
      <c r="F1217" s="60">
        <v>24</v>
      </c>
    </row>
    <row r="1218" spans="1:6">
      <c r="A1218" s="78"/>
      <c r="B1218" s="2">
        <v>225.57291666769899</v>
      </c>
      <c r="C1218" s="3"/>
      <c r="D1218" s="4">
        <v>1</v>
      </c>
      <c r="E1218" s="5">
        <v>49.947000000000003</v>
      </c>
      <c r="F1218" s="60">
        <v>24</v>
      </c>
    </row>
    <row r="1219" spans="1:6">
      <c r="A1219" s="78"/>
      <c r="B1219" s="2">
        <v>225.58333333436599</v>
      </c>
      <c r="C1219" s="3"/>
      <c r="D1219" s="4">
        <v>0</v>
      </c>
      <c r="E1219" s="5">
        <v>52.244</v>
      </c>
      <c r="F1219" s="60">
        <v>24</v>
      </c>
    </row>
    <row r="1220" spans="1:6">
      <c r="A1220" s="78"/>
      <c r="B1220" s="2">
        <v>225.59375000103299</v>
      </c>
      <c r="C1220" s="3"/>
      <c r="D1220" s="4">
        <v>1</v>
      </c>
      <c r="E1220" s="5">
        <v>51.231999999999999</v>
      </c>
      <c r="F1220" s="60">
        <v>24</v>
      </c>
    </row>
    <row r="1221" spans="1:6">
      <c r="A1221" s="78"/>
      <c r="B1221" s="2">
        <v>225.60416666770001</v>
      </c>
      <c r="C1221" s="3"/>
      <c r="D1221" s="4">
        <v>0</v>
      </c>
      <c r="E1221" s="5">
        <v>53.545999999999992</v>
      </c>
      <c r="F1221" s="60">
        <v>24</v>
      </c>
    </row>
    <row r="1222" spans="1:6">
      <c r="A1222" s="78"/>
      <c r="B1222" s="2">
        <v>225.61458333436701</v>
      </c>
      <c r="C1222" s="3"/>
      <c r="D1222" s="4">
        <v>0</v>
      </c>
      <c r="E1222" s="5">
        <v>53.176000000000002</v>
      </c>
      <c r="F1222" s="60">
        <v>24</v>
      </c>
    </row>
    <row r="1223" spans="1:6">
      <c r="A1223" s="78"/>
      <c r="B1223" s="2">
        <v>225.62500000103401</v>
      </c>
      <c r="C1223" s="3"/>
      <c r="D1223" s="4">
        <v>0</v>
      </c>
      <c r="E1223" s="5">
        <v>53.667999999999992</v>
      </c>
      <c r="F1223" s="60">
        <v>24</v>
      </c>
    </row>
    <row r="1224" spans="1:6">
      <c r="A1224" s="78"/>
      <c r="B1224" s="2">
        <v>225.63541666770101</v>
      </c>
      <c r="C1224" s="3"/>
      <c r="D1224" s="4">
        <v>2</v>
      </c>
      <c r="E1224" s="5">
        <v>52.993000000000002</v>
      </c>
      <c r="F1224" s="60">
        <v>24</v>
      </c>
    </row>
    <row r="1225" spans="1:6">
      <c r="A1225" s="78"/>
      <c r="B1225" s="2">
        <v>225.64583333436801</v>
      </c>
      <c r="C1225" s="3"/>
      <c r="D1225" s="4">
        <v>0</v>
      </c>
      <c r="E1225" s="5">
        <v>52.516000000000005</v>
      </c>
      <c r="F1225" s="60">
        <v>24</v>
      </c>
    </row>
    <row r="1226" spans="1:6">
      <c r="A1226" s="78"/>
      <c r="B1226" s="2">
        <v>225.656250001035</v>
      </c>
      <c r="C1226" s="3"/>
      <c r="D1226" s="4">
        <v>1</v>
      </c>
      <c r="E1226" s="5">
        <v>51.676000000000002</v>
      </c>
      <c r="F1226" s="60">
        <v>24</v>
      </c>
    </row>
    <row r="1227" spans="1:6">
      <c r="A1227" s="78"/>
      <c r="B1227" s="2">
        <v>225.666666667702</v>
      </c>
      <c r="C1227" s="3"/>
      <c r="D1227" s="4">
        <v>2</v>
      </c>
      <c r="E1227" s="5">
        <v>51.272000000000006</v>
      </c>
      <c r="F1227" s="60">
        <v>24</v>
      </c>
    </row>
    <row r="1228" spans="1:6">
      <c r="A1228" s="78"/>
      <c r="B1228" s="2">
        <v>225.677083334369</v>
      </c>
      <c r="C1228" s="3"/>
      <c r="D1228" s="4">
        <v>3</v>
      </c>
      <c r="E1228" s="5">
        <v>50.287999999999997</v>
      </c>
      <c r="F1228" s="60">
        <v>24</v>
      </c>
    </row>
    <row r="1229" spans="1:6">
      <c r="A1229" s="78"/>
      <c r="B1229" s="2">
        <v>225.687500001036</v>
      </c>
      <c r="C1229" s="3"/>
      <c r="D1229" s="4">
        <v>3</v>
      </c>
      <c r="E1229" s="5">
        <v>49.744</v>
      </c>
      <c r="F1229" s="60">
        <v>24</v>
      </c>
    </row>
    <row r="1230" spans="1:6">
      <c r="A1230" s="78"/>
      <c r="B1230" s="2">
        <v>225.697916667703</v>
      </c>
      <c r="C1230" s="3"/>
      <c r="D1230" s="4">
        <v>7</v>
      </c>
      <c r="E1230" s="5">
        <v>48.254999999999995</v>
      </c>
      <c r="F1230" s="60">
        <v>24</v>
      </c>
    </row>
    <row r="1231" spans="1:6">
      <c r="A1231" s="78"/>
      <c r="B1231" s="2">
        <v>225.70833333437</v>
      </c>
      <c r="C1231" s="3"/>
      <c r="D1231" s="4">
        <v>9</v>
      </c>
      <c r="E1231" s="5">
        <v>46.578000000000003</v>
      </c>
      <c r="F1231" s="60">
        <v>24</v>
      </c>
    </row>
    <row r="1232" spans="1:6">
      <c r="A1232" s="78"/>
      <c r="B1232" s="2">
        <v>225.71875000103699</v>
      </c>
      <c r="C1232" s="3"/>
      <c r="D1232" s="4">
        <v>9</v>
      </c>
      <c r="E1232" s="5">
        <v>45.517000000000003</v>
      </c>
      <c r="F1232" s="60">
        <v>24</v>
      </c>
    </row>
    <row r="1233" spans="1:6">
      <c r="A1233" s="78"/>
      <c r="B1233" s="2">
        <v>225.72916666770399</v>
      </c>
      <c r="C1233" s="3"/>
      <c r="D1233" s="4">
        <v>11</v>
      </c>
      <c r="E1233" s="5">
        <v>43.917999999999999</v>
      </c>
      <c r="F1233" s="60">
        <v>24</v>
      </c>
    </row>
    <row r="1234" spans="1:6">
      <c r="A1234" s="78"/>
      <c r="B1234" s="2">
        <v>225.73958333437099</v>
      </c>
      <c r="C1234" s="3"/>
      <c r="D1234" s="4">
        <v>14</v>
      </c>
      <c r="E1234" s="5">
        <v>41.927</v>
      </c>
      <c r="F1234" s="60">
        <v>24</v>
      </c>
    </row>
    <row r="1235" spans="1:6">
      <c r="A1235" s="78"/>
      <c r="B1235" s="2">
        <v>225.75000000103799</v>
      </c>
      <c r="C1235" s="3"/>
      <c r="D1235" s="4">
        <v>17</v>
      </c>
      <c r="E1235" s="5">
        <v>38.36</v>
      </c>
      <c r="F1235" s="60">
        <v>24</v>
      </c>
    </row>
    <row r="1236" spans="1:6">
      <c r="A1236" s="78"/>
      <c r="B1236" s="2">
        <v>225.76041666770499</v>
      </c>
      <c r="C1236" s="3"/>
      <c r="D1236" s="4">
        <v>23</v>
      </c>
      <c r="E1236" s="5">
        <v>34.268999999999998</v>
      </c>
      <c r="F1236" s="60">
        <v>24</v>
      </c>
    </row>
    <row r="1237" spans="1:6">
      <c r="A1237" s="78"/>
      <c r="B1237" s="2">
        <v>225.77083333437201</v>
      </c>
      <c r="C1237" s="3"/>
      <c r="D1237" s="4">
        <v>24</v>
      </c>
      <c r="E1237" s="5">
        <v>30.815000000000001</v>
      </c>
      <c r="F1237" s="60">
        <v>24</v>
      </c>
    </row>
    <row r="1238" spans="1:6">
      <c r="A1238" s="78"/>
      <c r="B1238" s="2">
        <v>225.78125000103901</v>
      </c>
      <c r="C1238" s="3"/>
      <c r="D1238" s="4">
        <v>26</v>
      </c>
      <c r="E1238" s="5">
        <v>28.146000000000001</v>
      </c>
      <c r="F1238" s="60">
        <v>24</v>
      </c>
    </row>
    <row r="1239" spans="1:6">
      <c r="A1239" s="78"/>
      <c r="B1239" s="2">
        <v>225.79166666770601</v>
      </c>
      <c r="C1239" s="3"/>
      <c r="D1239" s="4">
        <v>25</v>
      </c>
      <c r="E1239" s="5">
        <v>25.561999999999998</v>
      </c>
      <c r="F1239" s="60">
        <v>24</v>
      </c>
    </row>
    <row r="1240" spans="1:6">
      <c r="A1240" s="78"/>
      <c r="B1240" s="2">
        <v>225.80208333437301</v>
      </c>
      <c r="C1240" s="3"/>
      <c r="D1240" s="4">
        <v>28</v>
      </c>
      <c r="E1240" s="5">
        <v>22.922000000000001</v>
      </c>
      <c r="F1240" s="60">
        <v>24</v>
      </c>
    </row>
    <row r="1241" spans="1:6">
      <c r="A1241" s="78"/>
      <c r="B1241" s="2">
        <v>225.81250000104001</v>
      </c>
      <c r="C1241" s="3"/>
      <c r="D1241" s="4">
        <v>28</v>
      </c>
      <c r="E1241" s="5">
        <v>19.932000000000002</v>
      </c>
      <c r="F1241" s="60">
        <v>24</v>
      </c>
    </row>
    <row r="1242" spans="1:6">
      <c r="A1242" s="78"/>
      <c r="B1242" s="2">
        <v>225.82291666770701</v>
      </c>
      <c r="C1242" s="3"/>
      <c r="D1242" s="4">
        <v>29</v>
      </c>
      <c r="E1242" s="5">
        <v>16.722999999999999</v>
      </c>
      <c r="F1242" s="60">
        <v>24</v>
      </c>
    </row>
    <row r="1243" spans="1:6">
      <c r="A1243" s="78"/>
      <c r="B1243" s="2">
        <v>225.833333334374</v>
      </c>
      <c r="C1243" s="3"/>
      <c r="D1243" s="4">
        <v>32</v>
      </c>
      <c r="E1243" s="5">
        <v>13.702999999999999</v>
      </c>
      <c r="F1243" s="60">
        <v>24</v>
      </c>
    </row>
    <row r="1244" spans="1:6">
      <c r="A1244" s="78"/>
      <c r="B1244" s="2">
        <v>225.843750001041</v>
      </c>
      <c r="C1244" s="3"/>
      <c r="D1244" s="4">
        <v>38</v>
      </c>
      <c r="E1244" s="5">
        <v>9.8649999999999984</v>
      </c>
      <c r="F1244" s="60">
        <v>24</v>
      </c>
    </row>
    <row r="1245" spans="1:6">
      <c r="A1245" s="78"/>
      <c r="B1245" s="2">
        <v>225.854166667708</v>
      </c>
      <c r="C1245" s="3"/>
      <c r="D1245" s="4">
        <v>39</v>
      </c>
      <c r="E1245" s="5">
        <v>6.9580000000000002</v>
      </c>
      <c r="F1245" s="60">
        <v>24</v>
      </c>
    </row>
    <row r="1246" spans="1:6">
      <c r="A1246" s="78"/>
      <c r="B1246" s="2">
        <v>225.864583334375</v>
      </c>
      <c r="C1246" s="3"/>
      <c r="D1246" s="4">
        <v>39</v>
      </c>
      <c r="E1246" s="5">
        <v>4.6459999999999999</v>
      </c>
      <c r="F1246" s="60">
        <v>24</v>
      </c>
    </row>
    <row r="1247" spans="1:6">
      <c r="A1247" s="78"/>
      <c r="B1247" s="2">
        <v>225.875000001042</v>
      </c>
      <c r="C1247" s="3"/>
      <c r="D1247" s="4">
        <v>44</v>
      </c>
      <c r="E1247" s="5">
        <v>2.6660000000000004</v>
      </c>
      <c r="F1247" s="60">
        <v>24</v>
      </c>
    </row>
    <row r="1248" spans="1:6">
      <c r="A1248" s="78"/>
      <c r="B1248" s="2">
        <v>225.88541666770899</v>
      </c>
      <c r="C1248" s="3"/>
      <c r="D1248" s="4">
        <v>42</v>
      </c>
      <c r="E1248" s="5">
        <v>1.17</v>
      </c>
      <c r="F1248" s="60">
        <v>24</v>
      </c>
    </row>
    <row r="1249" spans="1:6">
      <c r="A1249" s="78"/>
      <c r="B1249" s="2">
        <v>225.89583333437599</v>
      </c>
      <c r="C1249" s="3"/>
      <c r="D1249" s="4">
        <v>40</v>
      </c>
      <c r="E1249" s="5">
        <v>0.25600000000000001</v>
      </c>
      <c r="F1249" s="60">
        <v>24</v>
      </c>
    </row>
    <row r="1250" spans="1:6">
      <c r="A1250" s="78"/>
      <c r="B1250" s="2">
        <v>225.90625000104299</v>
      </c>
      <c r="C1250" s="3"/>
      <c r="D1250" s="4">
        <v>39</v>
      </c>
      <c r="E1250" s="5">
        <v>8.0000000000000002E-3</v>
      </c>
      <c r="F1250" s="60">
        <v>24</v>
      </c>
    </row>
    <row r="1251" spans="1:6">
      <c r="A1251" s="78"/>
      <c r="B1251" s="2">
        <v>225.91666666770999</v>
      </c>
      <c r="C1251" s="3"/>
      <c r="D1251" s="4">
        <v>38</v>
      </c>
      <c r="E1251" s="5">
        <v>0</v>
      </c>
      <c r="F1251" s="60">
        <v>24</v>
      </c>
    </row>
    <row r="1252" spans="1:6">
      <c r="A1252" s="78"/>
      <c r="B1252" s="2">
        <v>225.92708333437699</v>
      </c>
      <c r="C1252" s="3"/>
      <c r="D1252" s="4">
        <v>35</v>
      </c>
      <c r="E1252" s="5">
        <v>0</v>
      </c>
      <c r="F1252" s="60">
        <v>24</v>
      </c>
    </row>
    <row r="1253" spans="1:6">
      <c r="A1253" s="78"/>
      <c r="B1253" s="2">
        <v>225.93750000104399</v>
      </c>
      <c r="C1253" s="3"/>
      <c r="D1253" s="4">
        <v>33</v>
      </c>
      <c r="E1253" s="5">
        <v>0</v>
      </c>
      <c r="F1253" s="60">
        <v>24</v>
      </c>
    </row>
    <row r="1254" spans="1:6">
      <c r="A1254" s="78"/>
      <c r="B1254" s="2">
        <v>225.94791666771101</v>
      </c>
      <c r="C1254" s="3"/>
      <c r="D1254" s="4">
        <v>34</v>
      </c>
      <c r="E1254" s="5">
        <v>0</v>
      </c>
      <c r="F1254" s="60">
        <v>24</v>
      </c>
    </row>
    <row r="1255" spans="1:6">
      <c r="A1255" s="78"/>
      <c r="B1255" s="2">
        <v>225.95833333437801</v>
      </c>
      <c r="C1255" s="3"/>
      <c r="D1255" s="4">
        <v>33</v>
      </c>
      <c r="E1255" s="5">
        <v>0</v>
      </c>
      <c r="F1255" s="60">
        <v>24</v>
      </c>
    </row>
    <row r="1256" spans="1:6">
      <c r="A1256" s="78"/>
      <c r="B1256" s="2">
        <v>225.96875000104501</v>
      </c>
      <c r="C1256" s="3"/>
      <c r="D1256" s="4">
        <v>34</v>
      </c>
      <c r="E1256" s="5">
        <v>0</v>
      </c>
      <c r="F1256" s="60">
        <v>24</v>
      </c>
    </row>
    <row r="1257" spans="1:6">
      <c r="A1257" s="78"/>
      <c r="B1257" s="2">
        <v>225.97916666771201</v>
      </c>
      <c r="C1257" s="3"/>
      <c r="D1257" s="4">
        <v>34</v>
      </c>
      <c r="E1257" s="5">
        <v>0</v>
      </c>
      <c r="F1257" s="60">
        <v>24</v>
      </c>
    </row>
    <row r="1258" spans="1:6">
      <c r="A1258" s="78"/>
      <c r="B1258" s="2">
        <v>225.98958333437901</v>
      </c>
      <c r="C1258" s="3"/>
      <c r="D1258" s="4">
        <v>36</v>
      </c>
      <c r="E1258" s="5">
        <v>0</v>
      </c>
      <c r="F1258" s="60">
        <v>24</v>
      </c>
    </row>
    <row r="1259" spans="1:6">
      <c r="A1259" s="78"/>
      <c r="B1259" s="2">
        <v>226.000000001046</v>
      </c>
      <c r="C1259" s="3"/>
      <c r="D1259" s="4">
        <v>34</v>
      </c>
      <c r="E1259" s="5">
        <v>0</v>
      </c>
      <c r="F1259" s="60">
        <v>24</v>
      </c>
    </row>
    <row r="1260" spans="1:6">
      <c r="A1260" s="78">
        <v>43691</v>
      </c>
      <c r="B1260" s="2">
        <v>226.010416667713</v>
      </c>
      <c r="C1260" s="3"/>
      <c r="D1260" s="4">
        <v>34</v>
      </c>
      <c r="E1260" s="5">
        <v>0</v>
      </c>
      <c r="F1260" s="60">
        <v>22</v>
      </c>
    </row>
    <row r="1261" spans="1:6">
      <c r="A1261" s="78"/>
      <c r="B1261" s="2">
        <v>226.02083333438</v>
      </c>
      <c r="C1261" s="3"/>
      <c r="D1261" s="4">
        <v>34</v>
      </c>
      <c r="E1261" s="5">
        <v>0</v>
      </c>
      <c r="F1261" s="60">
        <v>22</v>
      </c>
    </row>
    <row r="1262" spans="1:6">
      <c r="A1262" s="78"/>
      <c r="B1262" s="2">
        <v>226.031250001047</v>
      </c>
      <c r="C1262" s="3"/>
      <c r="D1262" s="4">
        <v>34</v>
      </c>
      <c r="E1262" s="5">
        <v>0</v>
      </c>
      <c r="F1262" s="60">
        <v>22</v>
      </c>
    </row>
    <row r="1263" spans="1:6">
      <c r="A1263" s="78"/>
      <c r="B1263" s="2">
        <v>226.041666667714</v>
      </c>
      <c r="C1263" s="3"/>
      <c r="D1263" s="4">
        <v>35</v>
      </c>
      <c r="E1263" s="5">
        <v>0</v>
      </c>
      <c r="F1263" s="60">
        <v>22</v>
      </c>
    </row>
    <row r="1264" spans="1:6">
      <c r="A1264" s="78"/>
      <c r="B1264" s="2">
        <v>226.052083334381</v>
      </c>
      <c r="C1264" s="3"/>
      <c r="D1264" s="4">
        <v>33</v>
      </c>
      <c r="E1264" s="5">
        <v>0</v>
      </c>
      <c r="F1264" s="60">
        <v>22</v>
      </c>
    </row>
    <row r="1265" spans="1:6">
      <c r="A1265" s="78"/>
      <c r="B1265" s="2">
        <v>226.06250000104799</v>
      </c>
      <c r="C1265" s="3"/>
      <c r="D1265" s="4">
        <v>34</v>
      </c>
      <c r="E1265" s="5">
        <v>0</v>
      </c>
      <c r="F1265" s="60">
        <v>22</v>
      </c>
    </row>
    <row r="1266" spans="1:6">
      <c r="A1266" s="78"/>
      <c r="B1266" s="2">
        <v>226.07291666771499</v>
      </c>
      <c r="C1266" s="3"/>
      <c r="D1266" s="4">
        <v>32</v>
      </c>
      <c r="E1266" s="5">
        <v>0</v>
      </c>
      <c r="F1266" s="60">
        <v>22</v>
      </c>
    </row>
    <row r="1267" spans="1:6">
      <c r="A1267" s="78"/>
      <c r="B1267" s="2">
        <v>226.08333333438199</v>
      </c>
      <c r="C1267" s="3"/>
      <c r="D1267" s="4">
        <v>33</v>
      </c>
      <c r="E1267" s="5">
        <v>0</v>
      </c>
      <c r="F1267" s="60">
        <v>22</v>
      </c>
    </row>
    <row r="1268" spans="1:6">
      <c r="A1268" s="78"/>
      <c r="B1268" s="2">
        <v>226.09375000104899</v>
      </c>
      <c r="C1268" s="3"/>
      <c r="D1268" s="4">
        <v>33</v>
      </c>
      <c r="E1268" s="5">
        <v>0</v>
      </c>
      <c r="F1268" s="60">
        <v>21</v>
      </c>
    </row>
    <row r="1269" spans="1:6">
      <c r="A1269" s="78"/>
      <c r="B1269" s="2">
        <v>226.10416666771599</v>
      </c>
      <c r="C1269" s="3"/>
      <c r="D1269" s="4">
        <v>34</v>
      </c>
      <c r="E1269" s="5">
        <v>0</v>
      </c>
      <c r="F1269" s="60">
        <v>21</v>
      </c>
    </row>
    <row r="1270" spans="1:6">
      <c r="A1270" s="78"/>
      <c r="B1270" s="2">
        <v>226.11458333438301</v>
      </c>
      <c r="C1270" s="3"/>
      <c r="D1270" s="4">
        <v>32</v>
      </c>
      <c r="E1270" s="5">
        <v>0</v>
      </c>
      <c r="F1270" s="60">
        <v>21</v>
      </c>
    </row>
    <row r="1271" spans="1:6">
      <c r="A1271" s="78"/>
      <c r="B1271" s="2">
        <v>226.12500000105001</v>
      </c>
      <c r="C1271" s="3"/>
      <c r="D1271" s="4">
        <v>34</v>
      </c>
      <c r="E1271" s="5">
        <v>0</v>
      </c>
      <c r="F1271" s="60">
        <v>21</v>
      </c>
    </row>
    <row r="1272" spans="1:6">
      <c r="A1272" s="78"/>
      <c r="B1272" s="2">
        <v>226.13541666771701</v>
      </c>
      <c r="C1272" s="3"/>
      <c r="D1272" s="4">
        <v>32</v>
      </c>
      <c r="E1272" s="5">
        <v>0</v>
      </c>
      <c r="F1272" s="60">
        <v>21</v>
      </c>
    </row>
    <row r="1273" spans="1:6">
      <c r="A1273" s="78"/>
      <c r="B1273" s="2">
        <v>226.14583333438401</v>
      </c>
      <c r="C1273" s="3"/>
      <c r="D1273" s="4">
        <v>33</v>
      </c>
      <c r="E1273" s="5">
        <v>0</v>
      </c>
      <c r="F1273" s="60">
        <v>21</v>
      </c>
    </row>
    <row r="1274" spans="1:6">
      <c r="A1274" s="78"/>
      <c r="B1274" s="2">
        <v>226.15625000105101</v>
      </c>
      <c r="C1274" s="3"/>
      <c r="D1274" s="4">
        <v>34</v>
      </c>
      <c r="E1274" s="5">
        <v>0</v>
      </c>
      <c r="F1274" s="60">
        <v>21</v>
      </c>
    </row>
    <row r="1275" spans="1:6">
      <c r="A1275" s="78"/>
      <c r="B1275" s="2">
        <v>226.166666667718</v>
      </c>
      <c r="C1275" s="3"/>
      <c r="D1275" s="4">
        <v>32</v>
      </c>
      <c r="E1275" s="5">
        <v>0</v>
      </c>
      <c r="F1275" s="60">
        <v>21</v>
      </c>
    </row>
    <row r="1276" spans="1:6">
      <c r="A1276" s="78"/>
      <c r="B1276" s="2">
        <v>226.177083334385</v>
      </c>
      <c r="C1276" s="3"/>
      <c r="D1276" s="4">
        <v>34</v>
      </c>
      <c r="E1276" s="5">
        <v>0</v>
      </c>
      <c r="F1276" s="60">
        <v>21</v>
      </c>
    </row>
    <row r="1277" spans="1:6">
      <c r="A1277" s="78"/>
      <c r="B1277" s="2">
        <v>226.187500001052</v>
      </c>
      <c r="C1277" s="3"/>
      <c r="D1277" s="4">
        <v>32</v>
      </c>
      <c r="E1277" s="5">
        <v>0</v>
      </c>
      <c r="F1277" s="60">
        <v>21</v>
      </c>
    </row>
    <row r="1278" spans="1:6">
      <c r="A1278" s="78"/>
      <c r="B1278" s="2">
        <v>226.197916667719</v>
      </c>
      <c r="C1278" s="3"/>
      <c r="D1278" s="4">
        <v>33</v>
      </c>
      <c r="E1278" s="5">
        <v>0</v>
      </c>
      <c r="F1278" s="60">
        <v>21</v>
      </c>
    </row>
    <row r="1279" spans="1:6">
      <c r="A1279" s="78"/>
      <c r="B1279" s="2">
        <v>226.208333334386</v>
      </c>
      <c r="C1279" s="3"/>
      <c r="D1279" s="4">
        <v>33</v>
      </c>
      <c r="E1279" s="5">
        <v>0</v>
      </c>
      <c r="F1279" s="60">
        <v>21</v>
      </c>
    </row>
    <row r="1280" spans="1:6">
      <c r="A1280" s="78"/>
      <c r="B1280" s="2">
        <v>226.218750001053</v>
      </c>
      <c r="C1280" s="3"/>
      <c r="D1280" s="4">
        <v>33</v>
      </c>
      <c r="E1280" s="5">
        <v>0</v>
      </c>
      <c r="F1280" s="60">
        <v>21</v>
      </c>
    </row>
    <row r="1281" spans="1:6">
      <c r="A1281" s="78"/>
      <c r="B1281" s="2">
        <v>226.22916666771999</v>
      </c>
      <c r="C1281" s="3"/>
      <c r="D1281" s="4">
        <v>33</v>
      </c>
      <c r="E1281" s="5">
        <v>0</v>
      </c>
      <c r="F1281" s="60">
        <v>21</v>
      </c>
    </row>
    <row r="1282" spans="1:6">
      <c r="A1282" s="78"/>
      <c r="B1282" s="2">
        <v>226.23958333438699</v>
      </c>
      <c r="C1282" s="3"/>
      <c r="D1282" s="4">
        <v>33</v>
      </c>
      <c r="E1282" s="5">
        <v>0</v>
      </c>
      <c r="F1282" s="60">
        <v>21</v>
      </c>
    </row>
    <row r="1283" spans="1:6">
      <c r="A1283" s="78"/>
      <c r="B1283" s="2">
        <v>226.25000000105399</v>
      </c>
      <c r="C1283" s="3"/>
      <c r="D1283" s="4">
        <v>32</v>
      </c>
      <c r="E1283" s="5">
        <v>0</v>
      </c>
      <c r="F1283" s="60">
        <v>21</v>
      </c>
    </row>
    <row r="1284" spans="1:6">
      <c r="A1284" s="78"/>
      <c r="B1284" s="2">
        <v>226.26041666772099</v>
      </c>
      <c r="C1284" s="3"/>
      <c r="D1284" s="4">
        <v>33</v>
      </c>
      <c r="E1284" s="5">
        <v>0</v>
      </c>
      <c r="F1284" s="60">
        <v>22</v>
      </c>
    </row>
    <row r="1285" spans="1:6">
      <c r="A1285" s="78"/>
      <c r="B1285" s="2">
        <v>226.27083333438799</v>
      </c>
      <c r="C1285" s="3"/>
      <c r="D1285" s="4">
        <v>33</v>
      </c>
      <c r="E1285" s="5">
        <v>0</v>
      </c>
      <c r="F1285" s="60">
        <v>22</v>
      </c>
    </row>
    <row r="1286" spans="1:6">
      <c r="A1286" s="78"/>
      <c r="B1286" s="2">
        <v>226.28125000105501</v>
      </c>
      <c r="C1286" s="3"/>
      <c r="D1286" s="4">
        <v>33</v>
      </c>
      <c r="E1286" s="5">
        <v>0</v>
      </c>
      <c r="F1286" s="60">
        <v>22</v>
      </c>
    </row>
    <row r="1287" spans="1:6">
      <c r="A1287" s="78"/>
      <c r="B1287" s="2">
        <v>226.29166666772201</v>
      </c>
      <c r="C1287" s="3"/>
      <c r="D1287" s="4">
        <v>32</v>
      </c>
      <c r="E1287" s="5">
        <v>0</v>
      </c>
      <c r="F1287" s="60">
        <v>22</v>
      </c>
    </row>
    <row r="1288" spans="1:6">
      <c r="A1288" s="78"/>
      <c r="B1288" s="2">
        <v>226.30208333438901</v>
      </c>
      <c r="C1288" s="3"/>
      <c r="D1288" s="4">
        <v>32</v>
      </c>
      <c r="E1288" s="5">
        <v>0</v>
      </c>
      <c r="F1288" s="60">
        <v>24</v>
      </c>
    </row>
    <row r="1289" spans="1:6">
      <c r="A1289" s="78"/>
      <c r="B1289" s="2">
        <v>226.31250000105601</v>
      </c>
      <c r="C1289" s="3"/>
      <c r="D1289" s="4">
        <v>33</v>
      </c>
      <c r="E1289" s="5">
        <v>0</v>
      </c>
      <c r="F1289" s="60">
        <v>24</v>
      </c>
    </row>
    <row r="1290" spans="1:6">
      <c r="A1290" s="78"/>
      <c r="B1290" s="2">
        <v>226.32291666772301</v>
      </c>
      <c r="C1290" s="3"/>
      <c r="D1290" s="4">
        <v>33</v>
      </c>
      <c r="E1290" s="5">
        <v>0</v>
      </c>
      <c r="F1290" s="60">
        <v>24</v>
      </c>
    </row>
    <row r="1291" spans="1:6">
      <c r="A1291" s="78"/>
      <c r="B1291" s="2">
        <v>226.33333333439001</v>
      </c>
      <c r="C1291" s="3"/>
      <c r="D1291" s="4">
        <v>34</v>
      </c>
      <c r="E1291" s="5">
        <v>4.3999999999999997E-2</v>
      </c>
      <c r="F1291" s="60">
        <v>24</v>
      </c>
    </row>
    <row r="1292" spans="1:6">
      <c r="A1292" s="78"/>
      <c r="B1292" s="2">
        <v>226.343750001057</v>
      </c>
      <c r="C1292" s="3"/>
      <c r="D1292" s="4">
        <v>33</v>
      </c>
      <c r="E1292" s="5">
        <v>0.436</v>
      </c>
      <c r="F1292" s="60">
        <v>24</v>
      </c>
    </row>
    <row r="1293" spans="1:6">
      <c r="A1293" s="78"/>
      <c r="B1293" s="2">
        <v>226.354166667724</v>
      </c>
      <c r="C1293" s="3"/>
      <c r="D1293" s="4">
        <v>32</v>
      </c>
      <c r="E1293" s="5">
        <v>0.8680000000000001</v>
      </c>
      <c r="F1293" s="60">
        <v>24</v>
      </c>
    </row>
    <row r="1294" spans="1:6">
      <c r="A1294" s="78"/>
      <c r="B1294" s="2">
        <v>226.364583334391</v>
      </c>
      <c r="C1294" s="3"/>
      <c r="D1294" s="4">
        <v>31</v>
      </c>
      <c r="E1294" s="5">
        <v>1.1640000000000001</v>
      </c>
      <c r="F1294" s="60">
        <v>24</v>
      </c>
    </row>
    <row r="1295" spans="1:6">
      <c r="A1295" s="78"/>
      <c r="B1295" s="2">
        <v>226.375000001058</v>
      </c>
      <c r="C1295" s="3"/>
      <c r="D1295" s="4">
        <v>32</v>
      </c>
      <c r="E1295" s="5">
        <v>1.4159999999999999</v>
      </c>
      <c r="F1295" s="60">
        <v>24</v>
      </c>
    </row>
    <row r="1296" spans="1:6">
      <c r="A1296" s="78"/>
      <c r="B1296" s="2">
        <v>226.385416667725</v>
      </c>
      <c r="C1296" s="3"/>
      <c r="D1296" s="4">
        <v>35</v>
      </c>
      <c r="E1296" s="5">
        <v>1.6560000000000001</v>
      </c>
      <c r="F1296" s="60">
        <v>23</v>
      </c>
    </row>
    <row r="1297" spans="1:6">
      <c r="A1297" s="78"/>
      <c r="B1297" s="2">
        <v>226.39583333439199</v>
      </c>
      <c r="C1297" s="3"/>
      <c r="D1297" s="4">
        <v>34</v>
      </c>
      <c r="E1297" s="5">
        <v>1.944</v>
      </c>
      <c r="F1297" s="60">
        <v>23</v>
      </c>
    </row>
    <row r="1298" spans="1:6">
      <c r="A1298" s="78"/>
      <c r="B1298" s="2">
        <v>226.40625000105899</v>
      </c>
      <c r="C1298" s="3"/>
      <c r="D1298" s="4">
        <v>32</v>
      </c>
      <c r="E1298" s="5">
        <v>3.43</v>
      </c>
      <c r="F1298" s="60">
        <v>23</v>
      </c>
    </row>
    <row r="1299" spans="1:6">
      <c r="A1299" s="78"/>
      <c r="B1299" s="2">
        <v>226.41666666772599</v>
      </c>
      <c r="C1299" s="3"/>
      <c r="D1299" s="4">
        <v>30</v>
      </c>
      <c r="E1299" s="5">
        <v>5.0830000000000002</v>
      </c>
      <c r="F1299" s="60">
        <v>23</v>
      </c>
    </row>
    <row r="1300" spans="1:6">
      <c r="A1300" s="78"/>
      <c r="B1300" s="2">
        <v>226.42708333439299</v>
      </c>
      <c r="C1300" s="3"/>
      <c r="D1300" s="4">
        <v>29</v>
      </c>
      <c r="E1300" s="5">
        <v>6.4870000000000001</v>
      </c>
      <c r="F1300" s="60">
        <v>23</v>
      </c>
    </row>
    <row r="1301" spans="1:6">
      <c r="A1301" s="78"/>
      <c r="B1301" s="2">
        <v>226.43750000105999</v>
      </c>
      <c r="C1301" s="3"/>
      <c r="D1301" s="4">
        <v>28</v>
      </c>
      <c r="E1301" s="5">
        <v>8.2419999999999991</v>
      </c>
      <c r="F1301" s="60">
        <v>23</v>
      </c>
    </row>
    <row r="1302" spans="1:6">
      <c r="A1302" s="78"/>
      <c r="B1302" s="2">
        <v>226.44791666772699</v>
      </c>
      <c r="C1302" s="3"/>
      <c r="D1302" s="4">
        <v>30</v>
      </c>
      <c r="E1302" s="5">
        <v>10.425000000000001</v>
      </c>
      <c r="F1302" s="60">
        <v>23</v>
      </c>
    </row>
    <row r="1303" spans="1:6">
      <c r="A1303" s="78"/>
      <c r="B1303" s="2">
        <v>226.45833333439401</v>
      </c>
      <c r="C1303" s="3"/>
      <c r="D1303" s="4">
        <v>29</v>
      </c>
      <c r="E1303" s="5">
        <v>12.55</v>
      </c>
      <c r="F1303" s="60">
        <v>23</v>
      </c>
    </row>
    <row r="1304" spans="1:6">
      <c r="A1304" s="78"/>
      <c r="B1304" s="2">
        <v>226.46875000106101</v>
      </c>
      <c r="C1304" s="3"/>
      <c r="D1304" s="4">
        <v>23</v>
      </c>
      <c r="E1304" s="5">
        <v>17.66</v>
      </c>
      <c r="F1304" s="60">
        <v>23</v>
      </c>
    </row>
    <row r="1305" spans="1:6">
      <c r="A1305" s="78"/>
      <c r="B1305" s="2">
        <v>226.47916666772801</v>
      </c>
      <c r="C1305" s="3"/>
      <c r="D1305" s="4">
        <v>21</v>
      </c>
      <c r="E1305" s="5">
        <v>23.889999999999997</v>
      </c>
      <c r="F1305" s="60">
        <v>23</v>
      </c>
    </row>
    <row r="1306" spans="1:6">
      <c r="A1306" s="78"/>
      <c r="B1306" s="2">
        <v>226.48958333439501</v>
      </c>
      <c r="C1306" s="3"/>
      <c r="D1306" s="4">
        <v>16</v>
      </c>
      <c r="E1306" s="5">
        <v>30.66</v>
      </c>
      <c r="F1306" s="60">
        <v>23</v>
      </c>
    </row>
    <row r="1307" spans="1:6">
      <c r="A1307" s="78"/>
      <c r="B1307" s="2">
        <v>226.50000000106201</v>
      </c>
      <c r="C1307" s="3"/>
      <c r="D1307" s="4">
        <v>12</v>
      </c>
      <c r="E1307" s="5">
        <v>34.120000000000005</v>
      </c>
      <c r="F1307" s="60">
        <v>23</v>
      </c>
    </row>
    <row r="1308" spans="1:6">
      <c r="A1308" s="78"/>
      <c r="B1308" s="2">
        <v>226.510416667729</v>
      </c>
      <c r="C1308" s="3"/>
      <c r="D1308" s="4">
        <v>10</v>
      </c>
      <c r="E1308" s="5">
        <v>36.797000000000004</v>
      </c>
      <c r="F1308" s="60">
        <v>24</v>
      </c>
    </row>
    <row r="1309" spans="1:6">
      <c r="A1309" s="78"/>
      <c r="B1309" s="2">
        <v>226.520833334396</v>
      </c>
      <c r="C1309" s="3"/>
      <c r="D1309" s="4">
        <v>7</v>
      </c>
      <c r="E1309" s="5">
        <v>40.195</v>
      </c>
      <c r="F1309" s="60">
        <v>24</v>
      </c>
    </row>
    <row r="1310" spans="1:6">
      <c r="A1310" s="78"/>
      <c r="B1310" s="2">
        <v>226.531250001063</v>
      </c>
      <c r="C1310" s="3"/>
      <c r="D1310" s="4">
        <v>4</v>
      </c>
      <c r="E1310" s="5">
        <v>43.445</v>
      </c>
      <c r="F1310" s="60">
        <v>24</v>
      </c>
    </row>
    <row r="1311" spans="1:6">
      <c r="A1311" s="78"/>
      <c r="B1311" s="2">
        <v>226.54166666773</v>
      </c>
      <c r="C1311" s="3"/>
      <c r="D1311" s="4">
        <v>2</v>
      </c>
      <c r="E1311" s="5">
        <v>45.678000000000004</v>
      </c>
      <c r="F1311" s="60">
        <v>24</v>
      </c>
    </row>
    <row r="1312" spans="1:6">
      <c r="A1312" s="78"/>
      <c r="B1312" s="2">
        <v>226.552083334397</v>
      </c>
      <c r="C1312" s="3"/>
      <c r="D1312" s="4">
        <v>1</v>
      </c>
      <c r="E1312" s="5">
        <v>48.29</v>
      </c>
      <c r="F1312" s="60">
        <v>24</v>
      </c>
    </row>
    <row r="1313" spans="1:6">
      <c r="A1313" s="78"/>
      <c r="B1313" s="2">
        <v>226.562500001064</v>
      </c>
      <c r="C1313" s="3"/>
      <c r="D1313" s="4">
        <v>0</v>
      </c>
      <c r="E1313" s="5">
        <v>49.744</v>
      </c>
      <c r="F1313" s="60">
        <v>24</v>
      </c>
    </row>
    <row r="1314" spans="1:6">
      <c r="A1314" s="78"/>
      <c r="B1314" s="2">
        <v>226.57291666773099</v>
      </c>
      <c r="C1314" s="3"/>
      <c r="D1314" s="4">
        <v>1</v>
      </c>
      <c r="E1314" s="5">
        <v>50.188000000000002</v>
      </c>
      <c r="F1314" s="60">
        <v>24</v>
      </c>
    </row>
    <row r="1315" spans="1:6">
      <c r="A1315" s="78"/>
      <c r="B1315" s="2">
        <v>226.58333333439799</v>
      </c>
      <c r="C1315" s="3"/>
      <c r="D1315" s="4">
        <v>1</v>
      </c>
      <c r="E1315" s="5">
        <v>51.326000000000001</v>
      </c>
      <c r="F1315" s="60">
        <v>24</v>
      </c>
    </row>
    <row r="1316" spans="1:6">
      <c r="A1316" s="78"/>
      <c r="B1316" s="2">
        <v>226.59375000106499</v>
      </c>
      <c r="C1316" s="3"/>
      <c r="D1316" s="4">
        <v>0</v>
      </c>
      <c r="E1316" s="5">
        <v>51.935999999999993</v>
      </c>
      <c r="F1316" s="60">
        <v>24</v>
      </c>
    </row>
    <row r="1317" spans="1:6">
      <c r="A1317" s="78"/>
      <c r="B1317" s="2">
        <v>226.60416666773199</v>
      </c>
      <c r="C1317" s="3"/>
      <c r="D1317" s="4">
        <v>1</v>
      </c>
      <c r="E1317" s="5">
        <v>52.224000000000004</v>
      </c>
      <c r="F1317" s="60">
        <v>24</v>
      </c>
    </row>
    <row r="1318" spans="1:6">
      <c r="A1318" s="78"/>
      <c r="B1318" s="2">
        <v>226.61458333439899</v>
      </c>
      <c r="C1318" s="3"/>
      <c r="D1318" s="4">
        <v>0</v>
      </c>
      <c r="E1318" s="5">
        <v>52.024000000000001</v>
      </c>
      <c r="F1318" s="60">
        <v>24</v>
      </c>
    </row>
    <row r="1319" spans="1:6">
      <c r="A1319" s="78"/>
      <c r="B1319" s="2">
        <v>226.62500000106601</v>
      </c>
      <c r="C1319" s="3"/>
      <c r="D1319" s="4">
        <v>1</v>
      </c>
      <c r="E1319" s="5">
        <v>52.7</v>
      </c>
      <c r="F1319" s="60">
        <v>24</v>
      </c>
    </row>
    <row r="1320" spans="1:6">
      <c r="A1320" s="78"/>
      <c r="B1320" s="2">
        <v>226.63541666773301</v>
      </c>
      <c r="C1320" s="3"/>
      <c r="D1320" s="4">
        <v>0</v>
      </c>
      <c r="E1320" s="5">
        <v>52.064999999999998</v>
      </c>
      <c r="F1320" s="60">
        <v>24</v>
      </c>
    </row>
    <row r="1321" spans="1:6">
      <c r="A1321" s="78"/>
      <c r="B1321" s="2">
        <v>226.64583333440001</v>
      </c>
      <c r="C1321" s="3"/>
      <c r="D1321" s="4">
        <v>1</v>
      </c>
      <c r="E1321" s="5">
        <v>51.756</v>
      </c>
      <c r="F1321" s="60">
        <v>24</v>
      </c>
    </row>
    <row r="1322" spans="1:6">
      <c r="A1322" s="78"/>
      <c r="B1322" s="2">
        <v>226.65625000106701</v>
      </c>
      <c r="C1322" s="3"/>
      <c r="D1322" s="4">
        <v>1</v>
      </c>
      <c r="E1322" s="5">
        <v>51.896000000000001</v>
      </c>
      <c r="F1322" s="60">
        <v>24</v>
      </c>
    </row>
    <row r="1323" spans="1:6">
      <c r="A1323" s="78"/>
      <c r="B1323" s="2">
        <v>226.66666666773401</v>
      </c>
      <c r="C1323" s="3"/>
      <c r="D1323" s="4">
        <v>2</v>
      </c>
      <c r="E1323" s="5">
        <v>50.953000000000003</v>
      </c>
      <c r="F1323" s="60">
        <v>24</v>
      </c>
    </row>
    <row r="1324" spans="1:6">
      <c r="A1324" s="78"/>
      <c r="B1324" s="2">
        <v>226.677083334401</v>
      </c>
      <c r="C1324" s="3"/>
      <c r="D1324" s="4">
        <v>3</v>
      </c>
      <c r="E1324" s="5">
        <v>49.516999999999996</v>
      </c>
      <c r="F1324" s="60">
        <v>24</v>
      </c>
    </row>
    <row r="1325" spans="1:6">
      <c r="A1325" s="78"/>
      <c r="B1325" s="2">
        <v>226.687500001068</v>
      </c>
      <c r="C1325" s="3"/>
      <c r="D1325" s="4">
        <v>5</v>
      </c>
      <c r="E1325" s="5">
        <v>48.588999999999999</v>
      </c>
      <c r="F1325" s="60">
        <v>24</v>
      </c>
    </row>
    <row r="1326" spans="1:6">
      <c r="A1326" s="78"/>
      <c r="B1326" s="2">
        <v>226.697916667735</v>
      </c>
      <c r="C1326" s="3"/>
      <c r="D1326" s="4">
        <v>7</v>
      </c>
      <c r="E1326" s="5">
        <v>46.959000000000003</v>
      </c>
      <c r="F1326" s="60">
        <v>24</v>
      </c>
    </row>
    <row r="1327" spans="1:6">
      <c r="A1327" s="78"/>
      <c r="B1327" s="2">
        <v>226.708333334402</v>
      </c>
      <c r="C1327" s="3"/>
      <c r="D1327" s="4">
        <v>10</v>
      </c>
      <c r="E1327" s="5">
        <v>45.361999999999995</v>
      </c>
      <c r="F1327" s="60">
        <v>24</v>
      </c>
    </row>
    <row r="1328" spans="1:6">
      <c r="A1328" s="78"/>
      <c r="B1328" s="2">
        <v>226.718750001069</v>
      </c>
      <c r="C1328" s="3"/>
      <c r="D1328" s="4">
        <v>10</v>
      </c>
      <c r="E1328" s="5">
        <v>44.317</v>
      </c>
      <c r="F1328" s="60">
        <v>24</v>
      </c>
    </row>
    <row r="1329" spans="1:6">
      <c r="A1329" s="78"/>
      <c r="B1329" s="2">
        <v>226.729166667736</v>
      </c>
      <c r="C1329" s="3"/>
      <c r="D1329" s="4">
        <v>14</v>
      </c>
      <c r="E1329" s="5">
        <v>42.594999999999999</v>
      </c>
      <c r="F1329" s="60">
        <v>24</v>
      </c>
    </row>
    <row r="1330" spans="1:6">
      <c r="A1330" s="78"/>
      <c r="B1330" s="2">
        <v>226.73958333440299</v>
      </c>
      <c r="C1330" s="3"/>
      <c r="D1330" s="4">
        <v>15</v>
      </c>
      <c r="E1330" s="5">
        <v>40.350999999999999</v>
      </c>
      <c r="F1330" s="60">
        <v>24</v>
      </c>
    </row>
    <row r="1331" spans="1:6">
      <c r="A1331" s="78"/>
      <c r="B1331" s="2">
        <v>226.75000000106999</v>
      </c>
      <c r="C1331" s="3"/>
      <c r="D1331" s="4">
        <v>18</v>
      </c>
      <c r="E1331" s="5">
        <v>37.391999999999996</v>
      </c>
      <c r="F1331" s="60">
        <v>24</v>
      </c>
    </row>
    <row r="1332" spans="1:6">
      <c r="A1332" s="78"/>
      <c r="B1332" s="2">
        <v>226.76041666773699</v>
      </c>
      <c r="C1332" s="3"/>
      <c r="D1332" s="4">
        <v>20</v>
      </c>
      <c r="E1332" s="5">
        <v>33.676000000000002</v>
      </c>
      <c r="F1332" s="60">
        <v>24</v>
      </c>
    </row>
    <row r="1333" spans="1:6">
      <c r="A1333" s="78"/>
      <c r="B1333" s="2">
        <v>226.77083333440399</v>
      </c>
      <c r="C1333" s="3"/>
      <c r="D1333" s="4">
        <v>24</v>
      </c>
      <c r="E1333" s="5">
        <v>29.748000000000001</v>
      </c>
      <c r="F1333" s="60">
        <v>24</v>
      </c>
    </row>
    <row r="1334" spans="1:6">
      <c r="A1334" s="78"/>
      <c r="B1334" s="2">
        <v>226.78125000107099</v>
      </c>
      <c r="C1334" s="3"/>
      <c r="D1334" s="4">
        <v>26</v>
      </c>
      <c r="E1334" s="5">
        <v>27.073999999999998</v>
      </c>
      <c r="F1334" s="60">
        <v>24</v>
      </c>
    </row>
    <row r="1335" spans="1:6">
      <c r="A1335" s="78"/>
      <c r="B1335" s="2">
        <v>226.79166666773801</v>
      </c>
      <c r="C1335" s="3"/>
      <c r="D1335" s="4">
        <v>28</v>
      </c>
      <c r="E1335" s="5">
        <v>24.57</v>
      </c>
      <c r="F1335" s="60">
        <v>24</v>
      </c>
    </row>
    <row r="1336" spans="1:6">
      <c r="A1336" s="78"/>
      <c r="B1336" s="2">
        <v>226.80208333440501</v>
      </c>
      <c r="C1336" s="3"/>
      <c r="D1336" s="4">
        <v>33</v>
      </c>
      <c r="E1336" s="5">
        <v>21.718</v>
      </c>
      <c r="F1336" s="60">
        <v>24</v>
      </c>
    </row>
    <row r="1337" spans="1:6">
      <c r="A1337" s="78"/>
      <c r="B1337" s="2">
        <v>226.81250000107201</v>
      </c>
      <c r="C1337" s="3"/>
      <c r="D1337" s="4">
        <v>33</v>
      </c>
      <c r="E1337" s="5">
        <v>18.711000000000002</v>
      </c>
      <c r="F1337" s="60">
        <v>24</v>
      </c>
    </row>
    <row r="1338" spans="1:6">
      <c r="A1338" s="78"/>
      <c r="B1338" s="2">
        <v>226.82291666773901</v>
      </c>
      <c r="C1338" s="3"/>
      <c r="D1338" s="4">
        <v>34</v>
      </c>
      <c r="E1338" s="5">
        <v>15.547000000000001</v>
      </c>
      <c r="F1338" s="60">
        <v>24</v>
      </c>
    </row>
    <row r="1339" spans="1:6">
      <c r="A1339" s="78"/>
      <c r="B1339" s="2">
        <v>226.83333333440601</v>
      </c>
      <c r="C1339" s="3"/>
      <c r="D1339" s="4">
        <v>37</v>
      </c>
      <c r="E1339" s="5">
        <v>12.579000000000001</v>
      </c>
      <c r="F1339" s="60">
        <v>24</v>
      </c>
    </row>
    <row r="1340" spans="1:6">
      <c r="A1340" s="78"/>
      <c r="B1340" s="2">
        <v>226.843750001073</v>
      </c>
      <c r="C1340" s="3"/>
      <c r="D1340" s="4">
        <v>41</v>
      </c>
      <c r="E1340" s="5">
        <v>9.0040000000000013</v>
      </c>
      <c r="F1340" s="60">
        <v>24</v>
      </c>
    </row>
    <row r="1341" spans="1:6">
      <c r="A1341" s="78"/>
      <c r="B1341" s="2">
        <v>226.85416666774</v>
      </c>
      <c r="C1341" s="3"/>
      <c r="D1341" s="4">
        <v>41</v>
      </c>
      <c r="E1341" s="5">
        <v>6.4059999999999997</v>
      </c>
      <c r="F1341" s="60">
        <v>24</v>
      </c>
    </row>
    <row r="1342" spans="1:6">
      <c r="A1342" s="78"/>
      <c r="B1342" s="2">
        <v>226.864583334407</v>
      </c>
      <c r="C1342" s="3"/>
      <c r="D1342" s="4">
        <v>38</v>
      </c>
      <c r="E1342" s="5">
        <v>4.3460000000000001</v>
      </c>
      <c r="F1342" s="60">
        <v>24</v>
      </c>
    </row>
    <row r="1343" spans="1:6">
      <c r="A1343" s="78"/>
      <c r="B1343" s="2">
        <v>226.875000001074</v>
      </c>
      <c r="C1343" s="3"/>
      <c r="D1343" s="4">
        <v>42</v>
      </c>
      <c r="E1343" s="5">
        <v>2.4420000000000002</v>
      </c>
      <c r="F1343" s="60">
        <v>24</v>
      </c>
    </row>
    <row r="1344" spans="1:6">
      <c r="A1344" s="78"/>
      <c r="B1344" s="2">
        <v>226.885416667741</v>
      </c>
      <c r="C1344" s="3"/>
      <c r="D1344" s="4">
        <v>41</v>
      </c>
      <c r="E1344" s="5">
        <v>0.95</v>
      </c>
      <c r="F1344" s="60">
        <v>24</v>
      </c>
    </row>
    <row r="1345" spans="1:6">
      <c r="A1345" s="78"/>
      <c r="B1345" s="2">
        <v>226.895833334408</v>
      </c>
      <c r="C1345" s="3"/>
      <c r="D1345" s="4">
        <v>41</v>
      </c>
      <c r="E1345" s="5">
        <v>0.19600000000000001</v>
      </c>
      <c r="F1345" s="60">
        <v>24</v>
      </c>
    </row>
    <row r="1346" spans="1:6">
      <c r="A1346" s="78"/>
      <c r="B1346" s="2">
        <v>226.90625000107499</v>
      </c>
      <c r="C1346" s="3"/>
      <c r="D1346" s="4">
        <v>40</v>
      </c>
      <c r="E1346" s="5">
        <v>0</v>
      </c>
      <c r="F1346" s="60">
        <v>24</v>
      </c>
    </row>
    <row r="1347" spans="1:6">
      <c r="A1347" s="78"/>
      <c r="B1347" s="2">
        <v>226.91666666774199</v>
      </c>
      <c r="C1347" s="3"/>
      <c r="D1347" s="4">
        <v>39</v>
      </c>
      <c r="E1347" s="5">
        <v>0</v>
      </c>
      <c r="F1347" s="60">
        <v>24</v>
      </c>
    </row>
    <row r="1348" spans="1:6">
      <c r="A1348" s="78"/>
      <c r="B1348" s="2">
        <v>226.92708333440899</v>
      </c>
      <c r="C1348" s="3"/>
      <c r="D1348" s="4">
        <v>39</v>
      </c>
      <c r="E1348" s="5">
        <v>0</v>
      </c>
      <c r="F1348" s="60">
        <v>24</v>
      </c>
    </row>
    <row r="1349" spans="1:6">
      <c r="A1349" s="78"/>
      <c r="B1349" s="2">
        <v>226.93750000107599</v>
      </c>
      <c r="C1349" s="3"/>
      <c r="D1349" s="4">
        <v>38</v>
      </c>
      <c r="E1349" s="5">
        <v>0</v>
      </c>
      <c r="F1349" s="60">
        <v>24</v>
      </c>
    </row>
    <row r="1350" spans="1:6">
      <c r="A1350" s="78"/>
      <c r="B1350" s="2">
        <v>226.94791666774299</v>
      </c>
      <c r="C1350" s="3"/>
      <c r="D1350" s="4">
        <v>38</v>
      </c>
      <c r="E1350" s="5">
        <v>0</v>
      </c>
      <c r="F1350" s="60">
        <v>24</v>
      </c>
    </row>
    <row r="1351" spans="1:6">
      <c r="A1351" s="78"/>
      <c r="B1351" s="2">
        <v>226.95833333441001</v>
      </c>
      <c r="C1351" s="3"/>
      <c r="D1351" s="4">
        <v>37</v>
      </c>
      <c r="E1351" s="5">
        <v>0</v>
      </c>
      <c r="F1351" s="60">
        <v>24</v>
      </c>
    </row>
    <row r="1352" spans="1:6">
      <c r="A1352" s="78"/>
      <c r="B1352" s="2">
        <v>226.96875000107701</v>
      </c>
      <c r="C1352" s="3"/>
      <c r="D1352" s="4">
        <v>40</v>
      </c>
      <c r="E1352" s="5">
        <v>0</v>
      </c>
      <c r="F1352" s="60">
        <v>24</v>
      </c>
    </row>
    <row r="1353" spans="1:6">
      <c r="A1353" s="78"/>
      <c r="B1353" s="2">
        <v>226.97916666774401</v>
      </c>
      <c r="C1353" s="3"/>
      <c r="D1353" s="4">
        <v>38</v>
      </c>
      <c r="E1353" s="5">
        <v>0</v>
      </c>
      <c r="F1353" s="60">
        <v>24</v>
      </c>
    </row>
    <row r="1354" spans="1:6">
      <c r="A1354" s="78"/>
      <c r="B1354" s="2">
        <v>226.98958333441001</v>
      </c>
      <c r="C1354" s="3"/>
      <c r="D1354" s="4">
        <v>38</v>
      </c>
      <c r="E1354" s="5">
        <v>0</v>
      </c>
      <c r="F1354" s="60">
        <v>24</v>
      </c>
    </row>
    <row r="1355" spans="1:6">
      <c r="A1355" s="78"/>
      <c r="B1355" s="2">
        <v>227.00000000107701</v>
      </c>
      <c r="C1355" s="3"/>
      <c r="D1355" s="4">
        <v>38</v>
      </c>
      <c r="E1355" s="5">
        <v>0</v>
      </c>
      <c r="F1355" s="60">
        <v>24</v>
      </c>
    </row>
    <row r="1356" spans="1:6">
      <c r="A1356" s="78">
        <v>43692</v>
      </c>
      <c r="B1356" s="2">
        <v>227.01041666774401</v>
      </c>
      <c r="C1356" s="3"/>
      <c r="D1356" s="4">
        <v>39</v>
      </c>
      <c r="E1356" s="5">
        <v>0</v>
      </c>
      <c r="F1356" s="61">
        <v>22</v>
      </c>
    </row>
    <row r="1357" spans="1:6">
      <c r="A1357" s="78"/>
      <c r="B1357" s="2">
        <v>227.02083333441101</v>
      </c>
      <c r="C1357" s="3"/>
      <c r="D1357" s="4">
        <v>38</v>
      </c>
      <c r="E1357" s="5">
        <v>0</v>
      </c>
      <c r="F1357" s="61">
        <v>22</v>
      </c>
    </row>
    <row r="1358" spans="1:6">
      <c r="A1358" s="78"/>
      <c r="B1358" s="2">
        <v>227.03125000107801</v>
      </c>
      <c r="C1358" s="3"/>
      <c r="D1358" s="4">
        <v>38</v>
      </c>
      <c r="E1358" s="5">
        <v>0</v>
      </c>
      <c r="F1358" s="61">
        <v>22</v>
      </c>
    </row>
    <row r="1359" spans="1:6">
      <c r="A1359" s="78"/>
      <c r="B1359" s="2">
        <v>227.041666667746</v>
      </c>
      <c r="C1359" s="3"/>
      <c r="D1359" s="4">
        <v>38</v>
      </c>
      <c r="E1359" s="5">
        <v>0</v>
      </c>
      <c r="F1359" s="61">
        <v>22</v>
      </c>
    </row>
    <row r="1360" spans="1:6">
      <c r="A1360" s="78"/>
      <c r="B1360" s="2">
        <v>227.052083334413</v>
      </c>
      <c r="C1360" s="3"/>
      <c r="D1360" s="4">
        <v>38</v>
      </c>
      <c r="E1360" s="5">
        <v>0</v>
      </c>
      <c r="F1360" s="61">
        <v>22</v>
      </c>
    </row>
    <row r="1361" spans="1:6">
      <c r="A1361" s="78"/>
      <c r="B1361" s="2">
        <v>227.06250000108</v>
      </c>
      <c r="C1361" s="3"/>
      <c r="D1361" s="4">
        <v>37</v>
      </c>
      <c r="E1361" s="5">
        <v>0</v>
      </c>
      <c r="F1361" s="61">
        <v>22</v>
      </c>
    </row>
    <row r="1362" spans="1:6">
      <c r="A1362" s="78"/>
      <c r="B1362" s="2">
        <v>227.07291666774699</v>
      </c>
      <c r="C1362" s="3"/>
      <c r="D1362" s="4">
        <v>38</v>
      </c>
      <c r="E1362" s="5">
        <v>0</v>
      </c>
      <c r="F1362" s="61">
        <v>22</v>
      </c>
    </row>
    <row r="1363" spans="1:6">
      <c r="A1363" s="78"/>
      <c r="B1363" s="2">
        <v>227.08333333441399</v>
      </c>
      <c r="C1363" s="3"/>
      <c r="D1363" s="4">
        <v>38</v>
      </c>
      <c r="E1363" s="5">
        <v>0</v>
      </c>
      <c r="F1363" s="61">
        <v>22</v>
      </c>
    </row>
    <row r="1364" spans="1:6">
      <c r="A1364" s="78"/>
      <c r="B1364" s="2">
        <v>227.09375000108099</v>
      </c>
      <c r="C1364" s="3"/>
      <c r="D1364" s="4">
        <v>38</v>
      </c>
      <c r="E1364" s="5">
        <v>0</v>
      </c>
      <c r="F1364" s="61">
        <v>21</v>
      </c>
    </row>
    <row r="1365" spans="1:6">
      <c r="A1365" s="78"/>
      <c r="B1365" s="2">
        <v>227.10416666774799</v>
      </c>
      <c r="C1365" s="3"/>
      <c r="D1365" s="4">
        <v>37</v>
      </c>
      <c r="E1365" s="5">
        <v>0</v>
      </c>
      <c r="F1365" s="61">
        <v>21</v>
      </c>
    </row>
    <row r="1366" spans="1:6">
      <c r="A1366" s="78"/>
      <c r="B1366" s="2">
        <v>227.11458333441499</v>
      </c>
      <c r="C1366" s="3"/>
      <c r="D1366" s="4">
        <v>37</v>
      </c>
      <c r="E1366" s="5">
        <v>0</v>
      </c>
      <c r="F1366" s="61">
        <v>21</v>
      </c>
    </row>
    <row r="1367" spans="1:6">
      <c r="A1367" s="78"/>
      <c r="B1367" s="2">
        <v>227.12500000108199</v>
      </c>
      <c r="C1367" s="3"/>
      <c r="D1367" s="4">
        <v>37</v>
      </c>
      <c r="E1367" s="5">
        <v>0</v>
      </c>
      <c r="F1367" s="61">
        <v>21</v>
      </c>
    </row>
    <row r="1368" spans="1:6">
      <c r="A1368" s="78"/>
      <c r="B1368" s="2">
        <v>227.13541666774901</v>
      </c>
      <c r="C1368" s="3"/>
      <c r="D1368" s="4">
        <v>36</v>
      </c>
      <c r="E1368" s="5">
        <v>0</v>
      </c>
      <c r="F1368" s="61">
        <v>21</v>
      </c>
    </row>
    <row r="1369" spans="1:6">
      <c r="A1369" s="78"/>
      <c r="B1369" s="2">
        <v>227.14583333441499</v>
      </c>
      <c r="C1369" s="3"/>
      <c r="D1369" s="4">
        <v>37</v>
      </c>
      <c r="E1369" s="5">
        <v>0</v>
      </c>
      <c r="F1369" s="61">
        <v>21</v>
      </c>
    </row>
    <row r="1370" spans="1:6">
      <c r="A1370" s="78"/>
      <c r="B1370" s="2">
        <v>227.15625000108199</v>
      </c>
      <c r="C1370" s="3"/>
      <c r="D1370" s="4">
        <v>37</v>
      </c>
      <c r="E1370" s="5">
        <v>0</v>
      </c>
      <c r="F1370" s="61">
        <v>21</v>
      </c>
    </row>
    <row r="1371" spans="1:6">
      <c r="A1371" s="78"/>
      <c r="B1371" s="2">
        <v>227.16666666774901</v>
      </c>
      <c r="C1371" s="3"/>
      <c r="D1371" s="4">
        <v>37</v>
      </c>
      <c r="E1371" s="5">
        <v>0</v>
      </c>
      <c r="F1371" s="61">
        <v>21</v>
      </c>
    </row>
    <row r="1372" spans="1:6">
      <c r="A1372" s="78"/>
      <c r="B1372" s="2">
        <v>227.17708333441601</v>
      </c>
      <c r="C1372" s="3"/>
      <c r="D1372" s="4">
        <v>37</v>
      </c>
      <c r="E1372" s="5">
        <v>0</v>
      </c>
      <c r="F1372" s="61">
        <v>21</v>
      </c>
    </row>
    <row r="1373" spans="1:6">
      <c r="A1373" s="78"/>
      <c r="B1373" s="2">
        <v>227.18750000108301</v>
      </c>
      <c r="C1373" s="3"/>
      <c r="D1373" s="4">
        <v>37</v>
      </c>
      <c r="E1373" s="5">
        <v>0</v>
      </c>
      <c r="F1373" s="61">
        <v>21</v>
      </c>
    </row>
    <row r="1374" spans="1:6">
      <c r="A1374" s="78"/>
      <c r="B1374" s="2">
        <v>227.197916667751</v>
      </c>
      <c r="C1374" s="3"/>
      <c r="D1374" s="4">
        <v>37</v>
      </c>
      <c r="E1374" s="5">
        <v>0</v>
      </c>
      <c r="F1374" s="61">
        <v>21</v>
      </c>
    </row>
    <row r="1375" spans="1:6">
      <c r="A1375" s="78"/>
      <c r="B1375" s="2">
        <v>227.208333334418</v>
      </c>
      <c r="C1375" s="3"/>
      <c r="D1375" s="4">
        <v>37</v>
      </c>
      <c r="E1375" s="5">
        <v>0</v>
      </c>
      <c r="F1375" s="61">
        <v>21</v>
      </c>
    </row>
    <row r="1376" spans="1:6">
      <c r="A1376" s="78"/>
      <c r="B1376" s="2">
        <v>227.218750001085</v>
      </c>
      <c r="C1376" s="3"/>
      <c r="D1376" s="4">
        <v>36</v>
      </c>
      <c r="E1376" s="5">
        <v>0</v>
      </c>
      <c r="F1376" s="61">
        <v>21</v>
      </c>
    </row>
    <row r="1377" spans="1:6">
      <c r="A1377" s="78"/>
      <c r="B1377" s="2">
        <v>227.229166667752</v>
      </c>
      <c r="C1377" s="3"/>
      <c r="D1377" s="4">
        <v>38</v>
      </c>
      <c r="E1377" s="5">
        <v>0</v>
      </c>
      <c r="F1377" s="61">
        <v>21</v>
      </c>
    </row>
    <row r="1378" spans="1:6">
      <c r="A1378" s="78"/>
      <c r="B1378" s="2">
        <v>227.239583334419</v>
      </c>
      <c r="C1378" s="3"/>
      <c r="D1378" s="4">
        <v>36</v>
      </c>
      <c r="E1378" s="5">
        <v>0</v>
      </c>
      <c r="F1378" s="61">
        <v>21</v>
      </c>
    </row>
    <row r="1379" spans="1:6">
      <c r="A1379" s="78"/>
      <c r="B1379" s="2">
        <v>227.25000000108599</v>
      </c>
      <c r="C1379" s="3"/>
      <c r="D1379" s="4">
        <v>36</v>
      </c>
      <c r="E1379" s="5">
        <v>0</v>
      </c>
      <c r="F1379" s="61">
        <v>21</v>
      </c>
    </row>
    <row r="1380" spans="1:6">
      <c r="A1380" s="78"/>
      <c r="B1380" s="2">
        <v>227.26041666775299</v>
      </c>
      <c r="C1380" s="3"/>
      <c r="D1380" s="4">
        <v>37</v>
      </c>
      <c r="E1380" s="5">
        <v>0</v>
      </c>
      <c r="F1380" s="61">
        <v>22</v>
      </c>
    </row>
    <row r="1381" spans="1:6">
      <c r="A1381" s="78"/>
      <c r="B1381" s="2">
        <v>227.27083333441999</v>
      </c>
      <c r="C1381" s="3"/>
      <c r="D1381" s="4">
        <v>37</v>
      </c>
      <c r="E1381" s="5">
        <v>0</v>
      </c>
      <c r="F1381" s="61">
        <v>22</v>
      </c>
    </row>
    <row r="1382" spans="1:6">
      <c r="A1382" s="78"/>
      <c r="B1382" s="2">
        <v>227.28125000108699</v>
      </c>
      <c r="C1382" s="3"/>
      <c r="D1382" s="4">
        <v>36</v>
      </c>
      <c r="E1382" s="5">
        <v>0</v>
      </c>
      <c r="F1382" s="61">
        <v>22</v>
      </c>
    </row>
    <row r="1383" spans="1:6">
      <c r="A1383" s="78"/>
      <c r="B1383" s="2">
        <v>227.29166666775399</v>
      </c>
      <c r="C1383" s="3"/>
      <c r="D1383" s="4">
        <v>36</v>
      </c>
      <c r="E1383" s="5">
        <v>0</v>
      </c>
      <c r="F1383" s="61">
        <v>22</v>
      </c>
    </row>
    <row r="1384" spans="1:6">
      <c r="A1384" s="78"/>
      <c r="B1384" s="2">
        <v>227.30208333442101</v>
      </c>
      <c r="C1384" s="3"/>
      <c r="D1384" s="4">
        <v>37</v>
      </c>
      <c r="E1384" s="5">
        <v>0</v>
      </c>
      <c r="F1384" s="61">
        <v>22</v>
      </c>
    </row>
    <row r="1385" spans="1:6">
      <c r="A1385" s="78"/>
      <c r="B1385" s="2">
        <v>227.31250000108699</v>
      </c>
      <c r="C1385" s="3"/>
      <c r="D1385" s="4">
        <v>36</v>
      </c>
      <c r="E1385" s="5">
        <v>0</v>
      </c>
      <c r="F1385" s="61">
        <v>22</v>
      </c>
    </row>
    <row r="1386" spans="1:6">
      <c r="A1386" s="78"/>
      <c r="B1386" s="2">
        <v>227.32291666775399</v>
      </c>
      <c r="C1386" s="3"/>
      <c r="D1386" s="4">
        <v>37</v>
      </c>
      <c r="E1386" s="5">
        <v>0</v>
      </c>
      <c r="F1386" s="61">
        <v>22</v>
      </c>
    </row>
    <row r="1387" spans="1:6">
      <c r="A1387" s="78"/>
      <c r="B1387" s="2">
        <v>227.33333333442101</v>
      </c>
      <c r="C1387" s="3"/>
      <c r="D1387" s="4">
        <v>38</v>
      </c>
      <c r="E1387" s="5">
        <v>0</v>
      </c>
      <c r="F1387" s="61">
        <v>22</v>
      </c>
    </row>
    <row r="1388" spans="1:6">
      <c r="A1388" s="78"/>
      <c r="B1388" s="2">
        <v>227.34375000108801</v>
      </c>
      <c r="C1388" s="3"/>
      <c r="D1388" s="4">
        <v>36</v>
      </c>
      <c r="E1388" s="5">
        <v>1.2E-2</v>
      </c>
      <c r="F1388" s="61">
        <v>22</v>
      </c>
    </row>
    <row r="1389" spans="1:6">
      <c r="A1389" s="78"/>
      <c r="B1389" s="2">
        <v>227.35416666775501</v>
      </c>
      <c r="C1389" s="3"/>
      <c r="D1389" s="4">
        <v>36</v>
      </c>
      <c r="E1389" s="5">
        <v>0.432</v>
      </c>
      <c r="F1389" s="61">
        <v>22</v>
      </c>
    </row>
    <row r="1390" spans="1:6">
      <c r="A1390" s="78"/>
      <c r="B1390" s="2">
        <v>227.36458333442201</v>
      </c>
      <c r="C1390" s="3"/>
      <c r="D1390" s="4">
        <v>36</v>
      </c>
      <c r="E1390" s="5">
        <v>1.256</v>
      </c>
      <c r="F1390" s="61">
        <v>22</v>
      </c>
    </row>
    <row r="1391" spans="1:6">
      <c r="A1391" s="78"/>
      <c r="B1391" s="2">
        <v>227.37500000109</v>
      </c>
      <c r="C1391" s="3"/>
      <c r="D1391" s="4">
        <v>36</v>
      </c>
      <c r="E1391" s="5">
        <v>1.528</v>
      </c>
      <c r="F1391" s="61">
        <v>22</v>
      </c>
    </row>
    <row r="1392" spans="1:6">
      <c r="A1392" s="78"/>
      <c r="B1392" s="2">
        <v>227.385416667757</v>
      </c>
      <c r="C1392" s="3"/>
      <c r="D1392" s="4">
        <v>38</v>
      </c>
      <c r="E1392" s="5">
        <v>1.7640000000000002</v>
      </c>
      <c r="F1392" s="61">
        <v>22</v>
      </c>
    </row>
    <row r="1393" spans="1:6">
      <c r="A1393" s="78"/>
      <c r="B1393" s="2">
        <v>227.395833334424</v>
      </c>
      <c r="C1393" s="3"/>
      <c r="D1393" s="4">
        <v>35</v>
      </c>
      <c r="E1393" s="5">
        <v>2.5230000000000001</v>
      </c>
      <c r="F1393" s="61">
        <v>22</v>
      </c>
    </row>
    <row r="1394" spans="1:6">
      <c r="A1394" s="78"/>
      <c r="B1394" s="2">
        <v>227.406250001091</v>
      </c>
      <c r="C1394" s="3"/>
      <c r="D1394" s="4">
        <v>34</v>
      </c>
      <c r="E1394" s="5">
        <v>3.867</v>
      </c>
      <c r="F1394" s="61">
        <v>22</v>
      </c>
    </row>
    <row r="1395" spans="1:6">
      <c r="A1395" s="78"/>
      <c r="B1395" s="2">
        <v>227.41666666775799</v>
      </c>
      <c r="C1395" s="3"/>
      <c r="D1395" s="4">
        <v>33</v>
      </c>
      <c r="E1395" s="5">
        <v>3.9960000000000004</v>
      </c>
      <c r="F1395" s="61">
        <v>22</v>
      </c>
    </row>
    <row r="1396" spans="1:6">
      <c r="A1396" s="78"/>
      <c r="B1396" s="2">
        <v>227.42708333442499</v>
      </c>
      <c r="C1396" s="3"/>
      <c r="D1396" s="4">
        <v>31</v>
      </c>
      <c r="E1396" s="5">
        <v>5.24</v>
      </c>
      <c r="F1396" s="61">
        <v>22</v>
      </c>
    </row>
    <row r="1397" spans="1:6">
      <c r="A1397" s="78"/>
      <c r="B1397" s="2">
        <v>227.43750000109199</v>
      </c>
      <c r="C1397" s="3"/>
      <c r="D1397" s="4">
        <v>32</v>
      </c>
      <c r="E1397" s="5">
        <v>5.7380000000000004</v>
      </c>
      <c r="F1397" s="61">
        <v>22</v>
      </c>
    </row>
    <row r="1398" spans="1:6">
      <c r="A1398" s="78"/>
      <c r="B1398" s="2">
        <v>227.44791666775899</v>
      </c>
      <c r="C1398" s="3"/>
      <c r="D1398" s="4">
        <v>29</v>
      </c>
      <c r="E1398" s="5">
        <v>8.3829999999999991</v>
      </c>
      <c r="F1398" s="61">
        <v>22</v>
      </c>
    </row>
    <row r="1399" spans="1:6">
      <c r="A1399" s="78"/>
      <c r="B1399" s="2">
        <v>227.45833333442599</v>
      </c>
      <c r="C1399" s="3"/>
      <c r="D1399" s="4">
        <v>29</v>
      </c>
      <c r="E1399" s="5">
        <v>8.7759999999999998</v>
      </c>
      <c r="F1399" s="61">
        <v>22</v>
      </c>
    </row>
    <row r="1400" spans="1:6">
      <c r="A1400" s="78"/>
      <c r="B1400" s="2">
        <v>227.46875000109301</v>
      </c>
      <c r="C1400" s="3"/>
      <c r="D1400" s="4">
        <v>27</v>
      </c>
      <c r="E1400" s="5">
        <v>11.116</v>
      </c>
      <c r="F1400" s="61">
        <v>22</v>
      </c>
    </row>
    <row r="1401" spans="1:6">
      <c r="A1401" s="78"/>
      <c r="B1401" s="2">
        <v>227.47916666776001</v>
      </c>
      <c r="C1401" s="3"/>
      <c r="D1401" s="4">
        <v>18</v>
      </c>
      <c r="E1401" s="5">
        <v>20.539000000000001</v>
      </c>
      <c r="F1401" s="61">
        <v>22</v>
      </c>
    </row>
    <row r="1402" spans="1:6">
      <c r="A1402" s="78"/>
      <c r="B1402" s="2">
        <v>227.48958333442599</v>
      </c>
      <c r="C1402" s="3"/>
      <c r="D1402" s="4">
        <v>7</v>
      </c>
      <c r="E1402" s="5">
        <v>32.728999999999999</v>
      </c>
      <c r="F1402" s="61">
        <v>22</v>
      </c>
    </row>
    <row r="1403" spans="1:6">
      <c r="A1403" s="78"/>
      <c r="B1403" s="2">
        <v>227.50000000109301</v>
      </c>
      <c r="C1403" s="3"/>
      <c r="D1403" s="4">
        <v>3</v>
      </c>
      <c r="E1403" s="5">
        <v>33.811</v>
      </c>
      <c r="F1403" s="61">
        <v>22</v>
      </c>
    </row>
    <row r="1404" spans="1:6">
      <c r="A1404" s="78"/>
      <c r="B1404" s="2">
        <v>227.51041666776001</v>
      </c>
      <c r="C1404" s="3"/>
      <c r="D1404" s="4">
        <v>3</v>
      </c>
      <c r="E1404" s="5">
        <v>36.765000000000001</v>
      </c>
      <c r="F1404" s="61">
        <v>22</v>
      </c>
    </row>
    <row r="1405" spans="1:6">
      <c r="A1405" s="78"/>
      <c r="B1405" s="2">
        <v>227.52083333442701</v>
      </c>
      <c r="C1405" s="3"/>
      <c r="D1405" s="4">
        <v>1</v>
      </c>
      <c r="E1405" s="5">
        <v>40.179000000000002</v>
      </c>
      <c r="F1405" s="61">
        <v>22</v>
      </c>
    </row>
    <row r="1406" spans="1:6">
      <c r="A1406" s="78"/>
      <c r="B1406" s="2">
        <v>227.53125000109401</v>
      </c>
      <c r="C1406" s="3"/>
      <c r="D1406" s="4">
        <v>0</v>
      </c>
      <c r="E1406" s="5">
        <v>43.29</v>
      </c>
      <c r="F1406" s="61">
        <v>22</v>
      </c>
    </row>
    <row r="1407" spans="1:6">
      <c r="A1407" s="78"/>
      <c r="B1407" s="2">
        <v>227.54166666776101</v>
      </c>
      <c r="C1407" s="3"/>
      <c r="D1407" s="4">
        <v>0</v>
      </c>
      <c r="E1407" s="5">
        <v>45.596999999999994</v>
      </c>
      <c r="F1407" s="61">
        <v>22</v>
      </c>
    </row>
    <row r="1408" spans="1:6">
      <c r="A1408" s="78"/>
      <c r="B1408" s="2">
        <v>227.552083334429</v>
      </c>
      <c r="C1408" s="3"/>
      <c r="D1408" s="4">
        <v>0</v>
      </c>
      <c r="E1408" s="5">
        <v>48.634</v>
      </c>
      <c r="F1408" s="61">
        <v>22</v>
      </c>
    </row>
    <row r="1409" spans="1:6">
      <c r="A1409" s="78"/>
      <c r="B1409" s="2">
        <v>227.562500001096</v>
      </c>
      <c r="C1409" s="3"/>
      <c r="D1409" s="4">
        <v>0</v>
      </c>
      <c r="E1409" s="5">
        <v>49.914999999999999</v>
      </c>
      <c r="F1409" s="61">
        <v>22</v>
      </c>
    </row>
    <row r="1410" spans="1:6">
      <c r="A1410" s="78"/>
      <c r="B1410" s="2">
        <v>227.572916667763</v>
      </c>
      <c r="C1410" s="3"/>
      <c r="D1410" s="4">
        <v>0</v>
      </c>
      <c r="E1410" s="5">
        <v>50.156000000000006</v>
      </c>
      <c r="F1410" s="61">
        <v>22</v>
      </c>
    </row>
    <row r="1411" spans="1:6">
      <c r="A1411" s="78"/>
      <c r="B1411" s="2">
        <v>227.583333334429</v>
      </c>
      <c r="C1411" s="3"/>
      <c r="D1411" s="4">
        <v>0</v>
      </c>
      <c r="E1411" s="5">
        <v>50.635999999999996</v>
      </c>
      <c r="F1411" s="61">
        <v>22</v>
      </c>
    </row>
    <row r="1412" spans="1:6">
      <c r="A1412" s="78"/>
      <c r="B1412" s="2">
        <v>227.593750001096</v>
      </c>
      <c r="C1412" s="3"/>
      <c r="D1412" s="4">
        <v>1</v>
      </c>
      <c r="E1412" s="5">
        <v>51.532000000000004</v>
      </c>
      <c r="F1412" s="61">
        <v>22</v>
      </c>
    </row>
    <row r="1413" spans="1:6">
      <c r="A1413" s="78"/>
      <c r="B1413" s="2">
        <v>227.604166667763</v>
      </c>
      <c r="C1413" s="3"/>
      <c r="D1413" s="4">
        <v>0</v>
      </c>
      <c r="E1413" s="5">
        <v>51.787999999999997</v>
      </c>
      <c r="F1413" s="61">
        <v>22</v>
      </c>
    </row>
    <row r="1414" spans="1:6">
      <c r="A1414" s="78"/>
      <c r="B1414" s="2">
        <v>227.61458333442999</v>
      </c>
      <c r="C1414" s="3"/>
      <c r="D1414" s="4">
        <v>0</v>
      </c>
      <c r="E1414" s="5">
        <v>51.92</v>
      </c>
      <c r="F1414" s="61">
        <v>22</v>
      </c>
    </row>
    <row r="1415" spans="1:6">
      <c r="A1415" s="78"/>
      <c r="B1415" s="2">
        <v>227.62500000109699</v>
      </c>
      <c r="C1415" s="3"/>
      <c r="D1415" s="4">
        <v>0</v>
      </c>
      <c r="E1415" s="5">
        <v>52.183999999999997</v>
      </c>
      <c r="F1415" s="61">
        <v>22</v>
      </c>
    </row>
    <row r="1416" spans="1:6">
      <c r="A1416" s="78"/>
      <c r="B1416" s="2">
        <v>227.63541666776399</v>
      </c>
      <c r="C1416" s="3"/>
      <c r="D1416" s="4">
        <v>0</v>
      </c>
      <c r="E1416" s="5">
        <v>51.669000000000004</v>
      </c>
      <c r="F1416" s="61">
        <v>22</v>
      </c>
    </row>
    <row r="1417" spans="1:6">
      <c r="A1417" s="78"/>
      <c r="B1417" s="2">
        <v>227.64583333443099</v>
      </c>
      <c r="C1417" s="3"/>
      <c r="D1417" s="4">
        <v>0</v>
      </c>
      <c r="E1417" s="5">
        <v>51.44</v>
      </c>
      <c r="F1417" s="61">
        <v>22</v>
      </c>
    </row>
    <row r="1418" spans="1:6">
      <c r="A1418" s="78"/>
      <c r="B1418" s="2">
        <v>227.65625000109799</v>
      </c>
      <c r="C1418" s="3"/>
      <c r="D1418" s="4">
        <v>0</v>
      </c>
      <c r="E1418" s="5">
        <v>51.107999999999997</v>
      </c>
      <c r="F1418" s="61">
        <v>22</v>
      </c>
    </row>
    <row r="1419" spans="1:6">
      <c r="A1419" s="78"/>
      <c r="B1419" s="2">
        <v>227.66666666776501</v>
      </c>
      <c r="C1419" s="3"/>
      <c r="D1419" s="4">
        <v>0</v>
      </c>
      <c r="E1419" s="5">
        <v>50.872</v>
      </c>
      <c r="F1419" s="61">
        <v>22</v>
      </c>
    </row>
    <row r="1420" spans="1:6">
      <c r="A1420" s="78"/>
      <c r="B1420" s="2">
        <v>227.67708333443201</v>
      </c>
      <c r="C1420" s="3"/>
      <c r="D1420" s="4">
        <v>0</v>
      </c>
      <c r="E1420" s="5">
        <v>49.617000000000004</v>
      </c>
      <c r="F1420" s="61">
        <v>22</v>
      </c>
    </row>
    <row r="1421" spans="1:6">
      <c r="A1421" s="78"/>
      <c r="B1421" s="2">
        <v>227.68750000109901</v>
      </c>
      <c r="C1421" s="3"/>
      <c r="D1421" s="4">
        <v>0</v>
      </c>
      <c r="E1421" s="5">
        <v>48.996000000000002</v>
      </c>
      <c r="F1421" s="61">
        <v>22</v>
      </c>
    </row>
    <row r="1422" spans="1:6">
      <c r="A1422" s="78"/>
      <c r="B1422" s="2">
        <v>227.69791666776601</v>
      </c>
      <c r="C1422" s="3"/>
      <c r="D1422" s="4">
        <v>1</v>
      </c>
      <c r="E1422" s="5">
        <v>47.826999999999998</v>
      </c>
      <c r="F1422" s="61">
        <v>22</v>
      </c>
    </row>
    <row r="1423" spans="1:6">
      <c r="A1423" s="78"/>
      <c r="B1423" s="2">
        <v>227.70833333443301</v>
      </c>
      <c r="C1423" s="3"/>
      <c r="D1423" s="4">
        <v>0</v>
      </c>
      <c r="E1423" s="5">
        <v>46.245999999999995</v>
      </c>
      <c r="F1423" s="61">
        <v>22</v>
      </c>
    </row>
    <row r="1424" spans="1:6">
      <c r="A1424" s="78"/>
      <c r="B1424" s="2">
        <v>227.71875000110001</v>
      </c>
      <c r="C1424" s="3"/>
      <c r="D1424" s="4">
        <v>0</v>
      </c>
      <c r="E1424" s="5">
        <v>44.974000000000004</v>
      </c>
      <c r="F1424" s="61">
        <v>22</v>
      </c>
    </row>
    <row r="1425" spans="1:6">
      <c r="A1425" s="78"/>
      <c r="B1425" s="2">
        <v>227.729166667767</v>
      </c>
      <c r="C1425" s="3"/>
      <c r="D1425" s="4">
        <v>1</v>
      </c>
      <c r="E1425" s="5">
        <v>42.918999999999997</v>
      </c>
      <c r="F1425" s="61">
        <v>22</v>
      </c>
    </row>
    <row r="1426" spans="1:6">
      <c r="A1426" s="78"/>
      <c r="B1426" s="2">
        <v>227.739583334434</v>
      </c>
      <c r="C1426" s="3"/>
      <c r="D1426" s="4">
        <v>3</v>
      </c>
      <c r="E1426" s="5">
        <v>40.710999999999999</v>
      </c>
      <c r="F1426" s="61">
        <v>22</v>
      </c>
    </row>
    <row r="1427" spans="1:6">
      <c r="A1427" s="78"/>
      <c r="B1427" s="2">
        <v>227.750000001101</v>
      </c>
      <c r="C1427" s="3"/>
      <c r="D1427" s="4">
        <v>6</v>
      </c>
      <c r="E1427" s="5">
        <v>38.024000000000001</v>
      </c>
      <c r="F1427" s="61">
        <v>22</v>
      </c>
    </row>
    <row r="1428" spans="1:6">
      <c r="A1428" s="78"/>
      <c r="B1428" s="2">
        <v>227.760416667768</v>
      </c>
      <c r="C1428" s="3"/>
      <c r="D1428" s="4">
        <v>7</v>
      </c>
      <c r="E1428" s="5">
        <v>34.021000000000001</v>
      </c>
      <c r="F1428" s="61">
        <v>22</v>
      </c>
    </row>
    <row r="1429" spans="1:6">
      <c r="A1429" s="78"/>
      <c r="B1429" s="2">
        <v>227.770833334435</v>
      </c>
      <c r="C1429" s="3"/>
      <c r="D1429" s="4">
        <v>13</v>
      </c>
      <c r="E1429" s="5">
        <v>29.872</v>
      </c>
      <c r="F1429" s="61">
        <v>22</v>
      </c>
    </row>
    <row r="1430" spans="1:6">
      <c r="A1430" s="78"/>
      <c r="B1430" s="2">
        <v>227.78125000110199</v>
      </c>
      <c r="C1430" s="3"/>
      <c r="D1430" s="4">
        <v>14</v>
      </c>
      <c r="E1430" s="5">
        <v>27.209999999999997</v>
      </c>
      <c r="F1430" s="61">
        <v>22</v>
      </c>
    </row>
    <row r="1431" spans="1:6">
      <c r="A1431" s="78"/>
      <c r="B1431" s="2">
        <v>227.79166666776899</v>
      </c>
      <c r="C1431" s="3"/>
      <c r="D1431" s="4">
        <v>17</v>
      </c>
      <c r="E1431" s="5">
        <v>24.625999999999998</v>
      </c>
      <c r="F1431" s="61">
        <v>22</v>
      </c>
    </row>
    <row r="1432" spans="1:6">
      <c r="A1432" s="78"/>
      <c r="B1432" s="2">
        <v>227.80208333443599</v>
      </c>
      <c r="C1432" s="3"/>
      <c r="D1432" s="4">
        <v>22</v>
      </c>
      <c r="E1432" s="5">
        <v>21.841999999999999</v>
      </c>
      <c r="F1432" s="61">
        <v>22</v>
      </c>
    </row>
    <row r="1433" spans="1:6">
      <c r="A1433" s="78"/>
      <c r="B1433" s="2">
        <v>227.81250000110299</v>
      </c>
      <c r="C1433" s="3"/>
      <c r="D1433" s="4">
        <v>22</v>
      </c>
      <c r="E1433" s="5">
        <v>18.875</v>
      </c>
      <c r="F1433" s="61">
        <v>22</v>
      </c>
    </row>
    <row r="1434" spans="1:6">
      <c r="A1434" s="78"/>
      <c r="B1434" s="2">
        <v>227.82291666776999</v>
      </c>
      <c r="C1434" s="3"/>
      <c r="D1434" s="4">
        <v>26</v>
      </c>
      <c r="E1434" s="5">
        <v>15.974</v>
      </c>
      <c r="F1434" s="61">
        <v>22</v>
      </c>
    </row>
    <row r="1435" spans="1:6">
      <c r="A1435" s="78"/>
      <c r="B1435" s="2">
        <v>227.83333333443699</v>
      </c>
      <c r="C1435" s="3"/>
      <c r="D1435" s="4">
        <v>29</v>
      </c>
      <c r="E1435" s="5">
        <v>12.999000000000001</v>
      </c>
      <c r="F1435" s="61">
        <v>22</v>
      </c>
    </row>
    <row r="1436" spans="1:6">
      <c r="A1436" s="78"/>
      <c r="B1436" s="2">
        <v>227.84375000110401</v>
      </c>
      <c r="C1436" s="3"/>
      <c r="D1436" s="4">
        <v>33</v>
      </c>
      <c r="E1436" s="5">
        <v>9.3120000000000012</v>
      </c>
      <c r="F1436" s="61">
        <v>22</v>
      </c>
    </row>
    <row r="1437" spans="1:6">
      <c r="A1437" s="78"/>
      <c r="B1437" s="2">
        <v>227.85416666777101</v>
      </c>
      <c r="C1437" s="3"/>
      <c r="D1437" s="4">
        <v>36</v>
      </c>
      <c r="E1437" s="5">
        <v>6.4420000000000002</v>
      </c>
      <c r="F1437" s="61">
        <v>22</v>
      </c>
    </row>
    <row r="1438" spans="1:6">
      <c r="A1438" s="78"/>
      <c r="B1438" s="2">
        <v>227.86458333443801</v>
      </c>
      <c r="C1438" s="3"/>
      <c r="D1438" s="4">
        <v>37</v>
      </c>
      <c r="E1438" s="5">
        <v>4.1859999999999999</v>
      </c>
      <c r="F1438" s="61">
        <v>22</v>
      </c>
    </row>
    <row r="1439" spans="1:6">
      <c r="A1439" s="78"/>
      <c r="B1439" s="2">
        <v>227.87500000110501</v>
      </c>
      <c r="C1439" s="3"/>
      <c r="D1439" s="4">
        <v>39</v>
      </c>
      <c r="E1439" s="5">
        <v>2.2619999999999996</v>
      </c>
      <c r="F1439" s="61">
        <v>22</v>
      </c>
    </row>
    <row r="1440" spans="1:6">
      <c r="A1440" s="78"/>
      <c r="B1440" s="2">
        <v>227.88541666777201</v>
      </c>
      <c r="C1440" s="3"/>
      <c r="D1440" s="4">
        <v>40</v>
      </c>
      <c r="E1440" s="5">
        <v>0.85799999999999998</v>
      </c>
      <c r="F1440" s="61">
        <v>22</v>
      </c>
    </row>
    <row r="1441" spans="1:7">
      <c r="A1441" s="78"/>
      <c r="B1441" s="2">
        <v>227.895833334439</v>
      </c>
      <c r="C1441" s="3"/>
      <c r="D1441" s="4">
        <v>39</v>
      </c>
      <c r="E1441" s="5">
        <v>0.156</v>
      </c>
      <c r="F1441" s="61">
        <v>22</v>
      </c>
    </row>
    <row r="1442" spans="1:7">
      <c r="A1442" s="78"/>
      <c r="B1442" s="2">
        <v>227.906250001106</v>
      </c>
      <c r="C1442" s="3"/>
      <c r="D1442" s="4">
        <v>40</v>
      </c>
      <c r="E1442" s="5">
        <v>0</v>
      </c>
      <c r="F1442" s="61">
        <v>22</v>
      </c>
    </row>
    <row r="1443" spans="1:7">
      <c r="A1443" s="78"/>
      <c r="B1443" s="2">
        <v>227.916666667773</v>
      </c>
      <c r="C1443" s="3"/>
      <c r="D1443" s="4">
        <v>38</v>
      </c>
      <c r="E1443" s="5">
        <v>0</v>
      </c>
      <c r="F1443" s="61">
        <v>22</v>
      </c>
    </row>
    <row r="1444" spans="1:7">
      <c r="A1444" s="78"/>
      <c r="B1444" s="2">
        <v>227.92708333444</v>
      </c>
      <c r="C1444" s="3"/>
      <c r="D1444" s="4">
        <v>36</v>
      </c>
      <c r="E1444" s="5">
        <v>0</v>
      </c>
      <c r="F1444" s="61">
        <v>22</v>
      </c>
    </row>
    <row r="1445" spans="1:7">
      <c r="A1445" s="78"/>
      <c r="B1445" s="2">
        <v>227.937500001107</v>
      </c>
      <c r="C1445" s="3"/>
      <c r="D1445" s="4">
        <v>36</v>
      </c>
      <c r="E1445" s="5">
        <v>0</v>
      </c>
      <c r="F1445" s="61">
        <v>22</v>
      </c>
    </row>
    <row r="1446" spans="1:7">
      <c r="A1446" s="78"/>
      <c r="B1446" s="2">
        <v>227.947916667774</v>
      </c>
      <c r="C1446" s="3"/>
      <c r="D1446" s="4">
        <v>36</v>
      </c>
      <c r="E1446" s="5">
        <v>0</v>
      </c>
      <c r="F1446" s="61">
        <v>22</v>
      </c>
    </row>
    <row r="1447" spans="1:7">
      <c r="A1447" s="78"/>
      <c r="B1447" s="2">
        <v>227.95833333444099</v>
      </c>
      <c r="C1447" s="3"/>
      <c r="D1447" s="4">
        <v>38</v>
      </c>
      <c r="E1447" s="5">
        <v>0</v>
      </c>
      <c r="F1447" s="61">
        <v>22</v>
      </c>
    </row>
    <row r="1448" spans="1:7">
      <c r="A1448" s="78"/>
      <c r="B1448" s="2">
        <v>227.96875000110799</v>
      </c>
      <c r="C1448" s="3"/>
      <c r="D1448" s="4">
        <v>36</v>
      </c>
      <c r="E1448" s="5">
        <v>0</v>
      </c>
      <c r="F1448" s="61">
        <v>22</v>
      </c>
    </row>
    <row r="1449" spans="1:7">
      <c r="A1449" s="78"/>
      <c r="B1449" s="2">
        <v>227.97916666777499</v>
      </c>
      <c r="C1449" s="3"/>
      <c r="D1449" s="4">
        <v>37</v>
      </c>
      <c r="E1449" s="5">
        <v>0</v>
      </c>
      <c r="F1449" s="61">
        <v>22</v>
      </c>
    </row>
    <row r="1450" spans="1:7">
      <c r="A1450" s="78"/>
      <c r="B1450" s="2">
        <v>227.98958333444199</v>
      </c>
      <c r="C1450" s="3"/>
      <c r="D1450" s="4">
        <v>37</v>
      </c>
      <c r="E1450" s="5">
        <v>0</v>
      </c>
      <c r="F1450" s="61">
        <v>22</v>
      </c>
    </row>
    <row r="1451" spans="1:7">
      <c r="A1451" s="78"/>
      <c r="B1451" s="2">
        <v>228.00000000110899</v>
      </c>
      <c r="C1451" s="3"/>
      <c r="D1451" s="4">
        <v>38</v>
      </c>
      <c r="E1451" s="5">
        <v>0</v>
      </c>
      <c r="F1451" s="61">
        <v>22</v>
      </c>
    </row>
    <row r="1452" spans="1:7">
      <c r="A1452" s="78">
        <v>43693</v>
      </c>
      <c r="B1452" s="2">
        <v>228.01041666777601</v>
      </c>
      <c r="C1452" s="3"/>
      <c r="D1452" s="4">
        <v>37</v>
      </c>
      <c r="E1452" s="5">
        <v>0</v>
      </c>
      <c r="F1452" s="60">
        <v>22</v>
      </c>
      <c r="G1452" s="60"/>
    </row>
    <row r="1453" spans="1:7">
      <c r="A1453" s="78"/>
      <c r="B1453" s="2">
        <v>228.02083333444301</v>
      </c>
      <c r="C1453" s="3"/>
      <c r="D1453" s="4">
        <v>36</v>
      </c>
      <c r="E1453" s="5">
        <v>0</v>
      </c>
      <c r="F1453" s="60">
        <v>22</v>
      </c>
      <c r="G1453" s="60"/>
    </row>
    <row r="1454" spans="1:7">
      <c r="A1454" s="78"/>
      <c r="B1454" s="2">
        <v>228.03125000111001</v>
      </c>
      <c r="C1454" s="3"/>
      <c r="D1454" s="4">
        <v>36</v>
      </c>
      <c r="E1454" s="5">
        <v>0</v>
      </c>
      <c r="F1454" s="60">
        <v>22</v>
      </c>
      <c r="G1454" s="60"/>
    </row>
    <row r="1455" spans="1:7">
      <c r="A1455" s="78"/>
      <c r="B1455" s="2">
        <v>228.04166666777701</v>
      </c>
      <c r="C1455" s="3"/>
      <c r="D1455" s="4">
        <v>36</v>
      </c>
      <c r="E1455" s="5">
        <v>0</v>
      </c>
      <c r="F1455" s="60">
        <v>22</v>
      </c>
      <c r="G1455" s="60"/>
    </row>
    <row r="1456" spans="1:7">
      <c r="A1456" s="78"/>
      <c r="B1456" s="2">
        <v>228.05208333444401</v>
      </c>
      <c r="C1456" s="3"/>
      <c r="D1456" s="4">
        <v>35</v>
      </c>
      <c r="E1456" s="5">
        <v>0</v>
      </c>
      <c r="F1456" s="60">
        <v>22</v>
      </c>
      <c r="G1456" s="60"/>
    </row>
    <row r="1457" spans="1:7">
      <c r="A1457" s="78"/>
      <c r="B1457" s="2">
        <v>228.062500001111</v>
      </c>
      <c r="C1457" s="3"/>
      <c r="D1457" s="4">
        <v>36</v>
      </c>
      <c r="E1457" s="5">
        <v>0</v>
      </c>
      <c r="F1457" s="60">
        <v>22</v>
      </c>
      <c r="G1457" s="60"/>
    </row>
    <row r="1458" spans="1:7">
      <c r="A1458" s="78"/>
      <c r="B1458" s="2">
        <v>228.072916667778</v>
      </c>
      <c r="C1458" s="3"/>
      <c r="D1458" s="4">
        <v>35</v>
      </c>
      <c r="E1458" s="5">
        <v>0</v>
      </c>
      <c r="F1458" s="60">
        <v>22</v>
      </c>
      <c r="G1458" s="60"/>
    </row>
    <row r="1459" spans="1:7">
      <c r="A1459" s="78"/>
      <c r="B1459" s="2">
        <v>228.083333334445</v>
      </c>
      <c r="C1459" s="3"/>
      <c r="D1459" s="4">
        <v>35</v>
      </c>
      <c r="E1459" s="5">
        <v>0</v>
      </c>
      <c r="F1459" s="60">
        <v>22</v>
      </c>
      <c r="G1459" s="60"/>
    </row>
    <row r="1460" spans="1:7">
      <c r="A1460" s="78"/>
      <c r="B1460" s="2">
        <v>228.093750001112</v>
      </c>
      <c r="C1460" s="3"/>
      <c r="D1460" s="4">
        <v>35</v>
      </c>
      <c r="E1460" s="5">
        <v>0</v>
      </c>
      <c r="F1460" s="60">
        <v>21</v>
      </c>
      <c r="G1460" s="60"/>
    </row>
    <row r="1461" spans="1:7">
      <c r="A1461" s="78"/>
      <c r="B1461" s="2">
        <v>228.104166667779</v>
      </c>
      <c r="C1461" s="3"/>
      <c r="D1461" s="4">
        <v>35</v>
      </c>
      <c r="E1461" s="5">
        <v>0</v>
      </c>
      <c r="F1461" s="60">
        <v>21</v>
      </c>
      <c r="G1461" s="60"/>
    </row>
    <row r="1462" spans="1:7">
      <c r="A1462" s="78"/>
      <c r="B1462" s="2">
        <v>228.114583334446</v>
      </c>
      <c r="C1462" s="3"/>
      <c r="D1462" s="4">
        <v>35</v>
      </c>
      <c r="E1462" s="5">
        <v>0</v>
      </c>
      <c r="F1462" s="60">
        <v>21</v>
      </c>
      <c r="G1462" s="60"/>
    </row>
    <row r="1463" spans="1:7">
      <c r="A1463" s="78"/>
      <c r="B1463" s="2">
        <v>228.12500000111299</v>
      </c>
      <c r="C1463" s="3"/>
      <c r="D1463" s="4">
        <v>35</v>
      </c>
      <c r="E1463" s="5">
        <v>0</v>
      </c>
      <c r="F1463" s="60">
        <v>21</v>
      </c>
      <c r="G1463" s="60"/>
    </row>
    <row r="1464" spans="1:7">
      <c r="A1464" s="78"/>
      <c r="B1464" s="2">
        <v>228.13541666777999</v>
      </c>
      <c r="C1464" s="3"/>
      <c r="D1464" s="4">
        <v>36</v>
      </c>
      <c r="E1464" s="5">
        <v>0</v>
      </c>
      <c r="F1464" s="60">
        <v>21</v>
      </c>
      <c r="G1464" s="60"/>
    </row>
    <row r="1465" spans="1:7">
      <c r="A1465" s="78"/>
      <c r="B1465" s="2">
        <v>228.14583333444699</v>
      </c>
      <c r="C1465" s="3"/>
      <c r="D1465" s="4">
        <v>35</v>
      </c>
      <c r="E1465" s="5">
        <v>0</v>
      </c>
      <c r="F1465" s="60">
        <v>21</v>
      </c>
      <c r="G1465" s="60"/>
    </row>
    <row r="1466" spans="1:7">
      <c r="A1466" s="78"/>
      <c r="B1466" s="2">
        <v>228.15625000111399</v>
      </c>
      <c r="C1466" s="3"/>
      <c r="D1466" s="4">
        <v>36</v>
      </c>
      <c r="E1466" s="5">
        <v>0</v>
      </c>
      <c r="F1466" s="60">
        <v>21</v>
      </c>
      <c r="G1466" s="60"/>
    </row>
    <row r="1467" spans="1:7">
      <c r="A1467" s="78"/>
      <c r="B1467" s="2">
        <v>228.16666666778099</v>
      </c>
      <c r="C1467" s="3"/>
      <c r="D1467" s="4">
        <v>36</v>
      </c>
      <c r="E1467" s="5">
        <v>0</v>
      </c>
      <c r="F1467" s="60">
        <v>21</v>
      </c>
      <c r="G1467" s="60"/>
    </row>
    <row r="1468" spans="1:7">
      <c r="A1468" s="78"/>
      <c r="B1468" s="2">
        <v>228.17708333444801</v>
      </c>
      <c r="C1468" s="3"/>
      <c r="D1468" s="4">
        <v>35</v>
      </c>
      <c r="E1468" s="5">
        <v>0</v>
      </c>
      <c r="F1468" s="60">
        <v>21</v>
      </c>
      <c r="G1468" s="60"/>
    </row>
    <row r="1469" spans="1:7">
      <c r="A1469" s="78"/>
      <c r="B1469" s="2">
        <v>228.18750000111501</v>
      </c>
      <c r="C1469" s="3"/>
      <c r="D1469" s="4">
        <v>36</v>
      </c>
      <c r="E1469" s="5">
        <v>0</v>
      </c>
      <c r="F1469" s="60">
        <v>21</v>
      </c>
      <c r="G1469" s="60"/>
    </row>
    <row r="1470" spans="1:7">
      <c r="A1470" s="78"/>
      <c r="B1470" s="2">
        <v>228.19791666778201</v>
      </c>
      <c r="C1470" s="3"/>
      <c r="D1470" s="4">
        <v>35</v>
      </c>
      <c r="E1470" s="5">
        <v>0</v>
      </c>
      <c r="F1470" s="60">
        <v>21</v>
      </c>
      <c r="G1470" s="60"/>
    </row>
    <row r="1471" spans="1:7">
      <c r="A1471" s="78"/>
      <c r="B1471" s="2">
        <v>228.20833333444901</v>
      </c>
      <c r="C1471" s="3"/>
      <c r="D1471" s="4">
        <v>35</v>
      </c>
      <c r="E1471" s="5">
        <v>0</v>
      </c>
      <c r="F1471" s="60">
        <v>21</v>
      </c>
      <c r="G1471" s="60"/>
    </row>
    <row r="1472" spans="1:7">
      <c r="A1472" s="78"/>
      <c r="B1472" s="2">
        <v>228.21875000111601</v>
      </c>
      <c r="C1472" s="3"/>
      <c r="D1472" s="4">
        <v>36</v>
      </c>
      <c r="E1472" s="5">
        <v>0</v>
      </c>
      <c r="F1472" s="60">
        <v>21</v>
      </c>
      <c r="G1472" s="60"/>
    </row>
    <row r="1473" spans="1:7">
      <c r="A1473" s="78"/>
      <c r="B1473" s="2">
        <v>228.22916666778301</v>
      </c>
      <c r="C1473" s="3"/>
      <c r="D1473" s="4">
        <v>35</v>
      </c>
      <c r="E1473" s="5">
        <v>0</v>
      </c>
      <c r="F1473" s="60">
        <v>21</v>
      </c>
      <c r="G1473" s="60"/>
    </row>
    <row r="1474" spans="1:7">
      <c r="A1474" s="78"/>
      <c r="B1474" s="2">
        <v>228.23958333445</v>
      </c>
      <c r="C1474" s="3"/>
      <c r="D1474" s="4">
        <v>36</v>
      </c>
      <c r="E1474" s="5">
        <v>0</v>
      </c>
      <c r="F1474" s="60">
        <v>21</v>
      </c>
      <c r="G1474" s="60"/>
    </row>
    <row r="1475" spans="1:7">
      <c r="A1475" s="78"/>
      <c r="B1475" s="2">
        <v>228.250000001117</v>
      </c>
      <c r="C1475" s="3"/>
      <c r="D1475" s="4">
        <v>35</v>
      </c>
      <c r="E1475" s="5">
        <v>0</v>
      </c>
      <c r="F1475" s="60">
        <v>21</v>
      </c>
      <c r="G1475" s="60"/>
    </row>
    <row r="1476" spans="1:7">
      <c r="A1476" s="78"/>
      <c r="B1476" s="2">
        <v>228.260416667784</v>
      </c>
      <c r="C1476" s="3"/>
      <c r="D1476" s="4">
        <v>35</v>
      </c>
      <c r="E1476" s="5">
        <v>0</v>
      </c>
      <c r="F1476" s="60">
        <v>22</v>
      </c>
      <c r="G1476" s="60"/>
    </row>
    <row r="1477" spans="1:7">
      <c r="A1477" s="78"/>
      <c r="B1477" s="2">
        <v>228.270833334451</v>
      </c>
      <c r="C1477" s="3"/>
      <c r="D1477" s="4">
        <v>35</v>
      </c>
      <c r="E1477" s="5">
        <v>0</v>
      </c>
      <c r="F1477" s="60">
        <v>22</v>
      </c>
      <c r="G1477" s="60"/>
    </row>
    <row r="1478" spans="1:7">
      <c r="A1478" s="78"/>
      <c r="B1478" s="2">
        <v>228.281250001118</v>
      </c>
      <c r="C1478" s="3"/>
      <c r="D1478" s="4">
        <v>35</v>
      </c>
      <c r="E1478" s="5">
        <v>0</v>
      </c>
      <c r="F1478" s="60">
        <v>22</v>
      </c>
      <c r="G1478" s="60"/>
    </row>
    <row r="1479" spans="1:7">
      <c r="A1479" s="78"/>
      <c r="B1479" s="2">
        <v>228.29166666778499</v>
      </c>
      <c r="C1479" s="3"/>
      <c r="D1479" s="4">
        <v>34</v>
      </c>
      <c r="E1479" s="5">
        <v>0</v>
      </c>
      <c r="F1479" s="60">
        <v>22</v>
      </c>
      <c r="G1479" s="60"/>
    </row>
    <row r="1480" spans="1:7">
      <c r="A1480" s="78"/>
      <c r="B1480" s="2">
        <v>228.30208333445199</v>
      </c>
      <c r="C1480" s="3"/>
      <c r="D1480" s="4">
        <v>35</v>
      </c>
      <c r="E1480" s="5">
        <v>0</v>
      </c>
      <c r="F1480" s="60">
        <v>24</v>
      </c>
      <c r="G1480" s="60"/>
    </row>
    <row r="1481" spans="1:7">
      <c r="A1481" s="78"/>
      <c r="B1481" s="2">
        <v>228.31250000111899</v>
      </c>
      <c r="C1481" s="3"/>
      <c r="D1481" s="4">
        <v>35</v>
      </c>
      <c r="E1481" s="5">
        <v>0</v>
      </c>
      <c r="F1481" s="60">
        <v>24</v>
      </c>
      <c r="G1481" s="60"/>
    </row>
    <row r="1482" spans="1:7">
      <c r="A1482" s="78"/>
      <c r="B1482" s="2">
        <v>228.32291666778599</v>
      </c>
      <c r="C1482" s="3"/>
      <c r="D1482" s="4">
        <v>36</v>
      </c>
      <c r="E1482" s="5">
        <v>0</v>
      </c>
      <c r="F1482" s="60">
        <v>24</v>
      </c>
      <c r="G1482" s="60"/>
    </row>
    <row r="1483" spans="1:7">
      <c r="A1483" s="78"/>
      <c r="B1483" s="2">
        <v>228.33333333445299</v>
      </c>
      <c r="C1483" s="3"/>
      <c r="D1483" s="4">
        <v>35</v>
      </c>
      <c r="E1483" s="5">
        <v>0</v>
      </c>
      <c r="F1483" s="60">
        <v>24</v>
      </c>
      <c r="G1483" s="60"/>
    </row>
    <row r="1484" spans="1:7">
      <c r="A1484" s="78"/>
      <c r="B1484" s="2">
        <v>228.34375000111999</v>
      </c>
      <c r="C1484" s="3"/>
      <c r="D1484" s="4">
        <v>35</v>
      </c>
      <c r="E1484" s="5">
        <v>4.3999999999999997E-2</v>
      </c>
      <c r="F1484" s="60">
        <v>24</v>
      </c>
      <c r="G1484" s="60"/>
    </row>
    <row r="1485" spans="1:7">
      <c r="A1485" s="78"/>
      <c r="B1485" s="2">
        <v>228.35416666778701</v>
      </c>
      <c r="C1485" s="3"/>
      <c r="D1485" s="4">
        <v>36</v>
      </c>
      <c r="E1485" s="5">
        <v>0.38800000000000001</v>
      </c>
      <c r="F1485" s="60">
        <v>24</v>
      </c>
      <c r="G1485" s="60"/>
    </row>
    <row r="1486" spans="1:7">
      <c r="A1486" s="78"/>
      <c r="B1486" s="2">
        <v>228.36458333445401</v>
      </c>
      <c r="C1486" s="3"/>
      <c r="D1486" s="4">
        <v>34</v>
      </c>
      <c r="E1486" s="5">
        <v>0.93599999999999994</v>
      </c>
      <c r="F1486" s="60">
        <v>24</v>
      </c>
      <c r="G1486" s="60"/>
    </row>
    <row r="1487" spans="1:7">
      <c r="A1487" s="78"/>
      <c r="B1487" s="2">
        <v>228.37500000112101</v>
      </c>
      <c r="C1487" s="3"/>
      <c r="D1487" s="4">
        <v>36</v>
      </c>
      <c r="E1487" s="5">
        <v>1.6240000000000001</v>
      </c>
      <c r="F1487" s="60">
        <v>24</v>
      </c>
      <c r="G1487" s="60"/>
    </row>
    <row r="1488" spans="1:7">
      <c r="A1488" s="78"/>
      <c r="B1488" s="2">
        <v>228.38541666778801</v>
      </c>
      <c r="C1488" s="3"/>
      <c r="D1488" s="4">
        <v>35</v>
      </c>
      <c r="E1488" s="5">
        <v>2.16</v>
      </c>
      <c r="F1488" s="60">
        <v>23</v>
      </c>
      <c r="G1488" s="60"/>
    </row>
    <row r="1489" spans="1:7">
      <c r="A1489" s="78"/>
      <c r="B1489" s="2">
        <v>228.39583333445501</v>
      </c>
      <c r="C1489" s="3"/>
      <c r="D1489" s="4">
        <v>32</v>
      </c>
      <c r="E1489" s="5">
        <v>2.7759999999999998</v>
      </c>
      <c r="F1489" s="60">
        <v>23</v>
      </c>
      <c r="G1489" s="60"/>
    </row>
    <row r="1490" spans="1:7">
      <c r="A1490" s="78"/>
      <c r="B1490" s="2">
        <v>228.406250001122</v>
      </c>
      <c r="C1490" s="3"/>
      <c r="D1490" s="4">
        <v>32</v>
      </c>
      <c r="E1490" s="5">
        <v>3.5720000000000001</v>
      </c>
      <c r="F1490" s="60">
        <v>23</v>
      </c>
      <c r="G1490" s="60"/>
    </row>
    <row r="1491" spans="1:7">
      <c r="A1491" s="78"/>
      <c r="B1491" s="2">
        <v>228.416666667789</v>
      </c>
      <c r="C1491" s="3"/>
      <c r="D1491" s="4">
        <v>32</v>
      </c>
      <c r="E1491" s="5">
        <v>4.0640000000000001</v>
      </c>
      <c r="F1491" s="60">
        <v>23</v>
      </c>
      <c r="G1491" s="60"/>
    </row>
    <row r="1492" spans="1:7">
      <c r="A1492" s="78"/>
      <c r="B1492" s="2">
        <v>228.427083334456</v>
      </c>
      <c r="C1492" s="3"/>
      <c r="D1492" s="4">
        <v>30</v>
      </c>
      <c r="E1492" s="5">
        <v>5.0389999999999997</v>
      </c>
      <c r="F1492" s="60">
        <v>23</v>
      </c>
      <c r="G1492" s="60"/>
    </row>
    <row r="1493" spans="1:7">
      <c r="A1493" s="78"/>
      <c r="B1493" s="2">
        <v>228.437500001123</v>
      </c>
      <c r="C1493" s="3"/>
      <c r="D1493" s="4">
        <v>30</v>
      </c>
      <c r="E1493" s="5">
        <v>6.3629999999999995</v>
      </c>
      <c r="F1493" s="60">
        <v>23</v>
      </c>
      <c r="G1493" s="60"/>
    </row>
    <row r="1494" spans="1:7">
      <c r="A1494" s="78"/>
      <c r="B1494" s="2">
        <v>228.44791666779</v>
      </c>
      <c r="C1494" s="3"/>
      <c r="D1494" s="4">
        <v>33</v>
      </c>
      <c r="E1494" s="5">
        <v>7.5239999999999991</v>
      </c>
      <c r="F1494" s="60">
        <v>23</v>
      </c>
      <c r="G1494" s="60"/>
    </row>
    <row r="1495" spans="1:7">
      <c r="A1495" s="78"/>
      <c r="B1495" s="2">
        <v>228.458333334457</v>
      </c>
      <c r="C1495" s="3"/>
      <c r="D1495" s="4">
        <v>33</v>
      </c>
      <c r="E1495" s="5">
        <v>8.745000000000001</v>
      </c>
      <c r="F1495" s="60">
        <v>23</v>
      </c>
      <c r="G1495" s="60"/>
    </row>
    <row r="1496" spans="1:7">
      <c r="A1496" s="78"/>
      <c r="B1496" s="2">
        <v>228.46875000112399</v>
      </c>
      <c r="C1496" s="3"/>
      <c r="D1496" s="4">
        <v>32</v>
      </c>
      <c r="E1496" s="5">
        <v>11.198</v>
      </c>
      <c r="F1496" s="60">
        <v>23</v>
      </c>
      <c r="G1496" s="60"/>
    </row>
    <row r="1497" spans="1:7">
      <c r="A1497" s="78"/>
      <c r="B1497" s="2">
        <v>228.47916666779099</v>
      </c>
      <c r="C1497" s="3"/>
      <c r="D1497" s="4">
        <v>30</v>
      </c>
      <c r="E1497" s="5">
        <v>13.145</v>
      </c>
      <c r="F1497" s="60">
        <v>23</v>
      </c>
      <c r="G1497" s="60"/>
    </row>
    <row r="1498" spans="1:7">
      <c r="A1498" s="78"/>
      <c r="B1498" s="2">
        <v>228.48958333445799</v>
      </c>
      <c r="C1498" s="3"/>
      <c r="D1498" s="4">
        <v>18</v>
      </c>
      <c r="E1498" s="5">
        <v>26.107999999999997</v>
      </c>
      <c r="F1498" s="60">
        <v>23</v>
      </c>
      <c r="G1498" s="60"/>
    </row>
    <row r="1499" spans="1:7">
      <c r="A1499" s="78"/>
      <c r="B1499" s="2">
        <v>228.50000000112499</v>
      </c>
      <c r="C1499" s="3"/>
      <c r="D1499" s="4">
        <v>13</v>
      </c>
      <c r="E1499" s="5">
        <v>32.969000000000001</v>
      </c>
      <c r="F1499" s="60">
        <v>23</v>
      </c>
      <c r="G1499" s="60"/>
    </row>
    <row r="1500" spans="1:7">
      <c r="A1500" s="78"/>
      <c r="B1500" s="2">
        <v>228.51041666779199</v>
      </c>
      <c r="C1500" s="3"/>
      <c r="D1500" s="4">
        <v>9</v>
      </c>
      <c r="E1500" s="5">
        <v>36.632999999999996</v>
      </c>
      <c r="F1500" s="60">
        <v>24</v>
      </c>
      <c r="G1500" s="60"/>
    </row>
    <row r="1501" spans="1:7">
      <c r="A1501" s="78"/>
      <c r="B1501" s="2">
        <v>228.52083333445901</v>
      </c>
      <c r="C1501" s="3"/>
      <c r="D1501" s="4">
        <v>8</v>
      </c>
      <c r="E1501" s="5">
        <v>40.488</v>
      </c>
      <c r="F1501" s="60">
        <v>24</v>
      </c>
      <c r="G1501" s="60"/>
    </row>
    <row r="1502" spans="1:7">
      <c r="A1502" s="78"/>
      <c r="B1502" s="2">
        <v>228.53125000112601</v>
      </c>
      <c r="C1502" s="3"/>
      <c r="D1502" s="4">
        <v>5</v>
      </c>
      <c r="E1502" s="5">
        <v>43.336999999999996</v>
      </c>
      <c r="F1502" s="60">
        <v>24</v>
      </c>
      <c r="G1502" s="60"/>
    </row>
    <row r="1503" spans="1:7">
      <c r="A1503" s="78"/>
      <c r="B1503" s="2">
        <v>228.54166666779301</v>
      </c>
      <c r="C1503" s="3"/>
      <c r="D1503" s="4">
        <v>4</v>
      </c>
      <c r="E1503" s="5">
        <v>45.548999999999999</v>
      </c>
      <c r="F1503" s="60">
        <v>24</v>
      </c>
      <c r="G1503" s="60"/>
    </row>
    <row r="1504" spans="1:7">
      <c r="A1504" s="78"/>
      <c r="B1504" s="2">
        <v>228.55208333446001</v>
      </c>
      <c r="C1504" s="3"/>
      <c r="D1504" s="4">
        <v>1</v>
      </c>
      <c r="E1504" s="5">
        <v>48.688999999999993</v>
      </c>
      <c r="F1504" s="60">
        <v>24</v>
      </c>
      <c r="G1504" s="60"/>
    </row>
    <row r="1505" spans="1:7">
      <c r="A1505" s="78"/>
      <c r="B1505" s="2">
        <v>228.56250000112701</v>
      </c>
      <c r="C1505" s="3"/>
      <c r="D1505" s="4">
        <v>1</v>
      </c>
      <c r="E1505" s="5">
        <v>50.04</v>
      </c>
      <c r="F1505" s="60">
        <v>24</v>
      </c>
      <c r="G1505" s="60"/>
    </row>
    <row r="1506" spans="1:7">
      <c r="A1506" s="78"/>
      <c r="B1506" s="2">
        <v>228.572916667794</v>
      </c>
      <c r="C1506" s="3"/>
      <c r="D1506" s="4">
        <v>1</v>
      </c>
      <c r="E1506" s="5">
        <v>50.412000000000006</v>
      </c>
      <c r="F1506" s="60">
        <v>24</v>
      </c>
      <c r="G1506" s="60"/>
    </row>
    <row r="1507" spans="1:7">
      <c r="A1507" s="78"/>
      <c r="B1507" s="2">
        <v>228.583333334461</v>
      </c>
      <c r="C1507" s="3"/>
      <c r="D1507" s="4">
        <v>0</v>
      </c>
      <c r="E1507" s="5">
        <v>51.298000000000002</v>
      </c>
      <c r="F1507" s="60">
        <v>24</v>
      </c>
      <c r="G1507" s="60"/>
    </row>
    <row r="1508" spans="1:7">
      <c r="A1508" s="78"/>
      <c r="B1508" s="2">
        <v>228.593750001128</v>
      </c>
      <c r="C1508" s="3"/>
      <c r="D1508" s="4">
        <v>0</v>
      </c>
      <c r="E1508" s="5">
        <v>52.467999999999996</v>
      </c>
      <c r="F1508" s="60">
        <v>24</v>
      </c>
      <c r="G1508" s="60"/>
    </row>
    <row r="1509" spans="1:7">
      <c r="A1509" s="78"/>
      <c r="B1509" s="2">
        <v>228.604166667795</v>
      </c>
      <c r="C1509" s="3"/>
      <c r="D1509" s="4">
        <v>1</v>
      </c>
      <c r="E1509" s="5">
        <v>53.256</v>
      </c>
      <c r="F1509" s="60">
        <v>24</v>
      </c>
      <c r="G1509" s="60"/>
    </row>
    <row r="1510" spans="1:7">
      <c r="A1510" s="78"/>
      <c r="B1510" s="2">
        <v>228.614583334462</v>
      </c>
      <c r="C1510" s="3"/>
      <c r="D1510" s="4">
        <v>0</v>
      </c>
      <c r="E1510" s="5">
        <v>53.14</v>
      </c>
      <c r="F1510" s="60">
        <v>24</v>
      </c>
      <c r="G1510" s="60"/>
    </row>
    <row r="1511" spans="1:7">
      <c r="A1511" s="78"/>
      <c r="B1511" s="2">
        <v>228.625000001129</v>
      </c>
      <c r="C1511" s="3"/>
      <c r="D1511" s="4">
        <v>0</v>
      </c>
      <c r="E1511" s="5">
        <v>53.555999999999997</v>
      </c>
      <c r="F1511" s="60">
        <v>24</v>
      </c>
      <c r="G1511" s="60"/>
    </row>
    <row r="1512" spans="1:7">
      <c r="A1512" s="78"/>
      <c r="B1512" s="2">
        <v>228.63541666779599</v>
      </c>
      <c r="C1512" s="3"/>
      <c r="D1512" s="4">
        <v>1</v>
      </c>
      <c r="E1512" s="5">
        <v>53.000999999999998</v>
      </c>
      <c r="F1512" s="60">
        <v>24</v>
      </c>
      <c r="G1512" s="60"/>
    </row>
    <row r="1513" spans="1:7">
      <c r="A1513" s="78"/>
      <c r="B1513" s="2">
        <v>228.64583333446299</v>
      </c>
      <c r="C1513" s="3"/>
      <c r="D1513" s="4">
        <v>1</v>
      </c>
      <c r="E1513" s="5">
        <v>52.644000000000005</v>
      </c>
      <c r="F1513" s="60">
        <v>24</v>
      </c>
      <c r="G1513" s="60"/>
    </row>
    <row r="1514" spans="1:7">
      <c r="A1514" s="78"/>
      <c r="B1514" s="2">
        <v>228.65625000112999</v>
      </c>
      <c r="C1514" s="3"/>
      <c r="D1514" s="4">
        <v>3</v>
      </c>
      <c r="E1514" s="5">
        <v>52.08</v>
      </c>
      <c r="F1514" s="60">
        <v>24</v>
      </c>
      <c r="G1514" s="60"/>
    </row>
    <row r="1515" spans="1:7">
      <c r="A1515" s="78"/>
      <c r="B1515" s="2">
        <v>228.66666666779699</v>
      </c>
      <c r="C1515" s="3"/>
      <c r="D1515" s="4">
        <v>3</v>
      </c>
      <c r="E1515" s="5">
        <v>51.74</v>
      </c>
      <c r="F1515" s="60">
        <v>24</v>
      </c>
      <c r="G1515" s="60"/>
    </row>
    <row r="1516" spans="1:7">
      <c r="A1516" s="78"/>
      <c r="B1516" s="2">
        <v>228.67708333446399</v>
      </c>
      <c r="C1516" s="3"/>
      <c r="D1516" s="4">
        <v>5</v>
      </c>
      <c r="E1516" s="5">
        <v>50.217999999999996</v>
      </c>
      <c r="F1516" s="60">
        <v>24</v>
      </c>
      <c r="G1516" s="60"/>
    </row>
    <row r="1517" spans="1:7">
      <c r="A1517" s="78"/>
      <c r="B1517" s="2">
        <v>228.68750000113101</v>
      </c>
      <c r="C1517" s="3"/>
      <c r="D1517" s="4">
        <v>4</v>
      </c>
      <c r="E1517" s="5">
        <v>49.557000000000002</v>
      </c>
      <c r="F1517" s="60">
        <v>24</v>
      </c>
      <c r="G1517" s="60"/>
    </row>
    <row r="1518" spans="1:7">
      <c r="A1518" s="78"/>
      <c r="B1518" s="2">
        <v>228.69791666779801</v>
      </c>
      <c r="C1518" s="3"/>
      <c r="D1518" s="4">
        <v>4</v>
      </c>
      <c r="E1518" s="5">
        <v>47.866</v>
      </c>
      <c r="F1518" s="60">
        <v>24</v>
      </c>
      <c r="G1518" s="60"/>
    </row>
    <row r="1519" spans="1:7">
      <c r="A1519" s="78"/>
      <c r="B1519" s="2">
        <v>228.70833333446501</v>
      </c>
      <c r="C1519" s="3"/>
      <c r="D1519" s="4">
        <v>10</v>
      </c>
      <c r="E1519" s="5">
        <v>46.561999999999998</v>
      </c>
      <c r="F1519" s="60">
        <v>24</v>
      </c>
      <c r="G1519" s="60"/>
    </row>
    <row r="1520" spans="1:7">
      <c r="A1520" s="78"/>
      <c r="B1520" s="2">
        <v>228.71875000113201</v>
      </c>
      <c r="C1520" s="3"/>
      <c r="D1520" s="4">
        <v>8</v>
      </c>
      <c r="E1520" s="5">
        <v>44.866</v>
      </c>
      <c r="F1520" s="60">
        <v>24</v>
      </c>
      <c r="G1520" s="60"/>
    </row>
    <row r="1521" spans="1:7">
      <c r="A1521" s="78"/>
      <c r="B1521" s="2">
        <v>228.72916666779901</v>
      </c>
      <c r="C1521" s="3"/>
      <c r="D1521" s="4">
        <v>11</v>
      </c>
      <c r="E1521" s="5">
        <v>43.11</v>
      </c>
      <c r="F1521" s="60">
        <v>24</v>
      </c>
      <c r="G1521" s="60"/>
    </row>
    <row r="1522" spans="1:7">
      <c r="A1522" s="78"/>
      <c r="B1522" s="2">
        <v>228.739583334466</v>
      </c>
      <c r="C1522" s="3"/>
      <c r="D1522" s="4">
        <v>15</v>
      </c>
      <c r="E1522" s="5">
        <v>41.039000000000001</v>
      </c>
      <c r="F1522" s="60">
        <v>24</v>
      </c>
      <c r="G1522" s="60"/>
    </row>
    <row r="1523" spans="1:7">
      <c r="A1523" s="78"/>
      <c r="B1523" s="2">
        <v>228.750000001133</v>
      </c>
      <c r="C1523" s="3"/>
      <c r="D1523" s="4">
        <v>15</v>
      </c>
      <c r="E1523" s="5">
        <v>38.515000000000001</v>
      </c>
      <c r="F1523" s="60">
        <v>24</v>
      </c>
      <c r="G1523" s="60"/>
    </row>
    <row r="1524" spans="1:7">
      <c r="A1524" s="78"/>
      <c r="B1524" s="2">
        <v>228.7604166678</v>
      </c>
      <c r="C1524" s="3"/>
      <c r="D1524" s="4">
        <v>16</v>
      </c>
      <c r="E1524" s="5">
        <v>34.92</v>
      </c>
      <c r="F1524" s="60">
        <v>24</v>
      </c>
      <c r="G1524" s="60"/>
    </row>
    <row r="1525" spans="1:7">
      <c r="A1525" s="78"/>
      <c r="B1525" s="2">
        <v>228.770833334467</v>
      </c>
      <c r="C1525" s="3"/>
      <c r="D1525" s="4">
        <v>22</v>
      </c>
      <c r="E1525" s="5">
        <v>30.637</v>
      </c>
      <c r="F1525" s="60">
        <v>24</v>
      </c>
      <c r="G1525" s="60"/>
    </row>
    <row r="1526" spans="1:7">
      <c r="A1526" s="78"/>
      <c r="B1526" s="2">
        <v>228.781250001134</v>
      </c>
      <c r="C1526" s="3"/>
      <c r="D1526" s="4">
        <v>21</v>
      </c>
      <c r="E1526" s="5">
        <v>27.527000000000001</v>
      </c>
      <c r="F1526" s="60">
        <v>24</v>
      </c>
      <c r="G1526" s="60"/>
    </row>
    <row r="1527" spans="1:7">
      <c r="A1527" s="78"/>
      <c r="B1527" s="2">
        <v>228.791666667801</v>
      </c>
      <c r="C1527" s="3"/>
      <c r="D1527" s="4">
        <v>23</v>
      </c>
      <c r="E1527" s="5">
        <v>24.981999999999999</v>
      </c>
      <c r="F1527" s="60">
        <v>24</v>
      </c>
      <c r="G1527" s="60"/>
    </row>
    <row r="1528" spans="1:7">
      <c r="A1528" s="78"/>
      <c r="B1528" s="2">
        <v>228.80208333446799</v>
      </c>
      <c r="C1528" s="3"/>
      <c r="D1528" s="4">
        <v>27</v>
      </c>
      <c r="E1528" s="5">
        <v>22.134</v>
      </c>
      <c r="F1528" s="60">
        <v>24</v>
      </c>
      <c r="G1528" s="60"/>
    </row>
    <row r="1529" spans="1:7">
      <c r="A1529" s="78"/>
      <c r="B1529" s="2">
        <v>228.81250000113499</v>
      </c>
      <c r="C1529" s="3"/>
      <c r="D1529" s="4">
        <v>28</v>
      </c>
      <c r="E1529" s="5">
        <v>19.099</v>
      </c>
      <c r="F1529" s="60">
        <v>24</v>
      </c>
      <c r="G1529" s="60"/>
    </row>
    <row r="1530" spans="1:7">
      <c r="A1530" s="78"/>
      <c r="B1530" s="2">
        <v>228.82291666780199</v>
      </c>
      <c r="C1530" s="3"/>
      <c r="D1530" s="4">
        <v>31</v>
      </c>
      <c r="E1530" s="5">
        <v>16.103000000000002</v>
      </c>
      <c r="F1530" s="60">
        <v>24</v>
      </c>
      <c r="G1530" s="60"/>
    </row>
    <row r="1531" spans="1:7">
      <c r="A1531" s="78"/>
      <c r="B1531" s="2">
        <v>228.83333333446899</v>
      </c>
      <c r="C1531" s="3"/>
      <c r="D1531" s="4">
        <v>33</v>
      </c>
      <c r="E1531" s="5">
        <v>13.051</v>
      </c>
      <c r="F1531" s="60">
        <v>24</v>
      </c>
      <c r="G1531" s="60"/>
    </row>
    <row r="1532" spans="1:7">
      <c r="A1532" s="78"/>
      <c r="B1532" s="2">
        <v>228.84375000113599</v>
      </c>
      <c r="C1532" s="3"/>
      <c r="D1532" s="4">
        <v>36</v>
      </c>
      <c r="E1532" s="5">
        <v>9.3930000000000007</v>
      </c>
      <c r="F1532" s="60">
        <v>24</v>
      </c>
      <c r="G1532" s="60"/>
    </row>
    <row r="1533" spans="1:7">
      <c r="A1533" s="78"/>
      <c r="B1533" s="2">
        <v>228.85416666780301</v>
      </c>
      <c r="C1533" s="3"/>
      <c r="D1533" s="4">
        <v>34</v>
      </c>
      <c r="E1533" s="5">
        <v>6.4499999999999993</v>
      </c>
      <c r="F1533" s="60">
        <v>24</v>
      </c>
      <c r="G1533" s="60"/>
    </row>
    <row r="1534" spans="1:7">
      <c r="A1534" s="78"/>
      <c r="B1534" s="2">
        <v>228.86458333447001</v>
      </c>
      <c r="C1534" s="3"/>
      <c r="D1534" s="4">
        <v>38</v>
      </c>
      <c r="E1534" s="5">
        <v>4.13</v>
      </c>
      <c r="F1534" s="60">
        <v>24</v>
      </c>
      <c r="G1534" s="60"/>
    </row>
    <row r="1535" spans="1:7">
      <c r="A1535" s="78"/>
      <c r="B1535" s="2">
        <v>228.87500000113701</v>
      </c>
      <c r="C1535" s="3"/>
      <c r="D1535" s="4">
        <v>40</v>
      </c>
      <c r="E1535" s="5">
        <v>2.1659999999999999</v>
      </c>
      <c r="F1535" s="60">
        <v>24</v>
      </c>
      <c r="G1535" s="60"/>
    </row>
    <row r="1536" spans="1:7">
      <c r="A1536" s="78"/>
      <c r="B1536" s="2">
        <v>228.88541666780401</v>
      </c>
      <c r="C1536" s="3"/>
      <c r="D1536" s="4">
        <v>42</v>
      </c>
      <c r="E1536" s="5">
        <v>0.76200000000000001</v>
      </c>
      <c r="F1536" s="60">
        <v>24</v>
      </c>
      <c r="G1536" s="60"/>
    </row>
    <row r="1537" spans="1:7">
      <c r="A1537" s="78"/>
      <c r="B1537" s="2">
        <v>228.89583333447101</v>
      </c>
      <c r="C1537" s="3"/>
      <c r="D1537" s="4">
        <v>41</v>
      </c>
      <c r="E1537" s="5">
        <v>9.6000000000000002E-2</v>
      </c>
      <c r="F1537" s="60">
        <v>24</v>
      </c>
      <c r="G1537" s="60"/>
    </row>
    <row r="1538" spans="1:7">
      <c r="A1538" s="78"/>
      <c r="B1538" s="2">
        <v>228.90625000113801</v>
      </c>
      <c r="C1538" s="3"/>
      <c r="D1538" s="4">
        <v>42</v>
      </c>
      <c r="E1538" s="5">
        <v>0</v>
      </c>
      <c r="F1538" s="60">
        <v>24</v>
      </c>
      <c r="G1538" s="60"/>
    </row>
    <row r="1539" spans="1:7">
      <c r="A1539" s="78"/>
      <c r="B1539" s="2">
        <v>228.916666667805</v>
      </c>
      <c r="C1539" s="3"/>
      <c r="D1539" s="4">
        <v>41</v>
      </c>
      <c r="E1539" s="5">
        <v>0</v>
      </c>
      <c r="F1539" s="60">
        <v>24</v>
      </c>
      <c r="G1539" s="60"/>
    </row>
    <row r="1540" spans="1:7">
      <c r="A1540" s="78"/>
      <c r="B1540" s="2">
        <v>228.927083334472</v>
      </c>
      <c r="C1540" s="3"/>
      <c r="D1540" s="4">
        <v>39</v>
      </c>
      <c r="E1540" s="5">
        <v>0</v>
      </c>
      <c r="F1540" s="60">
        <v>24</v>
      </c>
      <c r="G1540" s="60"/>
    </row>
    <row r="1541" spans="1:7">
      <c r="A1541" s="78"/>
      <c r="B1541" s="2">
        <v>228.937500001139</v>
      </c>
      <c r="C1541" s="3"/>
      <c r="D1541" s="4">
        <v>38</v>
      </c>
      <c r="E1541" s="5">
        <v>0</v>
      </c>
      <c r="F1541" s="60">
        <v>24</v>
      </c>
      <c r="G1541" s="60"/>
    </row>
    <row r="1542" spans="1:7">
      <c r="A1542" s="78"/>
      <c r="B1542" s="2">
        <v>228.947916667806</v>
      </c>
      <c r="C1542" s="3"/>
      <c r="D1542" s="4">
        <v>37</v>
      </c>
      <c r="E1542" s="5">
        <v>0</v>
      </c>
      <c r="F1542" s="60">
        <v>24</v>
      </c>
      <c r="G1542" s="60"/>
    </row>
    <row r="1543" spans="1:7">
      <c r="A1543" s="78"/>
      <c r="B1543" s="2">
        <v>228.958333334473</v>
      </c>
      <c r="C1543" s="3"/>
      <c r="D1543" s="4">
        <v>38</v>
      </c>
      <c r="E1543" s="5">
        <v>0</v>
      </c>
      <c r="F1543" s="60">
        <v>24</v>
      </c>
      <c r="G1543" s="60"/>
    </row>
    <row r="1544" spans="1:7">
      <c r="A1544" s="78"/>
      <c r="B1544" s="2">
        <v>228.96875000113999</v>
      </c>
      <c r="C1544" s="3"/>
      <c r="D1544" s="4">
        <v>37</v>
      </c>
      <c r="E1544" s="5">
        <v>0</v>
      </c>
      <c r="F1544" s="60">
        <v>24</v>
      </c>
      <c r="G1544" s="60"/>
    </row>
    <row r="1545" spans="1:7">
      <c r="A1545" s="78"/>
      <c r="B1545" s="2">
        <v>228.97916666780699</v>
      </c>
      <c r="C1545" s="3"/>
      <c r="D1545" s="4">
        <v>38</v>
      </c>
      <c r="E1545" s="5">
        <v>0</v>
      </c>
      <c r="F1545" s="60">
        <v>24</v>
      </c>
      <c r="G1545" s="60"/>
    </row>
    <row r="1546" spans="1:7">
      <c r="A1546" s="78"/>
      <c r="B1546" s="2">
        <v>228.98958333447399</v>
      </c>
      <c r="C1546" s="3"/>
      <c r="D1546" s="4">
        <v>37</v>
      </c>
      <c r="E1546" s="5">
        <v>0</v>
      </c>
      <c r="F1546" s="60">
        <v>24</v>
      </c>
      <c r="G1546" s="60"/>
    </row>
    <row r="1547" spans="1:7">
      <c r="A1547" s="78"/>
      <c r="B1547" s="2">
        <v>229.00000000114099</v>
      </c>
      <c r="C1547" s="3"/>
      <c r="D1547" s="4">
        <v>37</v>
      </c>
      <c r="E1547" s="5">
        <v>0</v>
      </c>
      <c r="F1547" s="60">
        <v>24</v>
      </c>
      <c r="G1547" s="60"/>
    </row>
    <row r="1548" spans="1:7">
      <c r="A1548" s="78">
        <v>43694</v>
      </c>
      <c r="B1548" s="2">
        <v>229.01041666780799</v>
      </c>
      <c r="C1548" s="3"/>
      <c r="D1548" s="4">
        <v>38</v>
      </c>
      <c r="E1548" s="5">
        <v>0</v>
      </c>
      <c r="F1548" s="60">
        <v>22</v>
      </c>
    </row>
    <row r="1549" spans="1:7">
      <c r="A1549" s="78"/>
      <c r="B1549" s="2">
        <v>229.02083333447499</v>
      </c>
      <c r="C1549" s="3"/>
      <c r="D1549" s="4">
        <v>37</v>
      </c>
      <c r="E1549" s="5">
        <v>0</v>
      </c>
      <c r="F1549" s="60">
        <v>22</v>
      </c>
    </row>
    <row r="1550" spans="1:7">
      <c r="A1550" s="78"/>
      <c r="B1550" s="2">
        <v>229.03125000114201</v>
      </c>
      <c r="C1550" s="3"/>
      <c r="D1550" s="4">
        <v>36</v>
      </c>
      <c r="E1550" s="5">
        <v>0</v>
      </c>
      <c r="F1550" s="60">
        <v>22</v>
      </c>
    </row>
    <row r="1551" spans="1:7">
      <c r="A1551" s="78"/>
      <c r="B1551" s="2">
        <v>229.04166666780901</v>
      </c>
      <c r="C1551" s="3"/>
      <c r="D1551" s="4">
        <v>37</v>
      </c>
      <c r="E1551" s="5">
        <v>0</v>
      </c>
      <c r="F1551" s="60">
        <v>22</v>
      </c>
    </row>
    <row r="1552" spans="1:7">
      <c r="A1552" s="78"/>
      <c r="B1552" s="2">
        <v>229.05208333447601</v>
      </c>
      <c r="C1552" s="3"/>
      <c r="D1552" s="4">
        <v>37</v>
      </c>
      <c r="E1552" s="5">
        <v>0</v>
      </c>
      <c r="F1552" s="60">
        <v>22</v>
      </c>
    </row>
    <row r="1553" spans="1:6">
      <c r="A1553" s="78"/>
      <c r="B1553" s="2">
        <v>229.06250000114301</v>
      </c>
      <c r="C1553" s="3"/>
      <c r="D1553" s="4">
        <v>36</v>
      </c>
      <c r="E1553" s="5">
        <v>0</v>
      </c>
      <c r="F1553" s="60">
        <v>22</v>
      </c>
    </row>
    <row r="1554" spans="1:6">
      <c r="A1554" s="78"/>
      <c r="B1554" s="2">
        <v>229.07291666781001</v>
      </c>
      <c r="C1554" s="3"/>
      <c r="D1554" s="4">
        <v>36</v>
      </c>
      <c r="E1554" s="5">
        <v>0</v>
      </c>
      <c r="F1554" s="60">
        <v>22</v>
      </c>
    </row>
    <row r="1555" spans="1:6">
      <c r="A1555" s="78"/>
      <c r="B1555" s="2">
        <v>229.083333334477</v>
      </c>
      <c r="C1555" s="3"/>
      <c r="D1555" s="4">
        <v>36</v>
      </c>
      <c r="E1555" s="5">
        <v>0</v>
      </c>
      <c r="F1555" s="60">
        <v>22</v>
      </c>
    </row>
    <row r="1556" spans="1:6">
      <c r="A1556" s="78"/>
      <c r="B1556" s="2">
        <v>229.093750001144</v>
      </c>
      <c r="C1556" s="3"/>
      <c r="D1556" s="4">
        <v>35</v>
      </c>
      <c r="E1556" s="5">
        <v>0</v>
      </c>
      <c r="F1556" s="60">
        <v>21</v>
      </c>
    </row>
    <row r="1557" spans="1:6">
      <c r="A1557" s="78"/>
      <c r="B1557" s="2">
        <v>229.104166667811</v>
      </c>
      <c r="C1557" s="3"/>
      <c r="D1557" s="4">
        <v>36</v>
      </c>
      <c r="E1557" s="5">
        <v>0</v>
      </c>
      <c r="F1557" s="60">
        <v>21</v>
      </c>
    </row>
    <row r="1558" spans="1:6">
      <c r="A1558" s="78"/>
      <c r="B1558" s="2">
        <v>229.114583334478</v>
      </c>
      <c r="C1558" s="3"/>
      <c r="D1558" s="4">
        <v>36</v>
      </c>
      <c r="E1558" s="5">
        <v>0</v>
      </c>
      <c r="F1558" s="60">
        <v>21</v>
      </c>
    </row>
    <row r="1559" spans="1:6">
      <c r="A1559" s="78"/>
      <c r="B1559" s="2">
        <v>229.125000001145</v>
      </c>
      <c r="C1559" s="3"/>
      <c r="D1559" s="4">
        <v>35</v>
      </c>
      <c r="E1559" s="5">
        <v>0</v>
      </c>
      <c r="F1559" s="60">
        <v>21</v>
      </c>
    </row>
    <row r="1560" spans="1:6">
      <c r="A1560" s="78"/>
      <c r="B1560" s="2">
        <v>229.135416667812</v>
      </c>
      <c r="C1560" s="3"/>
      <c r="D1560" s="4">
        <v>36</v>
      </c>
      <c r="E1560" s="5">
        <v>0</v>
      </c>
      <c r="F1560" s="60">
        <v>21</v>
      </c>
    </row>
    <row r="1561" spans="1:6">
      <c r="A1561" s="78"/>
      <c r="B1561" s="2">
        <v>229.14583333447899</v>
      </c>
      <c r="C1561" s="3"/>
      <c r="D1561" s="4">
        <v>36</v>
      </c>
      <c r="E1561" s="5">
        <v>0</v>
      </c>
      <c r="F1561" s="60">
        <v>21</v>
      </c>
    </row>
    <row r="1562" spans="1:6">
      <c r="A1562" s="78"/>
      <c r="B1562" s="2">
        <v>229.15625000114599</v>
      </c>
      <c r="C1562" s="3"/>
      <c r="D1562" s="4">
        <v>34</v>
      </c>
      <c r="E1562" s="5">
        <v>0</v>
      </c>
      <c r="F1562" s="60">
        <v>21</v>
      </c>
    </row>
    <row r="1563" spans="1:6">
      <c r="A1563" s="78"/>
      <c r="B1563" s="2">
        <v>229.16666666781299</v>
      </c>
      <c r="C1563" s="3"/>
      <c r="D1563" s="4">
        <v>36</v>
      </c>
      <c r="E1563" s="5">
        <v>0</v>
      </c>
      <c r="F1563" s="60">
        <v>21</v>
      </c>
    </row>
    <row r="1564" spans="1:6">
      <c r="A1564" s="78"/>
      <c r="B1564" s="2">
        <v>229.17708333447999</v>
      </c>
      <c r="C1564" s="3"/>
      <c r="D1564" s="4">
        <v>36</v>
      </c>
      <c r="E1564" s="5">
        <v>0</v>
      </c>
      <c r="F1564" s="60">
        <v>21</v>
      </c>
    </row>
    <row r="1565" spans="1:6">
      <c r="A1565" s="78"/>
      <c r="B1565" s="2">
        <v>229.18750000114699</v>
      </c>
      <c r="C1565" s="3"/>
      <c r="D1565" s="4">
        <v>36</v>
      </c>
      <c r="E1565" s="5">
        <v>0</v>
      </c>
      <c r="F1565" s="60">
        <v>21</v>
      </c>
    </row>
    <row r="1566" spans="1:6">
      <c r="A1566" s="78"/>
      <c r="B1566" s="2">
        <v>229.19791666781401</v>
      </c>
      <c r="C1566" s="3"/>
      <c r="D1566" s="4">
        <v>36</v>
      </c>
      <c r="E1566" s="5">
        <v>0</v>
      </c>
      <c r="F1566" s="60">
        <v>21</v>
      </c>
    </row>
    <row r="1567" spans="1:6">
      <c r="A1567" s="78"/>
      <c r="B1567" s="2">
        <v>229.20833333448101</v>
      </c>
      <c r="C1567" s="3"/>
      <c r="D1567" s="4">
        <v>35</v>
      </c>
      <c r="E1567" s="5">
        <v>0</v>
      </c>
      <c r="F1567" s="60">
        <v>21</v>
      </c>
    </row>
    <row r="1568" spans="1:6">
      <c r="A1568" s="78"/>
      <c r="B1568" s="2">
        <v>229.21875000114801</v>
      </c>
      <c r="C1568" s="3"/>
      <c r="D1568" s="4">
        <v>35</v>
      </c>
      <c r="E1568" s="5">
        <v>0</v>
      </c>
      <c r="F1568" s="60">
        <v>21</v>
      </c>
    </row>
    <row r="1569" spans="1:6">
      <c r="A1569" s="78"/>
      <c r="B1569" s="2">
        <v>229.22916666781501</v>
      </c>
      <c r="C1569" s="3"/>
      <c r="D1569" s="4">
        <v>37</v>
      </c>
      <c r="E1569" s="5">
        <v>0</v>
      </c>
      <c r="F1569" s="60">
        <v>21</v>
      </c>
    </row>
    <row r="1570" spans="1:6">
      <c r="A1570" s="78"/>
      <c r="B1570" s="2">
        <v>229.23958333448201</v>
      </c>
      <c r="C1570" s="3"/>
      <c r="D1570" s="4">
        <v>35</v>
      </c>
      <c r="E1570" s="5">
        <v>0</v>
      </c>
      <c r="F1570" s="60">
        <v>21</v>
      </c>
    </row>
    <row r="1571" spans="1:6">
      <c r="A1571" s="78"/>
      <c r="B1571" s="2">
        <v>229.250000001149</v>
      </c>
      <c r="C1571" s="3"/>
      <c r="D1571" s="4">
        <v>37</v>
      </c>
      <c r="E1571" s="5">
        <v>0</v>
      </c>
      <c r="F1571" s="60">
        <v>21</v>
      </c>
    </row>
    <row r="1572" spans="1:6">
      <c r="A1572" s="78"/>
      <c r="B1572" s="2">
        <v>229.260416667816</v>
      </c>
      <c r="C1572" s="3"/>
      <c r="D1572" s="4">
        <v>35</v>
      </c>
      <c r="E1572" s="5">
        <v>0</v>
      </c>
      <c r="F1572" s="60">
        <v>22</v>
      </c>
    </row>
    <row r="1573" spans="1:6">
      <c r="A1573" s="78"/>
      <c r="B1573" s="2">
        <v>229.270833334483</v>
      </c>
      <c r="C1573" s="3"/>
      <c r="D1573" s="4">
        <v>36</v>
      </c>
      <c r="E1573" s="5">
        <v>0</v>
      </c>
      <c r="F1573" s="60">
        <v>22</v>
      </c>
    </row>
    <row r="1574" spans="1:6">
      <c r="A1574" s="78"/>
      <c r="B1574" s="2">
        <v>229.28125000115</v>
      </c>
      <c r="C1574" s="3"/>
      <c r="D1574" s="4">
        <v>36</v>
      </c>
      <c r="E1574" s="5">
        <v>0</v>
      </c>
      <c r="F1574" s="60">
        <v>22</v>
      </c>
    </row>
    <row r="1575" spans="1:6">
      <c r="A1575" s="78"/>
      <c r="B1575" s="2">
        <v>229.291666667817</v>
      </c>
      <c r="C1575" s="3"/>
      <c r="D1575" s="4">
        <v>34</v>
      </c>
      <c r="E1575" s="5">
        <v>0</v>
      </c>
      <c r="F1575" s="60">
        <v>22</v>
      </c>
    </row>
    <row r="1576" spans="1:6">
      <c r="A1576" s="78"/>
      <c r="B1576" s="2">
        <v>229.302083334484</v>
      </c>
      <c r="C1576" s="3"/>
      <c r="D1576" s="4">
        <v>34</v>
      </c>
      <c r="E1576" s="5">
        <v>0</v>
      </c>
      <c r="F1576" s="60">
        <v>22</v>
      </c>
    </row>
    <row r="1577" spans="1:6">
      <c r="A1577" s="78"/>
      <c r="B1577" s="2">
        <v>229.31250000115099</v>
      </c>
      <c r="C1577" s="3"/>
      <c r="D1577" s="4">
        <v>35</v>
      </c>
      <c r="E1577" s="5">
        <v>0</v>
      </c>
      <c r="F1577" s="60">
        <v>22</v>
      </c>
    </row>
    <row r="1578" spans="1:6">
      <c r="A1578" s="78"/>
      <c r="B1578" s="2">
        <v>229.32291666781799</v>
      </c>
      <c r="C1578" s="3"/>
      <c r="D1578" s="4">
        <v>34</v>
      </c>
      <c r="E1578" s="5">
        <v>0</v>
      </c>
      <c r="F1578" s="60">
        <v>22</v>
      </c>
    </row>
    <row r="1579" spans="1:6">
      <c r="A1579" s="78"/>
      <c r="B1579" s="2">
        <v>229.33333333448499</v>
      </c>
      <c r="C1579" s="3"/>
      <c r="D1579" s="4">
        <v>34</v>
      </c>
      <c r="E1579" s="5">
        <v>0</v>
      </c>
      <c r="F1579" s="60">
        <v>22</v>
      </c>
    </row>
    <row r="1580" spans="1:6">
      <c r="A1580" s="78"/>
      <c r="B1580" s="2">
        <v>229.34375000115199</v>
      </c>
      <c r="C1580" s="3"/>
      <c r="D1580" s="4">
        <v>34</v>
      </c>
      <c r="E1580" s="5">
        <v>0.12000000000000001</v>
      </c>
      <c r="F1580" s="60">
        <v>22</v>
      </c>
    </row>
    <row r="1581" spans="1:6">
      <c r="A1581" s="78"/>
      <c r="B1581" s="2">
        <v>229.35416666781899</v>
      </c>
      <c r="C1581" s="3"/>
      <c r="D1581" s="4">
        <v>35</v>
      </c>
      <c r="E1581" s="5">
        <v>0.84799999999999998</v>
      </c>
      <c r="F1581" s="60">
        <v>22</v>
      </c>
    </row>
    <row r="1582" spans="1:6">
      <c r="A1582" s="78"/>
      <c r="B1582" s="2">
        <v>229.36458333448601</v>
      </c>
      <c r="C1582" s="3"/>
      <c r="D1582" s="4">
        <v>32</v>
      </c>
      <c r="E1582" s="5">
        <v>1.835</v>
      </c>
      <c r="F1582" s="60">
        <v>22</v>
      </c>
    </row>
    <row r="1583" spans="1:6">
      <c r="A1583" s="78"/>
      <c r="B1583" s="2">
        <v>229.37500000115301</v>
      </c>
      <c r="C1583" s="3"/>
      <c r="D1583" s="4">
        <v>33</v>
      </c>
      <c r="E1583" s="5">
        <v>2.2279999999999998</v>
      </c>
      <c r="F1583" s="60">
        <v>22</v>
      </c>
    </row>
    <row r="1584" spans="1:6">
      <c r="A1584" s="78"/>
      <c r="B1584" s="2">
        <v>229.38541666782001</v>
      </c>
      <c r="C1584" s="3"/>
      <c r="D1584" s="4">
        <v>31</v>
      </c>
      <c r="E1584" s="5">
        <v>2.968</v>
      </c>
      <c r="F1584" s="60">
        <v>22</v>
      </c>
    </row>
    <row r="1585" spans="1:6">
      <c r="A1585" s="78"/>
      <c r="B1585" s="2">
        <v>229.39583333448701</v>
      </c>
      <c r="C1585" s="3"/>
      <c r="D1585" s="4">
        <v>31</v>
      </c>
      <c r="E1585" s="5">
        <v>3.3480000000000003</v>
      </c>
      <c r="F1585" s="60">
        <v>24</v>
      </c>
    </row>
    <row r="1586" spans="1:6">
      <c r="A1586" s="78"/>
      <c r="B1586" s="2">
        <v>229.40625000115401</v>
      </c>
      <c r="C1586" s="3"/>
      <c r="D1586" s="4">
        <v>28</v>
      </c>
      <c r="E1586" s="5">
        <v>5.282</v>
      </c>
      <c r="F1586" s="60">
        <v>24</v>
      </c>
    </row>
    <row r="1587" spans="1:6">
      <c r="A1587" s="78"/>
      <c r="B1587" s="2">
        <v>229.416666667821</v>
      </c>
      <c r="C1587" s="3"/>
      <c r="D1587" s="4">
        <v>28</v>
      </c>
      <c r="E1587" s="5">
        <v>6.0640000000000001</v>
      </c>
      <c r="F1587" s="60">
        <v>24</v>
      </c>
    </row>
    <row r="1588" spans="1:6">
      <c r="A1588" s="78"/>
      <c r="B1588" s="2">
        <v>229.427083334488</v>
      </c>
      <c r="C1588" s="3"/>
      <c r="D1588" s="4">
        <v>24</v>
      </c>
      <c r="E1588" s="5">
        <v>9.6710000000000012</v>
      </c>
      <c r="F1588" s="60">
        <v>24</v>
      </c>
    </row>
    <row r="1589" spans="1:6">
      <c r="A1589" s="78"/>
      <c r="B1589" s="2">
        <v>229.437500001155</v>
      </c>
      <c r="C1589" s="3"/>
      <c r="D1589" s="4">
        <v>20</v>
      </c>
      <c r="E1589" s="5">
        <v>12.518000000000001</v>
      </c>
      <c r="F1589" s="60">
        <v>24</v>
      </c>
    </row>
    <row r="1590" spans="1:6">
      <c r="A1590" s="78"/>
      <c r="B1590" s="2">
        <v>229.447916667822</v>
      </c>
      <c r="C1590" s="3"/>
      <c r="D1590" s="4">
        <v>18</v>
      </c>
      <c r="E1590" s="5">
        <v>16.579000000000001</v>
      </c>
      <c r="F1590" s="60">
        <v>24</v>
      </c>
    </row>
    <row r="1591" spans="1:6">
      <c r="A1591" s="78"/>
      <c r="B1591" s="2">
        <v>229.458333334489</v>
      </c>
      <c r="C1591" s="3"/>
      <c r="D1591" s="4">
        <v>19</v>
      </c>
      <c r="E1591" s="5">
        <v>14.889000000000001</v>
      </c>
      <c r="F1591" s="60">
        <v>24</v>
      </c>
    </row>
    <row r="1592" spans="1:6">
      <c r="A1592" s="78"/>
      <c r="B1592" s="2">
        <v>229.468750001156</v>
      </c>
      <c r="C1592" s="3"/>
      <c r="D1592" s="4">
        <v>14</v>
      </c>
      <c r="E1592" s="5">
        <v>19.832999999999998</v>
      </c>
      <c r="F1592" s="60">
        <v>24</v>
      </c>
    </row>
    <row r="1593" spans="1:6">
      <c r="A1593" s="78"/>
      <c r="B1593" s="2">
        <v>229.47916666782299</v>
      </c>
      <c r="C1593" s="3"/>
      <c r="D1593" s="4">
        <v>9</v>
      </c>
      <c r="E1593" s="5">
        <v>25.550999999999998</v>
      </c>
      <c r="F1593" s="60">
        <v>24</v>
      </c>
    </row>
    <row r="1594" spans="1:6">
      <c r="A1594" s="78"/>
      <c r="B1594" s="2">
        <v>229.48958333448999</v>
      </c>
      <c r="C1594" s="3"/>
      <c r="D1594" s="4">
        <v>3</v>
      </c>
      <c r="E1594" s="5">
        <v>31.025999999999996</v>
      </c>
      <c r="F1594" s="60">
        <v>24</v>
      </c>
    </row>
    <row r="1595" spans="1:6">
      <c r="A1595" s="78"/>
      <c r="B1595" s="2">
        <v>229.50000000115699</v>
      </c>
      <c r="C1595" s="3"/>
      <c r="D1595" s="4">
        <v>1</v>
      </c>
      <c r="E1595" s="5">
        <v>34.024999999999999</v>
      </c>
      <c r="F1595" s="60">
        <v>24</v>
      </c>
    </row>
    <row r="1596" spans="1:6">
      <c r="A1596" s="78"/>
      <c r="B1596" s="2">
        <v>229.51041666782399</v>
      </c>
      <c r="C1596" s="3"/>
      <c r="D1596" s="4">
        <v>1</v>
      </c>
      <c r="E1596" s="5">
        <v>36.915999999999997</v>
      </c>
      <c r="F1596" s="60">
        <v>24</v>
      </c>
    </row>
    <row r="1597" spans="1:6">
      <c r="A1597" s="78"/>
      <c r="B1597" s="2">
        <v>229.52083333449099</v>
      </c>
      <c r="C1597" s="3"/>
      <c r="D1597" s="4">
        <v>0</v>
      </c>
      <c r="E1597" s="5">
        <v>40.628</v>
      </c>
      <c r="F1597" s="60">
        <v>24</v>
      </c>
    </row>
    <row r="1598" spans="1:6">
      <c r="A1598" s="78"/>
      <c r="B1598" s="2">
        <v>229.53125000115801</v>
      </c>
      <c r="C1598" s="3"/>
      <c r="D1598" s="4">
        <v>0</v>
      </c>
      <c r="E1598" s="5">
        <v>43.402000000000001</v>
      </c>
      <c r="F1598" s="60">
        <v>24</v>
      </c>
    </row>
    <row r="1599" spans="1:6">
      <c r="A1599" s="78"/>
      <c r="B1599" s="2">
        <v>229.54166666782501</v>
      </c>
      <c r="C1599" s="3"/>
      <c r="D1599" s="4">
        <v>0</v>
      </c>
      <c r="E1599" s="5">
        <v>45.860999999999997</v>
      </c>
      <c r="F1599" s="60">
        <v>24</v>
      </c>
    </row>
    <row r="1600" spans="1:6">
      <c r="A1600" s="78"/>
      <c r="B1600" s="2">
        <v>229.55208333449201</v>
      </c>
      <c r="C1600" s="3"/>
      <c r="D1600" s="4">
        <v>0</v>
      </c>
      <c r="E1600" s="5">
        <v>48.618000000000002</v>
      </c>
      <c r="F1600" s="60">
        <v>24</v>
      </c>
    </row>
    <row r="1601" spans="1:6">
      <c r="A1601" s="78"/>
      <c r="B1601" s="2">
        <v>229.56250000115901</v>
      </c>
      <c r="C1601" s="3"/>
      <c r="D1601" s="4">
        <v>0</v>
      </c>
      <c r="E1601" s="5">
        <v>49.856000000000002</v>
      </c>
      <c r="F1601" s="60">
        <v>24</v>
      </c>
    </row>
    <row r="1602" spans="1:6">
      <c r="A1602" s="78"/>
      <c r="B1602" s="2">
        <v>229.57291666782601</v>
      </c>
      <c r="C1602" s="3"/>
      <c r="D1602" s="4">
        <v>0</v>
      </c>
      <c r="E1602" s="5">
        <v>50.287999999999997</v>
      </c>
      <c r="F1602" s="60">
        <v>24</v>
      </c>
    </row>
    <row r="1603" spans="1:6">
      <c r="A1603" s="78"/>
      <c r="B1603" s="2">
        <v>229.58333333449301</v>
      </c>
      <c r="C1603" s="3"/>
      <c r="D1603" s="4">
        <v>0</v>
      </c>
      <c r="E1603" s="5">
        <v>50.942999999999998</v>
      </c>
      <c r="F1603" s="60">
        <v>24</v>
      </c>
    </row>
    <row r="1604" spans="1:6">
      <c r="A1604" s="78"/>
      <c r="B1604" s="2">
        <v>229.59375000116</v>
      </c>
      <c r="C1604" s="3"/>
      <c r="D1604" s="4">
        <v>0</v>
      </c>
      <c r="E1604" s="5">
        <v>51.78</v>
      </c>
      <c r="F1604" s="60">
        <v>22</v>
      </c>
    </row>
    <row r="1605" spans="1:6">
      <c r="A1605" s="78"/>
      <c r="B1605" s="2">
        <v>229.604166667827</v>
      </c>
      <c r="C1605" s="3"/>
      <c r="D1605" s="4">
        <v>0</v>
      </c>
      <c r="E1605" s="5">
        <v>52.128</v>
      </c>
      <c r="F1605" s="60">
        <v>22</v>
      </c>
    </row>
    <row r="1606" spans="1:6">
      <c r="A1606" s="78"/>
      <c r="B1606" s="2">
        <v>229.614583334494</v>
      </c>
      <c r="C1606" s="3"/>
      <c r="D1606" s="4">
        <v>0</v>
      </c>
      <c r="E1606" s="5">
        <v>51.900000000000006</v>
      </c>
      <c r="F1606" s="60">
        <v>22</v>
      </c>
    </row>
    <row r="1607" spans="1:6">
      <c r="A1607" s="78"/>
      <c r="B1607" s="2">
        <v>229.625000001161</v>
      </c>
      <c r="C1607" s="3"/>
      <c r="D1607" s="4">
        <v>0</v>
      </c>
      <c r="E1607" s="5">
        <v>52.251999999999995</v>
      </c>
      <c r="F1607" s="60">
        <v>22</v>
      </c>
    </row>
    <row r="1608" spans="1:6">
      <c r="A1608" s="78"/>
      <c r="B1608" s="2">
        <v>229.635416667828</v>
      </c>
      <c r="C1608" s="3"/>
      <c r="D1608" s="4">
        <v>0</v>
      </c>
      <c r="E1608" s="5">
        <v>51.920999999999999</v>
      </c>
      <c r="F1608" s="60">
        <v>22</v>
      </c>
    </row>
    <row r="1609" spans="1:6">
      <c r="A1609" s="78"/>
      <c r="B1609" s="2">
        <v>229.64583333449499</v>
      </c>
      <c r="C1609" s="3"/>
      <c r="D1609" s="4">
        <v>0</v>
      </c>
      <c r="E1609" s="5">
        <v>51.195999999999998</v>
      </c>
      <c r="F1609" s="60">
        <v>22</v>
      </c>
    </row>
    <row r="1610" spans="1:6">
      <c r="A1610" s="78"/>
      <c r="B1610" s="2">
        <v>229.65625000116199</v>
      </c>
      <c r="C1610" s="3"/>
      <c r="D1610" s="4">
        <v>0</v>
      </c>
      <c r="E1610" s="5">
        <v>50.392000000000003</v>
      </c>
      <c r="F1610" s="60">
        <v>22</v>
      </c>
    </row>
    <row r="1611" spans="1:6">
      <c r="A1611" s="78"/>
      <c r="B1611" s="2">
        <v>229.66666666782899</v>
      </c>
      <c r="C1611" s="3"/>
      <c r="D1611" s="4">
        <v>0</v>
      </c>
      <c r="E1611" s="5">
        <v>50.204000000000001</v>
      </c>
      <c r="F1611" s="60">
        <v>22</v>
      </c>
    </row>
    <row r="1612" spans="1:6">
      <c r="A1612" s="78"/>
      <c r="B1612" s="2">
        <v>229.67708333449599</v>
      </c>
      <c r="C1612" s="3"/>
      <c r="D1612" s="4">
        <v>0</v>
      </c>
      <c r="E1612" s="5">
        <v>48.913000000000004</v>
      </c>
      <c r="F1612" s="60">
        <v>22</v>
      </c>
    </row>
    <row r="1613" spans="1:6">
      <c r="A1613" s="78"/>
      <c r="B1613" s="2">
        <v>229.68750000116299</v>
      </c>
      <c r="C1613" s="3"/>
      <c r="D1613" s="4">
        <v>0</v>
      </c>
      <c r="E1613" s="5">
        <v>48.527999999999999</v>
      </c>
      <c r="F1613" s="60">
        <v>22</v>
      </c>
    </row>
    <row r="1614" spans="1:6">
      <c r="A1614" s="78"/>
      <c r="B1614" s="2">
        <v>229.69791666782999</v>
      </c>
      <c r="C1614" s="3"/>
      <c r="D1614" s="4">
        <v>0</v>
      </c>
      <c r="E1614" s="5">
        <v>47.037999999999997</v>
      </c>
      <c r="F1614" s="60">
        <v>22</v>
      </c>
    </row>
    <row r="1615" spans="1:6">
      <c r="A1615" s="78"/>
      <c r="B1615" s="2">
        <v>229.70833333449701</v>
      </c>
      <c r="C1615" s="3"/>
      <c r="D1615" s="4">
        <v>0</v>
      </c>
      <c r="E1615" s="5">
        <v>45.911999999999999</v>
      </c>
      <c r="F1615" s="60">
        <v>22</v>
      </c>
    </row>
    <row r="1616" spans="1:6">
      <c r="A1616" s="78"/>
      <c r="B1616" s="2">
        <v>229.71875000116401</v>
      </c>
      <c r="C1616" s="3"/>
      <c r="D1616" s="4">
        <v>0</v>
      </c>
      <c r="E1616" s="5">
        <v>44.57</v>
      </c>
      <c r="F1616" s="60">
        <v>22</v>
      </c>
    </row>
    <row r="1617" spans="1:6">
      <c r="A1617" s="78"/>
      <c r="B1617" s="2">
        <v>229.72916666783101</v>
      </c>
      <c r="C1617" s="3"/>
      <c r="D1617" s="4">
        <v>0</v>
      </c>
      <c r="E1617" s="5">
        <v>42.703000000000003</v>
      </c>
      <c r="F1617" s="60">
        <v>22</v>
      </c>
    </row>
    <row r="1618" spans="1:6">
      <c r="A1618" s="78"/>
      <c r="B1618" s="2">
        <v>229.73958333449801</v>
      </c>
      <c r="C1618" s="3"/>
      <c r="D1618" s="4">
        <v>1</v>
      </c>
      <c r="E1618" s="5">
        <v>40.670999999999999</v>
      </c>
      <c r="F1618" s="60">
        <v>22</v>
      </c>
    </row>
    <row r="1619" spans="1:6">
      <c r="A1619" s="78"/>
      <c r="B1619" s="2">
        <v>229.75000000116501</v>
      </c>
      <c r="C1619" s="3"/>
      <c r="D1619" s="4">
        <v>3</v>
      </c>
      <c r="E1619" s="5">
        <v>38.170999999999999</v>
      </c>
      <c r="F1619" s="60">
        <v>22</v>
      </c>
    </row>
    <row r="1620" spans="1:6">
      <c r="A1620" s="78"/>
      <c r="B1620" s="2">
        <v>229.760416667832</v>
      </c>
      <c r="C1620" s="3"/>
      <c r="D1620" s="4">
        <v>6</v>
      </c>
      <c r="E1620" s="5">
        <v>34.864000000000004</v>
      </c>
      <c r="F1620" s="60">
        <v>22</v>
      </c>
    </row>
    <row r="1621" spans="1:6">
      <c r="A1621" s="78"/>
      <c r="B1621" s="2">
        <v>229.770833334499</v>
      </c>
      <c r="C1621" s="3"/>
      <c r="D1621" s="4">
        <v>10</v>
      </c>
      <c r="E1621" s="5">
        <v>30.829000000000001</v>
      </c>
      <c r="F1621" s="60">
        <v>22</v>
      </c>
    </row>
    <row r="1622" spans="1:6">
      <c r="A1622" s="78"/>
      <c r="B1622" s="2">
        <v>229.781250001166</v>
      </c>
      <c r="C1622" s="3"/>
      <c r="D1622" s="4">
        <v>13</v>
      </c>
      <c r="E1622" s="5">
        <v>27.271000000000001</v>
      </c>
      <c r="F1622" s="60">
        <v>22</v>
      </c>
    </row>
    <row r="1623" spans="1:6">
      <c r="A1623" s="78"/>
      <c r="B1623" s="2">
        <v>229.791666667833</v>
      </c>
      <c r="C1623" s="3"/>
      <c r="D1623" s="4">
        <v>14</v>
      </c>
      <c r="E1623" s="5">
        <v>24.634</v>
      </c>
      <c r="F1623" s="60">
        <v>22</v>
      </c>
    </row>
    <row r="1624" spans="1:6">
      <c r="A1624" s="78"/>
      <c r="B1624" s="2">
        <v>229.8020833345</v>
      </c>
      <c r="C1624" s="3"/>
      <c r="D1624" s="4">
        <v>17</v>
      </c>
      <c r="E1624" s="5">
        <v>21.866</v>
      </c>
      <c r="F1624" s="60">
        <v>22</v>
      </c>
    </row>
    <row r="1625" spans="1:6">
      <c r="A1625" s="78"/>
      <c r="B1625" s="2">
        <v>229.812500001167</v>
      </c>
      <c r="C1625" s="3"/>
      <c r="D1625" s="4">
        <v>19</v>
      </c>
      <c r="E1625" s="5">
        <v>18.931000000000001</v>
      </c>
      <c r="F1625" s="60">
        <v>22</v>
      </c>
    </row>
    <row r="1626" spans="1:6">
      <c r="A1626" s="78"/>
      <c r="B1626" s="2">
        <v>229.82291666783399</v>
      </c>
      <c r="C1626" s="3"/>
      <c r="D1626" s="4">
        <v>21</v>
      </c>
      <c r="E1626" s="5">
        <v>15.919</v>
      </c>
      <c r="F1626" s="60">
        <v>22</v>
      </c>
    </row>
    <row r="1627" spans="1:6">
      <c r="A1627" s="78"/>
      <c r="B1627" s="2">
        <v>229.83333333450099</v>
      </c>
      <c r="C1627" s="3"/>
      <c r="D1627" s="4">
        <v>23</v>
      </c>
      <c r="E1627" s="5">
        <v>12.404</v>
      </c>
      <c r="F1627" s="60">
        <v>22</v>
      </c>
    </row>
    <row r="1628" spans="1:6">
      <c r="A1628" s="78"/>
      <c r="B1628" s="2">
        <v>229.84375000116799</v>
      </c>
      <c r="C1628" s="3"/>
      <c r="D1628" s="4">
        <v>33</v>
      </c>
      <c r="E1628" s="5">
        <v>3.7210000000000001</v>
      </c>
      <c r="F1628" s="60">
        <v>24</v>
      </c>
    </row>
    <row r="1629" spans="1:6">
      <c r="A1629" s="78"/>
      <c r="B1629" s="2">
        <v>229.85416666783499</v>
      </c>
      <c r="C1629" s="3"/>
      <c r="D1629" s="4">
        <v>30</v>
      </c>
      <c r="E1629" s="5">
        <v>7.1449999999999996</v>
      </c>
      <c r="F1629" s="60">
        <v>24</v>
      </c>
    </row>
    <row r="1630" spans="1:6">
      <c r="A1630" s="78"/>
      <c r="B1630" s="2">
        <v>229.86458333450199</v>
      </c>
      <c r="C1630" s="3"/>
      <c r="D1630" s="4">
        <v>34</v>
      </c>
      <c r="E1630" s="5">
        <v>3.1360000000000001</v>
      </c>
      <c r="F1630" s="60">
        <v>24</v>
      </c>
    </row>
    <row r="1631" spans="1:6">
      <c r="A1631" s="78"/>
      <c r="B1631" s="2">
        <v>229.87500000116901</v>
      </c>
      <c r="C1631" s="3"/>
      <c r="D1631" s="4">
        <v>35</v>
      </c>
      <c r="E1631" s="5">
        <v>1.37</v>
      </c>
      <c r="F1631" s="60">
        <v>24</v>
      </c>
    </row>
    <row r="1632" spans="1:6">
      <c r="A1632" s="78"/>
      <c r="B1632" s="2">
        <v>229.88541666783601</v>
      </c>
      <c r="C1632" s="3"/>
      <c r="D1632" s="4">
        <v>37</v>
      </c>
      <c r="E1632" s="5">
        <v>0.55600000000000005</v>
      </c>
      <c r="F1632" s="60">
        <v>24</v>
      </c>
    </row>
    <row r="1633" spans="1:6">
      <c r="A1633" s="78"/>
      <c r="B1633" s="2">
        <v>229.89583333450301</v>
      </c>
      <c r="C1633" s="3"/>
      <c r="D1633" s="4">
        <v>38</v>
      </c>
      <c r="E1633" s="5">
        <v>7.2000000000000008E-2</v>
      </c>
      <c r="F1633" s="60">
        <v>24</v>
      </c>
    </row>
    <row r="1634" spans="1:6">
      <c r="A1634" s="78"/>
      <c r="B1634" s="2">
        <v>229.90625000117001</v>
      </c>
      <c r="C1634" s="3"/>
      <c r="D1634" s="4">
        <v>38</v>
      </c>
      <c r="E1634" s="5">
        <v>0</v>
      </c>
      <c r="F1634" s="60">
        <v>24</v>
      </c>
    </row>
    <row r="1635" spans="1:6">
      <c r="A1635" s="78"/>
      <c r="B1635" s="2">
        <v>229.91666666783701</v>
      </c>
      <c r="C1635" s="3"/>
      <c r="D1635" s="4">
        <v>36</v>
      </c>
      <c r="E1635" s="5">
        <v>0</v>
      </c>
      <c r="F1635" s="60">
        <v>24</v>
      </c>
    </row>
    <row r="1636" spans="1:6">
      <c r="A1636" s="78"/>
      <c r="B1636" s="2">
        <v>229.927083334504</v>
      </c>
      <c r="C1636" s="3"/>
      <c r="D1636" s="4">
        <v>36</v>
      </c>
      <c r="E1636" s="5">
        <v>0</v>
      </c>
      <c r="F1636" s="60">
        <v>22</v>
      </c>
    </row>
    <row r="1637" spans="1:6">
      <c r="A1637" s="78"/>
      <c r="B1637" s="2">
        <v>229.937500001171</v>
      </c>
      <c r="C1637" s="3"/>
      <c r="D1637" s="4">
        <v>35</v>
      </c>
      <c r="E1637" s="5">
        <v>0</v>
      </c>
      <c r="F1637" s="60">
        <v>22</v>
      </c>
    </row>
    <row r="1638" spans="1:6">
      <c r="A1638" s="78"/>
      <c r="B1638" s="2">
        <v>229.947916667838</v>
      </c>
      <c r="C1638" s="3"/>
      <c r="D1638" s="4">
        <v>35</v>
      </c>
      <c r="E1638" s="5">
        <v>0</v>
      </c>
      <c r="F1638" s="60">
        <v>22</v>
      </c>
    </row>
    <row r="1639" spans="1:6">
      <c r="A1639" s="78"/>
      <c r="B1639" s="2">
        <v>229.958333334505</v>
      </c>
      <c r="C1639" s="3"/>
      <c r="D1639" s="4">
        <v>37</v>
      </c>
      <c r="E1639" s="5">
        <v>0</v>
      </c>
      <c r="F1639" s="60">
        <v>22</v>
      </c>
    </row>
    <row r="1640" spans="1:6">
      <c r="A1640" s="78"/>
      <c r="B1640" s="2">
        <v>229.968750001172</v>
      </c>
      <c r="C1640" s="3"/>
      <c r="D1640" s="4">
        <v>35</v>
      </c>
      <c r="E1640" s="5">
        <v>0</v>
      </c>
      <c r="F1640" s="60">
        <v>22</v>
      </c>
    </row>
    <row r="1641" spans="1:6">
      <c r="A1641" s="78"/>
      <c r="B1641" s="2">
        <v>229.979166667839</v>
      </c>
      <c r="C1641" s="3"/>
      <c r="D1641" s="4">
        <v>35</v>
      </c>
      <c r="E1641" s="5">
        <v>0</v>
      </c>
      <c r="F1641" s="60">
        <v>22</v>
      </c>
    </row>
    <row r="1642" spans="1:6">
      <c r="A1642" s="78"/>
      <c r="B1642" s="2">
        <v>229.98958333450599</v>
      </c>
      <c r="C1642" s="3"/>
      <c r="D1642" s="4">
        <v>35</v>
      </c>
      <c r="E1642" s="5">
        <v>0</v>
      </c>
      <c r="F1642" s="60">
        <v>22</v>
      </c>
    </row>
    <row r="1643" spans="1:6">
      <c r="A1643" s="78"/>
      <c r="B1643" s="2">
        <v>230.00000000117299</v>
      </c>
      <c r="C1643" s="3"/>
      <c r="D1643" s="4">
        <v>36</v>
      </c>
      <c r="E1643" s="5">
        <v>0</v>
      </c>
      <c r="F1643" s="60">
        <v>22</v>
      </c>
    </row>
    <row r="1644" spans="1:6">
      <c r="A1644" s="78">
        <v>43695</v>
      </c>
      <c r="B1644" s="2">
        <v>230.01041666783999</v>
      </c>
      <c r="C1644" s="3"/>
      <c r="D1644" s="4">
        <v>35</v>
      </c>
      <c r="E1644" s="5">
        <v>0</v>
      </c>
      <c r="F1644" s="60">
        <v>22</v>
      </c>
    </row>
    <row r="1645" spans="1:6">
      <c r="A1645" s="78"/>
      <c r="B1645" s="2">
        <v>230.02083333450699</v>
      </c>
      <c r="C1645" s="3"/>
      <c r="D1645" s="4">
        <v>36</v>
      </c>
      <c r="E1645" s="5">
        <v>0</v>
      </c>
      <c r="F1645" s="60">
        <v>22</v>
      </c>
    </row>
    <row r="1646" spans="1:6">
      <c r="A1646" s="78"/>
      <c r="B1646" s="2">
        <v>230.03125000117399</v>
      </c>
      <c r="C1646" s="3"/>
      <c r="D1646" s="4">
        <v>37</v>
      </c>
      <c r="E1646" s="5">
        <v>0</v>
      </c>
      <c r="F1646" s="60">
        <v>22</v>
      </c>
    </row>
    <row r="1647" spans="1:6">
      <c r="A1647" s="78"/>
      <c r="B1647" s="2">
        <v>230.04166666784101</v>
      </c>
      <c r="C1647" s="3"/>
      <c r="D1647" s="4">
        <v>35</v>
      </c>
      <c r="E1647" s="5">
        <v>0</v>
      </c>
      <c r="F1647" s="60">
        <v>22</v>
      </c>
    </row>
    <row r="1648" spans="1:6">
      <c r="A1648" s="78"/>
      <c r="B1648" s="2">
        <v>230.05208333450801</v>
      </c>
      <c r="C1648" s="3"/>
      <c r="D1648" s="4">
        <v>35</v>
      </c>
      <c r="E1648" s="5">
        <v>0</v>
      </c>
      <c r="F1648" s="60">
        <v>22</v>
      </c>
    </row>
    <row r="1649" spans="1:6">
      <c r="A1649" s="78"/>
      <c r="B1649" s="2">
        <v>230.06250000117501</v>
      </c>
      <c r="C1649" s="3"/>
      <c r="D1649" s="4">
        <v>36</v>
      </c>
      <c r="E1649" s="5">
        <v>0</v>
      </c>
      <c r="F1649" s="60">
        <v>22</v>
      </c>
    </row>
    <row r="1650" spans="1:6">
      <c r="A1650" s="78"/>
      <c r="B1650" s="2">
        <v>230.07291666784201</v>
      </c>
      <c r="C1650" s="3"/>
      <c r="D1650" s="4">
        <v>35</v>
      </c>
      <c r="E1650" s="5">
        <v>0</v>
      </c>
      <c r="F1650" s="60">
        <v>22</v>
      </c>
    </row>
    <row r="1651" spans="1:6">
      <c r="A1651" s="78"/>
      <c r="B1651" s="2">
        <v>230.08333333450901</v>
      </c>
      <c r="C1651" s="3"/>
      <c r="D1651" s="4">
        <v>34</v>
      </c>
      <c r="E1651" s="5">
        <v>0</v>
      </c>
      <c r="F1651" s="60">
        <v>22</v>
      </c>
    </row>
    <row r="1652" spans="1:6">
      <c r="A1652" s="78"/>
      <c r="B1652" s="2">
        <v>230.09375000117601</v>
      </c>
      <c r="C1652" s="3"/>
      <c r="D1652" s="4">
        <v>35</v>
      </c>
      <c r="E1652" s="5">
        <v>0</v>
      </c>
      <c r="F1652" s="60">
        <v>21</v>
      </c>
    </row>
    <row r="1653" spans="1:6">
      <c r="A1653" s="78"/>
      <c r="B1653" s="2">
        <v>230.104166667843</v>
      </c>
      <c r="C1653" s="3"/>
      <c r="D1653" s="4">
        <v>36</v>
      </c>
      <c r="E1653" s="5">
        <v>0</v>
      </c>
      <c r="F1653" s="60">
        <v>21</v>
      </c>
    </row>
    <row r="1654" spans="1:6">
      <c r="A1654" s="78"/>
      <c r="B1654" s="2">
        <v>230.11458333451</v>
      </c>
      <c r="C1654" s="3"/>
      <c r="D1654" s="4">
        <v>35</v>
      </c>
      <c r="E1654" s="5">
        <v>0</v>
      </c>
      <c r="F1654" s="60">
        <v>21</v>
      </c>
    </row>
    <row r="1655" spans="1:6">
      <c r="A1655" s="78"/>
      <c r="B1655" s="2">
        <v>230.125000001177</v>
      </c>
      <c r="C1655" s="3"/>
      <c r="D1655" s="4">
        <v>36</v>
      </c>
      <c r="E1655" s="5">
        <v>0</v>
      </c>
      <c r="F1655" s="60">
        <v>21</v>
      </c>
    </row>
    <row r="1656" spans="1:6">
      <c r="A1656" s="78"/>
      <c r="B1656" s="2">
        <v>230.135416667844</v>
      </c>
      <c r="C1656" s="3"/>
      <c r="D1656" s="4">
        <v>35</v>
      </c>
      <c r="E1656" s="5">
        <v>0</v>
      </c>
      <c r="F1656" s="60">
        <v>21</v>
      </c>
    </row>
    <row r="1657" spans="1:6">
      <c r="A1657" s="78"/>
      <c r="B1657" s="2">
        <v>230.145833334511</v>
      </c>
      <c r="C1657" s="3"/>
      <c r="D1657" s="4">
        <v>34</v>
      </c>
      <c r="E1657" s="5">
        <v>0</v>
      </c>
      <c r="F1657" s="60">
        <v>21</v>
      </c>
    </row>
    <row r="1658" spans="1:6">
      <c r="A1658" s="78"/>
      <c r="B1658" s="2">
        <v>230.15625000117799</v>
      </c>
      <c r="C1658" s="3"/>
      <c r="D1658" s="4">
        <v>35</v>
      </c>
      <c r="E1658" s="5">
        <v>0</v>
      </c>
      <c r="F1658" s="60">
        <v>21</v>
      </c>
    </row>
    <row r="1659" spans="1:6">
      <c r="A1659" s="78"/>
      <c r="B1659" s="2">
        <v>230.16666666784499</v>
      </c>
      <c r="C1659" s="3"/>
      <c r="D1659" s="4">
        <v>35</v>
      </c>
      <c r="E1659" s="5">
        <v>0</v>
      </c>
      <c r="F1659" s="60">
        <v>21</v>
      </c>
    </row>
    <row r="1660" spans="1:6">
      <c r="A1660" s="78"/>
      <c r="B1660" s="2">
        <v>230.17708333451199</v>
      </c>
      <c r="C1660" s="3"/>
      <c r="D1660" s="4">
        <v>36</v>
      </c>
      <c r="E1660" s="5">
        <v>0</v>
      </c>
      <c r="F1660" s="60">
        <v>21</v>
      </c>
    </row>
    <row r="1661" spans="1:6">
      <c r="A1661" s="78"/>
      <c r="B1661" s="2">
        <v>230.18750000117899</v>
      </c>
      <c r="C1661" s="3"/>
      <c r="D1661" s="4">
        <v>35</v>
      </c>
      <c r="E1661" s="5">
        <v>0</v>
      </c>
      <c r="F1661" s="60">
        <v>21</v>
      </c>
    </row>
    <row r="1662" spans="1:6">
      <c r="A1662" s="78"/>
      <c r="B1662" s="2">
        <v>230.19791666784599</v>
      </c>
      <c r="C1662" s="3"/>
      <c r="D1662" s="4">
        <v>36</v>
      </c>
      <c r="E1662" s="5">
        <v>0</v>
      </c>
      <c r="F1662" s="60">
        <v>21</v>
      </c>
    </row>
    <row r="1663" spans="1:6">
      <c r="A1663" s="78"/>
      <c r="B1663" s="2">
        <v>230.20833333451299</v>
      </c>
      <c r="C1663" s="3"/>
      <c r="D1663" s="4">
        <v>35</v>
      </c>
      <c r="E1663" s="5">
        <v>0</v>
      </c>
      <c r="F1663" s="60">
        <v>21</v>
      </c>
    </row>
    <row r="1664" spans="1:6">
      <c r="A1664" s="78"/>
      <c r="B1664" s="2">
        <v>230.21875000118001</v>
      </c>
      <c r="C1664" s="3"/>
      <c r="D1664" s="4">
        <v>35</v>
      </c>
      <c r="E1664" s="5">
        <v>0</v>
      </c>
      <c r="F1664" s="60">
        <v>21</v>
      </c>
    </row>
    <row r="1665" spans="1:6">
      <c r="A1665" s="78"/>
      <c r="B1665" s="2">
        <v>230.22916666784701</v>
      </c>
      <c r="C1665" s="3"/>
      <c r="D1665" s="4">
        <v>36</v>
      </c>
      <c r="E1665" s="5">
        <v>0</v>
      </c>
      <c r="F1665" s="60">
        <v>21</v>
      </c>
    </row>
    <row r="1666" spans="1:6">
      <c r="A1666" s="78"/>
      <c r="B1666" s="2">
        <v>230.23958333451401</v>
      </c>
      <c r="C1666" s="3"/>
      <c r="D1666" s="4">
        <v>34</v>
      </c>
      <c r="E1666" s="5">
        <v>0</v>
      </c>
      <c r="F1666" s="60">
        <v>21</v>
      </c>
    </row>
    <row r="1667" spans="1:6">
      <c r="A1667" s="78"/>
      <c r="B1667" s="2">
        <v>230.25000000118101</v>
      </c>
      <c r="C1667" s="3"/>
      <c r="D1667" s="4">
        <v>36</v>
      </c>
      <c r="E1667" s="5">
        <v>0</v>
      </c>
      <c r="F1667" s="60">
        <v>21</v>
      </c>
    </row>
    <row r="1668" spans="1:6">
      <c r="A1668" s="78"/>
      <c r="B1668" s="2">
        <v>230.26041666784801</v>
      </c>
      <c r="C1668" s="3"/>
      <c r="D1668" s="4">
        <v>35</v>
      </c>
      <c r="E1668" s="5">
        <v>0</v>
      </c>
      <c r="F1668" s="60">
        <v>22</v>
      </c>
    </row>
    <row r="1669" spans="1:6">
      <c r="A1669" s="78"/>
      <c r="B1669" s="2">
        <v>230.270833334515</v>
      </c>
      <c r="C1669" s="3"/>
      <c r="D1669" s="4">
        <v>35</v>
      </c>
      <c r="E1669" s="5">
        <v>0</v>
      </c>
      <c r="F1669" s="60">
        <v>22</v>
      </c>
    </row>
    <row r="1670" spans="1:6">
      <c r="A1670" s="78"/>
      <c r="B1670" s="2">
        <v>230.281250001182</v>
      </c>
      <c r="C1670" s="3"/>
      <c r="D1670" s="4">
        <v>35</v>
      </c>
      <c r="E1670" s="5">
        <v>0</v>
      </c>
      <c r="F1670" s="60">
        <v>22</v>
      </c>
    </row>
    <row r="1671" spans="1:6">
      <c r="A1671" s="78"/>
      <c r="B1671" s="2">
        <v>230.291666667849</v>
      </c>
      <c r="C1671" s="3"/>
      <c r="D1671" s="4">
        <v>35</v>
      </c>
      <c r="E1671" s="5">
        <v>0</v>
      </c>
      <c r="F1671" s="60">
        <v>22</v>
      </c>
    </row>
    <row r="1672" spans="1:6">
      <c r="A1672" s="78"/>
      <c r="B1672" s="2">
        <v>230.302083334516</v>
      </c>
      <c r="C1672" s="3"/>
      <c r="D1672" s="4">
        <v>35</v>
      </c>
      <c r="E1672" s="5">
        <v>0</v>
      </c>
      <c r="F1672" s="60">
        <v>22</v>
      </c>
    </row>
    <row r="1673" spans="1:6">
      <c r="A1673" s="78"/>
      <c r="B1673" s="2">
        <v>230.312500001183</v>
      </c>
      <c r="C1673" s="3"/>
      <c r="D1673" s="4">
        <v>35</v>
      </c>
      <c r="E1673" s="5">
        <v>0</v>
      </c>
      <c r="F1673" s="60">
        <v>22</v>
      </c>
    </row>
    <row r="1674" spans="1:6">
      <c r="A1674" s="78"/>
      <c r="B1674" s="2">
        <v>230.32291666785</v>
      </c>
      <c r="C1674" s="3"/>
      <c r="D1674" s="4">
        <v>36</v>
      </c>
      <c r="E1674" s="5">
        <v>0</v>
      </c>
      <c r="F1674" s="60">
        <v>22</v>
      </c>
    </row>
    <row r="1675" spans="1:6">
      <c r="A1675" s="78"/>
      <c r="B1675" s="2">
        <v>230.33333333451699</v>
      </c>
      <c r="C1675" s="3"/>
      <c r="D1675" s="4">
        <v>35</v>
      </c>
      <c r="E1675" s="5">
        <v>1.2E-2</v>
      </c>
      <c r="F1675" s="60">
        <v>22</v>
      </c>
    </row>
    <row r="1676" spans="1:6">
      <c r="A1676" s="78"/>
      <c r="B1676" s="2">
        <v>230.34375000118399</v>
      </c>
      <c r="C1676" s="3"/>
      <c r="D1676" s="4">
        <v>36</v>
      </c>
      <c r="E1676" s="5">
        <v>0.18000000000000002</v>
      </c>
      <c r="F1676" s="60">
        <v>22</v>
      </c>
    </row>
    <row r="1677" spans="1:6">
      <c r="A1677" s="78"/>
      <c r="B1677" s="2">
        <v>230.35416666785099</v>
      </c>
      <c r="C1677" s="3"/>
      <c r="D1677" s="4">
        <v>35</v>
      </c>
      <c r="E1677" s="5">
        <v>0.86699999999999999</v>
      </c>
      <c r="F1677" s="60">
        <v>22</v>
      </c>
    </row>
    <row r="1678" spans="1:6">
      <c r="A1678" s="78"/>
      <c r="B1678" s="2">
        <v>230.36458333451799</v>
      </c>
      <c r="C1678" s="3"/>
      <c r="D1678" s="4">
        <v>32</v>
      </c>
      <c r="E1678" s="5">
        <v>2.27</v>
      </c>
      <c r="F1678" s="60">
        <v>22</v>
      </c>
    </row>
    <row r="1679" spans="1:6">
      <c r="A1679" s="78"/>
      <c r="B1679" s="2">
        <v>230.37500000118499</v>
      </c>
      <c r="C1679" s="3"/>
      <c r="D1679" s="4">
        <v>33</v>
      </c>
      <c r="E1679" s="5">
        <v>3.1280000000000001</v>
      </c>
      <c r="F1679" s="60">
        <v>22</v>
      </c>
    </row>
    <row r="1680" spans="1:6">
      <c r="A1680" s="78"/>
      <c r="B1680" s="2">
        <v>230.38541666785201</v>
      </c>
      <c r="C1680" s="3"/>
      <c r="D1680" s="4">
        <v>32</v>
      </c>
      <c r="E1680" s="5">
        <v>2.496</v>
      </c>
      <c r="F1680" s="60">
        <v>22</v>
      </c>
    </row>
    <row r="1681" spans="1:6">
      <c r="A1681" s="78"/>
      <c r="B1681" s="2">
        <v>230.39583333451901</v>
      </c>
      <c r="C1681" s="3"/>
      <c r="D1681" s="4">
        <v>34</v>
      </c>
      <c r="E1681" s="5">
        <v>2.3920000000000003</v>
      </c>
      <c r="F1681" s="60">
        <v>22</v>
      </c>
    </row>
    <row r="1682" spans="1:6">
      <c r="A1682" s="78"/>
      <c r="B1682" s="2">
        <v>230.40625000118601</v>
      </c>
      <c r="C1682" s="3"/>
      <c r="D1682" s="4">
        <v>29</v>
      </c>
      <c r="E1682" s="5">
        <v>5.0310000000000006</v>
      </c>
      <c r="F1682" s="60">
        <v>22</v>
      </c>
    </row>
    <row r="1683" spans="1:6">
      <c r="A1683" s="78"/>
      <c r="B1683" s="2">
        <v>230.41666666785301</v>
      </c>
      <c r="C1683" s="3"/>
      <c r="D1683" s="4">
        <v>27</v>
      </c>
      <c r="E1683" s="5">
        <v>7.0889999999999995</v>
      </c>
      <c r="F1683" s="60">
        <v>22</v>
      </c>
    </row>
    <row r="1684" spans="1:6">
      <c r="A1684" s="78"/>
      <c r="B1684" s="2">
        <v>230.42708333452001</v>
      </c>
      <c r="C1684" s="3"/>
      <c r="D1684" s="4">
        <v>28</v>
      </c>
      <c r="E1684" s="5">
        <v>6.16</v>
      </c>
      <c r="F1684" s="60">
        <v>22</v>
      </c>
    </row>
    <row r="1685" spans="1:6">
      <c r="A1685" s="78"/>
      <c r="B1685" s="2">
        <v>230.437500001187</v>
      </c>
      <c r="C1685" s="3"/>
      <c r="D1685" s="4">
        <v>26</v>
      </c>
      <c r="E1685" s="5">
        <v>8.516</v>
      </c>
      <c r="F1685" s="60">
        <v>22</v>
      </c>
    </row>
    <row r="1686" spans="1:6">
      <c r="A1686" s="78"/>
      <c r="B1686" s="2">
        <v>230.447916667854</v>
      </c>
      <c r="C1686" s="3"/>
      <c r="D1686" s="4">
        <v>23</v>
      </c>
      <c r="E1686" s="5">
        <v>11.492000000000001</v>
      </c>
      <c r="F1686" s="60">
        <v>22</v>
      </c>
    </row>
    <row r="1687" spans="1:6">
      <c r="A1687" s="78"/>
      <c r="B1687" s="2">
        <v>230.458333334521</v>
      </c>
      <c r="C1687" s="3"/>
      <c r="D1687" s="4">
        <v>20</v>
      </c>
      <c r="E1687" s="5">
        <v>13.180000000000001</v>
      </c>
      <c r="F1687" s="60">
        <v>22</v>
      </c>
    </row>
    <row r="1688" spans="1:6">
      <c r="A1688" s="78"/>
      <c r="B1688" s="2">
        <v>230.468750001188</v>
      </c>
      <c r="C1688" s="3"/>
      <c r="D1688" s="4">
        <v>8</v>
      </c>
      <c r="E1688" s="5">
        <v>26.127000000000002</v>
      </c>
      <c r="F1688" s="60">
        <v>22</v>
      </c>
    </row>
    <row r="1689" spans="1:6">
      <c r="A1689" s="78"/>
      <c r="B1689" s="2">
        <v>230.479166667855</v>
      </c>
      <c r="C1689" s="3"/>
      <c r="D1689" s="4">
        <v>11</v>
      </c>
      <c r="E1689" s="5">
        <v>22.196000000000002</v>
      </c>
      <c r="F1689" s="60">
        <v>22</v>
      </c>
    </row>
    <row r="1690" spans="1:6">
      <c r="A1690" s="78"/>
      <c r="B1690" s="2">
        <v>230.489583334522</v>
      </c>
      <c r="C1690" s="3"/>
      <c r="D1690" s="4">
        <v>21</v>
      </c>
      <c r="E1690" s="5">
        <v>13.123999999999999</v>
      </c>
      <c r="F1690" s="60">
        <v>22</v>
      </c>
    </row>
    <row r="1691" spans="1:6">
      <c r="A1691" s="78"/>
      <c r="B1691" s="2">
        <v>230.50000000118899</v>
      </c>
      <c r="C1691" s="3"/>
      <c r="D1691" s="4">
        <v>14</v>
      </c>
      <c r="E1691" s="5">
        <v>20.631999999999998</v>
      </c>
      <c r="F1691" s="60">
        <v>22</v>
      </c>
    </row>
    <row r="1692" spans="1:6">
      <c r="A1692" s="78"/>
      <c r="B1692" s="2">
        <v>230.51041666785599</v>
      </c>
      <c r="C1692" s="3"/>
      <c r="D1692" s="4">
        <v>18</v>
      </c>
      <c r="E1692" s="5">
        <v>16.332999999999998</v>
      </c>
      <c r="F1692" s="60">
        <v>22</v>
      </c>
    </row>
    <row r="1693" spans="1:6">
      <c r="A1693" s="78"/>
      <c r="B1693" s="2">
        <v>230.52083333452299</v>
      </c>
      <c r="C1693" s="3"/>
      <c r="D1693" s="4">
        <v>18</v>
      </c>
      <c r="E1693" s="5">
        <v>16.305999999999997</v>
      </c>
      <c r="F1693" s="60">
        <v>22</v>
      </c>
    </row>
    <row r="1694" spans="1:6">
      <c r="A1694" s="78"/>
      <c r="B1694" s="2">
        <v>230.53125000118999</v>
      </c>
      <c r="C1694" s="3"/>
      <c r="D1694" s="4">
        <v>26</v>
      </c>
      <c r="E1694" s="5">
        <v>8.2739999999999991</v>
      </c>
      <c r="F1694" s="60">
        <v>22</v>
      </c>
    </row>
    <row r="1695" spans="1:6">
      <c r="A1695" s="78"/>
      <c r="B1695" s="2">
        <v>230.54166666785699</v>
      </c>
      <c r="C1695" s="3"/>
      <c r="D1695" s="4">
        <v>27</v>
      </c>
      <c r="E1695" s="5">
        <v>7.81</v>
      </c>
      <c r="F1695" s="60">
        <v>22</v>
      </c>
    </row>
    <row r="1696" spans="1:6">
      <c r="A1696" s="78"/>
      <c r="B1696" s="2">
        <v>230.55208333452401</v>
      </c>
      <c r="C1696" s="3"/>
      <c r="D1696" s="4">
        <v>23</v>
      </c>
      <c r="E1696" s="5">
        <v>11.736999999999998</v>
      </c>
      <c r="F1696" s="60">
        <v>22</v>
      </c>
    </row>
    <row r="1697" spans="1:6">
      <c r="A1697" s="78"/>
      <c r="B1697" s="2">
        <v>230.56250000119101</v>
      </c>
      <c r="C1697" s="3"/>
      <c r="D1697" s="4">
        <v>24</v>
      </c>
      <c r="E1697" s="5">
        <v>10.003</v>
      </c>
      <c r="F1697" s="60">
        <v>22</v>
      </c>
    </row>
    <row r="1698" spans="1:6">
      <c r="A1698" s="78"/>
      <c r="B1698" s="2">
        <v>230.57291666785801</v>
      </c>
      <c r="C1698" s="3"/>
      <c r="D1698" s="4">
        <v>24</v>
      </c>
      <c r="E1698" s="5">
        <v>9.61</v>
      </c>
      <c r="F1698" s="60">
        <v>22</v>
      </c>
    </row>
    <row r="1699" spans="1:6">
      <c r="A1699" s="78"/>
      <c r="B1699" s="2">
        <v>230.58333333452501</v>
      </c>
      <c r="C1699" s="3"/>
      <c r="D1699" s="4">
        <v>17</v>
      </c>
      <c r="E1699" s="5">
        <v>17.594999999999999</v>
      </c>
      <c r="F1699" s="60">
        <v>22</v>
      </c>
    </row>
    <row r="1700" spans="1:6">
      <c r="A1700" s="78"/>
      <c r="B1700" s="2">
        <v>230.59375000119201</v>
      </c>
      <c r="C1700" s="3"/>
      <c r="D1700" s="4">
        <v>27</v>
      </c>
      <c r="E1700" s="5">
        <v>7.2750000000000004</v>
      </c>
      <c r="F1700" s="60">
        <v>22</v>
      </c>
    </row>
    <row r="1701" spans="1:6">
      <c r="A1701" s="78"/>
      <c r="B1701" s="2">
        <v>230.604166667859</v>
      </c>
      <c r="C1701" s="3"/>
      <c r="D1701" s="4">
        <v>26</v>
      </c>
      <c r="E1701" s="5">
        <v>7.8119999999999994</v>
      </c>
      <c r="F1701" s="60">
        <v>22</v>
      </c>
    </row>
    <row r="1702" spans="1:6">
      <c r="A1702" s="78"/>
      <c r="B1702" s="2">
        <v>230.614583334526</v>
      </c>
      <c r="C1702" s="3"/>
      <c r="D1702" s="4">
        <v>23</v>
      </c>
      <c r="E1702" s="5">
        <v>10.899000000000001</v>
      </c>
      <c r="F1702" s="60">
        <v>22</v>
      </c>
    </row>
    <row r="1703" spans="1:6">
      <c r="A1703" s="78"/>
      <c r="B1703" s="2">
        <v>230.625000001193</v>
      </c>
      <c r="C1703" s="3"/>
      <c r="D1703" s="4">
        <v>29</v>
      </c>
      <c r="E1703" s="5">
        <v>6.2969999999999997</v>
      </c>
      <c r="F1703" s="60">
        <v>22</v>
      </c>
    </row>
    <row r="1704" spans="1:6">
      <c r="A1704" s="78"/>
      <c r="B1704" s="2">
        <v>230.63541666786</v>
      </c>
      <c r="C1704" s="3"/>
      <c r="D1704" s="4">
        <v>28</v>
      </c>
      <c r="E1704" s="5">
        <v>5.5179999999999998</v>
      </c>
      <c r="F1704" s="60">
        <v>22</v>
      </c>
    </row>
    <row r="1705" spans="1:6">
      <c r="A1705" s="78"/>
      <c r="B1705" s="2">
        <v>230.645833334527</v>
      </c>
      <c r="C1705" s="3"/>
      <c r="D1705" s="4">
        <v>26</v>
      </c>
      <c r="E1705" s="5">
        <v>9.0039999999999996</v>
      </c>
      <c r="F1705" s="60">
        <v>22</v>
      </c>
    </row>
    <row r="1706" spans="1:6">
      <c r="A1706" s="78"/>
      <c r="B1706" s="2">
        <v>230.656250001194</v>
      </c>
      <c r="C1706" s="3"/>
      <c r="D1706" s="4">
        <v>28</v>
      </c>
      <c r="E1706" s="5">
        <v>6.4079999999999995</v>
      </c>
      <c r="F1706" s="60">
        <v>22</v>
      </c>
    </row>
    <row r="1707" spans="1:6">
      <c r="A1707" s="78"/>
      <c r="B1707" s="2">
        <v>230.66666666786099</v>
      </c>
      <c r="C1707" s="3"/>
      <c r="D1707" s="4">
        <v>29</v>
      </c>
      <c r="E1707" s="5">
        <v>6.2720000000000002</v>
      </c>
      <c r="F1707" s="60">
        <v>22</v>
      </c>
    </row>
    <row r="1708" spans="1:6">
      <c r="A1708" s="78"/>
      <c r="B1708" s="2">
        <v>230.67708333452799</v>
      </c>
      <c r="C1708" s="3"/>
      <c r="D1708" s="4">
        <v>28</v>
      </c>
      <c r="E1708" s="5">
        <v>9.0969999999999995</v>
      </c>
      <c r="F1708" s="60">
        <v>22</v>
      </c>
    </row>
    <row r="1709" spans="1:6">
      <c r="A1709" s="78"/>
      <c r="B1709" s="2">
        <v>230.68750000119499</v>
      </c>
      <c r="C1709" s="3"/>
      <c r="D1709" s="4">
        <v>25</v>
      </c>
      <c r="E1709" s="5">
        <v>10.565999999999999</v>
      </c>
      <c r="F1709" s="60">
        <v>22</v>
      </c>
    </row>
    <row r="1710" spans="1:6">
      <c r="A1710" s="78"/>
      <c r="B1710" s="2">
        <v>230.69791666786199</v>
      </c>
      <c r="C1710" s="3"/>
      <c r="D1710" s="4">
        <v>21</v>
      </c>
      <c r="E1710" s="5">
        <v>14.770999999999999</v>
      </c>
      <c r="F1710" s="60">
        <v>22</v>
      </c>
    </row>
    <row r="1711" spans="1:6">
      <c r="A1711" s="78"/>
      <c r="B1711" s="2">
        <v>230.70833333452899</v>
      </c>
      <c r="C1711" s="3"/>
      <c r="D1711" s="4">
        <v>24</v>
      </c>
      <c r="E1711" s="5">
        <v>13.324999999999999</v>
      </c>
      <c r="F1711" s="60">
        <v>22</v>
      </c>
    </row>
    <row r="1712" spans="1:6">
      <c r="A1712" s="78"/>
      <c r="B1712" s="2">
        <v>230.71875000119601</v>
      </c>
      <c r="C1712" s="3"/>
      <c r="D1712" s="4">
        <v>27</v>
      </c>
      <c r="E1712" s="5">
        <v>10.327999999999999</v>
      </c>
      <c r="F1712" s="60">
        <v>22</v>
      </c>
    </row>
    <row r="1713" spans="1:6">
      <c r="A1713" s="78"/>
      <c r="B1713" s="2">
        <v>230.72916666786301</v>
      </c>
      <c r="C1713" s="3"/>
      <c r="D1713" s="4">
        <v>29</v>
      </c>
      <c r="E1713" s="5">
        <v>8.5560000000000009</v>
      </c>
      <c r="F1713" s="60">
        <v>22</v>
      </c>
    </row>
    <row r="1714" spans="1:6">
      <c r="A1714" s="78"/>
      <c r="B1714" s="2">
        <v>230.73958333453001</v>
      </c>
      <c r="C1714" s="3"/>
      <c r="D1714" s="4">
        <v>28</v>
      </c>
      <c r="E1714" s="5">
        <v>9.9499999999999993</v>
      </c>
      <c r="F1714" s="60">
        <v>22</v>
      </c>
    </row>
    <row r="1715" spans="1:6">
      <c r="A1715" s="78"/>
      <c r="B1715" s="2">
        <v>230.75000000119701</v>
      </c>
      <c r="C1715" s="3"/>
      <c r="D1715" s="4">
        <v>23</v>
      </c>
      <c r="E1715" s="5">
        <v>12.939</v>
      </c>
      <c r="F1715" s="60">
        <v>22</v>
      </c>
    </row>
    <row r="1716" spans="1:6">
      <c r="A1716" s="78"/>
      <c r="B1716" s="2">
        <v>230.76041666786401</v>
      </c>
      <c r="C1716" s="3"/>
      <c r="D1716" s="4">
        <v>20</v>
      </c>
      <c r="E1716" s="5">
        <v>13.866</v>
      </c>
      <c r="F1716" s="60">
        <v>22</v>
      </c>
    </row>
    <row r="1717" spans="1:6">
      <c r="A1717" s="78"/>
      <c r="B1717" s="2">
        <v>230.77083333453101</v>
      </c>
      <c r="C1717" s="3"/>
      <c r="D1717" s="4">
        <v>22</v>
      </c>
      <c r="E1717" s="5">
        <v>13.186</v>
      </c>
      <c r="F1717" s="60">
        <v>22</v>
      </c>
    </row>
    <row r="1718" spans="1:6">
      <c r="A1718" s="78"/>
      <c r="B1718" s="2">
        <v>230.781250001198</v>
      </c>
      <c r="C1718" s="3"/>
      <c r="D1718" s="4">
        <v>20</v>
      </c>
      <c r="E1718" s="5">
        <v>15.478</v>
      </c>
      <c r="F1718" s="60">
        <v>22</v>
      </c>
    </row>
    <row r="1719" spans="1:6">
      <c r="A1719" s="78"/>
      <c r="B1719" s="2">
        <v>230.791666667865</v>
      </c>
      <c r="C1719" s="3"/>
      <c r="D1719" s="4">
        <v>17</v>
      </c>
      <c r="E1719" s="5">
        <v>16.541999999999998</v>
      </c>
      <c r="F1719" s="60">
        <v>22</v>
      </c>
    </row>
    <row r="1720" spans="1:6">
      <c r="A1720" s="78"/>
      <c r="B1720" s="2">
        <v>230.802083334532</v>
      </c>
      <c r="C1720" s="3"/>
      <c r="D1720" s="4">
        <v>16</v>
      </c>
      <c r="E1720" s="5">
        <v>17.814</v>
      </c>
      <c r="F1720" s="60">
        <v>22</v>
      </c>
    </row>
    <row r="1721" spans="1:6">
      <c r="A1721" s="78"/>
      <c r="B1721" s="2">
        <v>230.812500001199</v>
      </c>
      <c r="C1721" s="3"/>
      <c r="D1721" s="4">
        <v>16</v>
      </c>
      <c r="E1721" s="5">
        <v>19.088999999999999</v>
      </c>
      <c r="F1721" s="60">
        <v>22</v>
      </c>
    </row>
    <row r="1722" spans="1:6">
      <c r="A1722" s="78"/>
      <c r="B1722" s="2">
        <v>230.822916667866</v>
      </c>
      <c r="C1722" s="3"/>
      <c r="D1722" s="4">
        <v>18</v>
      </c>
      <c r="E1722" s="5">
        <v>15.807</v>
      </c>
      <c r="F1722" s="60">
        <v>22</v>
      </c>
    </row>
    <row r="1723" spans="1:6">
      <c r="A1723" s="78"/>
      <c r="B1723" s="2">
        <v>230.83333333453299</v>
      </c>
      <c r="C1723" s="3"/>
      <c r="D1723" s="4">
        <v>21</v>
      </c>
      <c r="E1723" s="5">
        <v>12.683999999999999</v>
      </c>
      <c r="F1723" s="60">
        <v>22</v>
      </c>
    </row>
    <row r="1724" spans="1:6">
      <c r="A1724" s="78"/>
      <c r="B1724" s="2">
        <v>230.84375000119999</v>
      </c>
      <c r="C1724" s="3"/>
      <c r="D1724" s="4">
        <v>26</v>
      </c>
      <c r="E1724" s="5">
        <v>9.1120000000000001</v>
      </c>
      <c r="F1724" s="60">
        <v>22</v>
      </c>
    </row>
    <row r="1725" spans="1:6">
      <c r="A1725" s="78"/>
      <c r="B1725" s="2">
        <v>230.85416666786699</v>
      </c>
      <c r="C1725" s="3"/>
      <c r="D1725" s="4">
        <v>30</v>
      </c>
      <c r="E1725" s="5">
        <v>6.1459999999999999</v>
      </c>
      <c r="F1725" s="60">
        <v>22</v>
      </c>
    </row>
    <row r="1726" spans="1:6">
      <c r="A1726" s="78"/>
      <c r="B1726" s="2">
        <v>230.86458333453399</v>
      </c>
      <c r="C1726" s="3"/>
      <c r="D1726" s="4">
        <v>32</v>
      </c>
      <c r="E1726" s="5">
        <v>3.83</v>
      </c>
      <c r="F1726" s="60">
        <v>22</v>
      </c>
    </row>
    <row r="1727" spans="1:6">
      <c r="A1727" s="78"/>
      <c r="B1727" s="2">
        <v>230.87500000120099</v>
      </c>
      <c r="C1727" s="3"/>
      <c r="D1727" s="4">
        <v>36</v>
      </c>
      <c r="E1727" s="5">
        <v>1.6419999999999999</v>
      </c>
      <c r="F1727" s="60">
        <v>22</v>
      </c>
    </row>
    <row r="1728" spans="1:6">
      <c r="A1728" s="78"/>
      <c r="B1728" s="2">
        <v>230.88541666786799</v>
      </c>
      <c r="C1728" s="3"/>
      <c r="D1728" s="4">
        <v>36</v>
      </c>
      <c r="E1728" s="5">
        <v>0.29599999999999999</v>
      </c>
      <c r="F1728" s="60">
        <v>22</v>
      </c>
    </row>
    <row r="1729" spans="1:6">
      <c r="A1729" s="78"/>
      <c r="B1729" s="2">
        <v>230.89583333453501</v>
      </c>
      <c r="C1729" s="3"/>
      <c r="D1729" s="4">
        <v>35</v>
      </c>
      <c r="E1729" s="5">
        <v>2.4E-2</v>
      </c>
      <c r="F1729" s="60">
        <v>22</v>
      </c>
    </row>
    <row r="1730" spans="1:6">
      <c r="A1730" s="78"/>
      <c r="B1730" s="2">
        <v>230.90625000120201</v>
      </c>
      <c r="C1730" s="3"/>
      <c r="D1730" s="4">
        <v>37</v>
      </c>
      <c r="E1730" s="5">
        <v>0</v>
      </c>
      <c r="F1730" s="60">
        <v>22</v>
      </c>
    </row>
    <row r="1731" spans="1:6">
      <c r="A1731" s="78"/>
      <c r="B1731" s="2">
        <v>230.91666666786901</v>
      </c>
      <c r="C1731" s="3"/>
      <c r="D1731" s="4">
        <v>38</v>
      </c>
      <c r="E1731" s="5">
        <v>0</v>
      </c>
      <c r="F1731" s="60">
        <v>22</v>
      </c>
    </row>
    <row r="1732" spans="1:6">
      <c r="A1732" s="78"/>
      <c r="B1732" s="2">
        <v>230.92708333453601</v>
      </c>
      <c r="C1732" s="3"/>
      <c r="D1732" s="4">
        <v>35</v>
      </c>
      <c r="E1732" s="5">
        <v>0</v>
      </c>
      <c r="F1732" s="60">
        <v>22</v>
      </c>
    </row>
    <row r="1733" spans="1:6">
      <c r="A1733" s="78"/>
      <c r="B1733" s="2">
        <v>230.93750000120301</v>
      </c>
      <c r="C1733" s="3"/>
      <c r="D1733" s="4">
        <v>38</v>
      </c>
      <c r="E1733" s="5">
        <v>0</v>
      </c>
      <c r="F1733" s="60">
        <v>22</v>
      </c>
    </row>
    <row r="1734" spans="1:6">
      <c r="A1734" s="78"/>
      <c r="B1734" s="2">
        <v>230.94791666787</v>
      </c>
      <c r="C1734" s="3"/>
      <c r="D1734" s="4">
        <v>38</v>
      </c>
      <c r="E1734" s="5">
        <v>0</v>
      </c>
      <c r="F1734" s="60">
        <v>22</v>
      </c>
    </row>
    <row r="1735" spans="1:6">
      <c r="A1735" s="78"/>
      <c r="B1735" s="2">
        <v>230.958333334537</v>
      </c>
      <c r="C1735" s="3"/>
      <c r="D1735" s="4">
        <v>38</v>
      </c>
      <c r="E1735" s="5">
        <v>0</v>
      </c>
      <c r="F1735" s="60">
        <v>22</v>
      </c>
    </row>
    <row r="1736" spans="1:6">
      <c r="A1736" s="78"/>
      <c r="B1736" s="2">
        <v>230.968750001204</v>
      </c>
      <c r="C1736" s="3"/>
      <c r="D1736" s="4">
        <v>37</v>
      </c>
      <c r="E1736" s="5">
        <v>0</v>
      </c>
      <c r="F1736" s="60">
        <v>22</v>
      </c>
    </row>
    <row r="1737" spans="1:6">
      <c r="A1737" s="78"/>
      <c r="B1737" s="2">
        <v>230.979166667871</v>
      </c>
      <c r="C1737" s="3"/>
      <c r="D1737" s="4">
        <v>37</v>
      </c>
      <c r="E1737" s="5">
        <v>0</v>
      </c>
      <c r="F1737" s="60">
        <v>22</v>
      </c>
    </row>
    <row r="1738" spans="1:6">
      <c r="A1738" s="78"/>
      <c r="B1738" s="2">
        <v>230.989583334538</v>
      </c>
      <c r="C1738" s="3"/>
      <c r="D1738" s="4">
        <v>37</v>
      </c>
      <c r="E1738" s="5">
        <v>0</v>
      </c>
      <c r="F1738" s="60">
        <v>22</v>
      </c>
    </row>
    <row r="1739" spans="1:6">
      <c r="A1739" s="78"/>
      <c r="B1739" s="2">
        <v>231.000000001205</v>
      </c>
      <c r="C1739" s="3"/>
      <c r="D1739" s="4">
        <v>37</v>
      </c>
      <c r="E1739" s="5">
        <v>0</v>
      </c>
      <c r="F1739" s="60">
        <v>22</v>
      </c>
    </row>
    <row r="1740" spans="1:6">
      <c r="A1740" s="78">
        <v>43696</v>
      </c>
      <c r="B1740" s="2">
        <v>231.01041666787199</v>
      </c>
      <c r="C1740" s="3"/>
      <c r="D1740" s="4">
        <v>39</v>
      </c>
      <c r="E1740" s="5">
        <v>0</v>
      </c>
      <c r="F1740" s="60">
        <v>22</v>
      </c>
    </row>
    <row r="1741" spans="1:6">
      <c r="A1741" s="78"/>
      <c r="B1741" s="2">
        <v>231.02083333453899</v>
      </c>
      <c r="C1741" s="3"/>
      <c r="D1741" s="4">
        <v>38</v>
      </c>
      <c r="E1741" s="5">
        <v>0</v>
      </c>
      <c r="F1741" s="60">
        <v>22</v>
      </c>
    </row>
    <row r="1742" spans="1:6">
      <c r="A1742" s="78"/>
      <c r="B1742" s="2">
        <v>231.03125000120599</v>
      </c>
      <c r="C1742" s="3"/>
      <c r="D1742" s="4">
        <v>37</v>
      </c>
      <c r="E1742" s="5">
        <v>0</v>
      </c>
      <c r="F1742" s="60">
        <v>22</v>
      </c>
    </row>
    <row r="1743" spans="1:6">
      <c r="A1743" s="78"/>
      <c r="B1743" s="2">
        <v>231.04166666787299</v>
      </c>
      <c r="C1743" s="3"/>
      <c r="D1743" s="4">
        <v>40</v>
      </c>
      <c r="E1743" s="5">
        <v>0</v>
      </c>
      <c r="F1743" s="60">
        <v>22</v>
      </c>
    </row>
    <row r="1744" spans="1:6">
      <c r="A1744" s="78"/>
      <c r="B1744" s="2">
        <v>231.05208333453999</v>
      </c>
      <c r="C1744" s="3"/>
      <c r="D1744" s="4">
        <v>37</v>
      </c>
      <c r="E1744" s="5">
        <v>0</v>
      </c>
      <c r="F1744" s="60">
        <v>22</v>
      </c>
    </row>
    <row r="1745" spans="1:6">
      <c r="A1745" s="78"/>
      <c r="B1745" s="2">
        <v>231.06250000120701</v>
      </c>
      <c r="C1745" s="3"/>
      <c r="D1745" s="4">
        <v>37</v>
      </c>
      <c r="E1745" s="5">
        <v>0</v>
      </c>
      <c r="F1745" s="60">
        <v>22</v>
      </c>
    </row>
    <row r="1746" spans="1:6">
      <c r="A1746" s="78"/>
      <c r="B1746" s="2">
        <v>231.07291666787401</v>
      </c>
      <c r="C1746" s="3"/>
      <c r="D1746" s="4">
        <v>35</v>
      </c>
      <c r="E1746" s="5">
        <v>0</v>
      </c>
      <c r="F1746" s="60">
        <v>22</v>
      </c>
    </row>
    <row r="1747" spans="1:6">
      <c r="A1747" s="78"/>
      <c r="B1747" s="2">
        <v>231.08333333454101</v>
      </c>
      <c r="C1747" s="3"/>
      <c r="D1747" s="4">
        <v>36</v>
      </c>
      <c r="E1747" s="5">
        <v>0</v>
      </c>
      <c r="F1747" s="60">
        <v>22</v>
      </c>
    </row>
    <row r="1748" spans="1:6">
      <c r="A1748" s="78"/>
      <c r="B1748" s="2">
        <v>231.09375000120801</v>
      </c>
      <c r="C1748" s="3"/>
      <c r="D1748" s="4">
        <v>36</v>
      </c>
      <c r="E1748" s="5">
        <v>0</v>
      </c>
      <c r="F1748" s="60">
        <v>21</v>
      </c>
    </row>
    <row r="1749" spans="1:6">
      <c r="A1749" s="78"/>
      <c r="B1749" s="2">
        <v>231.10416666787501</v>
      </c>
      <c r="C1749" s="3"/>
      <c r="D1749" s="4">
        <v>35</v>
      </c>
      <c r="E1749" s="5">
        <v>0</v>
      </c>
      <c r="F1749" s="60">
        <v>21</v>
      </c>
    </row>
    <row r="1750" spans="1:6">
      <c r="A1750" s="78"/>
      <c r="B1750" s="2">
        <v>231.114583334542</v>
      </c>
      <c r="C1750" s="3"/>
      <c r="D1750" s="4">
        <v>35</v>
      </c>
      <c r="E1750" s="5">
        <v>0</v>
      </c>
      <c r="F1750" s="60">
        <v>21</v>
      </c>
    </row>
    <row r="1751" spans="1:6">
      <c r="A1751" s="78"/>
      <c r="B1751" s="2">
        <v>231.125000001209</v>
      </c>
      <c r="C1751" s="3"/>
      <c r="D1751" s="4">
        <v>35</v>
      </c>
      <c r="E1751" s="5">
        <v>0</v>
      </c>
      <c r="F1751" s="60">
        <v>21</v>
      </c>
    </row>
    <row r="1752" spans="1:6">
      <c r="A1752" s="78"/>
      <c r="B1752" s="2">
        <v>231.135416667876</v>
      </c>
      <c r="C1752" s="3"/>
      <c r="D1752" s="4">
        <v>35</v>
      </c>
      <c r="E1752" s="5">
        <v>0</v>
      </c>
      <c r="F1752" s="60">
        <v>21</v>
      </c>
    </row>
    <row r="1753" spans="1:6">
      <c r="A1753" s="78"/>
      <c r="B1753" s="2">
        <v>231.145833334543</v>
      </c>
      <c r="C1753" s="3"/>
      <c r="D1753" s="4">
        <v>35</v>
      </c>
      <c r="E1753" s="5">
        <v>0</v>
      </c>
      <c r="F1753" s="60">
        <v>21</v>
      </c>
    </row>
    <row r="1754" spans="1:6">
      <c r="A1754" s="78"/>
      <c r="B1754" s="2">
        <v>231.15625000121</v>
      </c>
      <c r="C1754" s="3"/>
      <c r="D1754" s="4">
        <v>35</v>
      </c>
      <c r="E1754" s="5">
        <v>0</v>
      </c>
      <c r="F1754" s="60">
        <v>21</v>
      </c>
    </row>
    <row r="1755" spans="1:6">
      <c r="A1755" s="78"/>
      <c r="B1755" s="2">
        <v>231.166666667877</v>
      </c>
      <c r="C1755" s="3"/>
      <c r="D1755" s="4">
        <v>36</v>
      </c>
      <c r="E1755" s="5">
        <v>0</v>
      </c>
      <c r="F1755" s="60">
        <v>21</v>
      </c>
    </row>
    <row r="1756" spans="1:6">
      <c r="A1756" s="78"/>
      <c r="B1756" s="2">
        <v>231.17708333454399</v>
      </c>
      <c r="C1756" s="3"/>
      <c r="D1756" s="4">
        <v>35</v>
      </c>
      <c r="E1756" s="5">
        <v>0</v>
      </c>
      <c r="F1756" s="60">
        <v>21</v>
      </c>
    </row>
    <row r="1757" spans="1:6">
      <c r="A1757" s="78"/>
      <c r="B1757" s="2">
        <v>231.18750000121099</v>
      </c>
      <c r="C1757" s="3"/>
      <c r="D1757" s="4">
        <v>36</v>
      </c>
      <c r="E1757" s="5">
        <v>0</v>
      </c>
      <c r="F1757" s="60">
        <v>21</v>
      </c>
    </row>
    <row r="1758" spans="1:6">
      <c r="A1758" s="78"/>
      <c r="B1758" s="2">
        <v>231.19791666787799</v>
      </c>
      <c r="C1758" s="3"/>
      <c r="D1758" s="4">
        <v>35</v>
      </c>
      <c r="E1758" s="5">
        <v>0</v>
      </c>
      <c r="F1758" s="60">
        <v>21</v>
      </c>
    </row>
    <row r="1759" spans="1:6">
      <c r="A1759" s="78"/>
      <c r="B1759" s="2">
        <v>231.20833333454499</v>
      </c>
      <c r="C1759" s="3"/>
      <c r="D1759" s="4">
        <v>34</v>
      </c>
      <c r="E1759" s="5">
        <v>0</v>
      </c>
      <c r="F1759" s="60">
        <v>21</v>
      </c>
    </row>
    <row r="1760" spans="1:6">
      <c r="A1760" s="78"/>
      <c r="B1760" s="2">
        <v>231.21875000121199</v>
      </c>
      <c r="C1760" s="3"/>
      <c r="D1760" s="4">
        <v>35</v>
      </c>
      <c r="E1760" s="5">
        <v>0</v>
      </c>
      <c r="F1760" s="60">
        <v>21</v>
      </c>
    </row>
    <row r="1761" spans="1:6">
      <c r="A1761" s="78"/>
      <c r="B1761" s="2">
        <v>231.22916666787901</v>
      </c>
      <c r="C1761" s="3"/>
      <c r="D1761" s="4">
        <v>35</v>
      </c>
      <c r="E1761" s="5">
        <v>0</v>
      </c>
      <c r="F1761" s="60">
        <v>21</v>
      </c>
    </row>
    <row r="1762" spans="1:6">
      <c r="A1762" s="78"/>
      <c r="B1762" s="2">
        <v>231.23958333454601</v>
      </c>
      <c r="C1762" s="3"/>
      <c r="D1762" s="4">
        <v>35</v>
      </c>
      <c r="E1762" s="5">
        <v>0</v>
      </c>
      <c r="F1762" s="60">
        <v>21</v>
      </c>
    </row>
    <row r="1763" spans="1:6">
      <c r="A1763" s="78"/>
      <c r="B1763" s="2">
        <v>231.25000000121301</v>
      </c>
      <c r="C1763" s="3"/>
      <c r="D1763" s="4">
        <v>34</v>
      </c>
      <c r="E1763" s="5">
        <v>0</v>
      </c>
      <c r="F1763" s="60">
        <v>21</v>
      </c>
    </row>
    <row r="1764" spans="1:6">
      <c r="A1764" s="78"/>
      <c r="B1764" s="2">
        <v>231.26041666788001</v>
      </c>
      <c r="C1764" s="3"/>
      <c r="D1764" s="4">
        <v>35</v>
      </c>
      <c r="E1764" s="5">
        <v>0</v>
      </c>
      <c r="F1764" s="60">
        <v>22</v>
      </c>
    </row>
    <row r="1765" spans="1:6">
      <c r="A1765" s="78"/>
      <c r="B1765" s="2">
        <v>231.27083333454701</v>
      </c>
      <c r="C1765" s="3"/>
      <c r="D1765" s="4">
        <v>34</v>
      </c>
      <c r="E1765" s="5">
        <v>0</v>
      </c>
      <c r="F1765" s="60">
        <v>22</v>
      </c>
    </row>
    <row r="1766" spans="1:6">
      <c r="A1766" s="78"/>
      <c r="B1766" s="2">
        <v>231.281250001214</v>
      </c>
      <c r="C1766" s="3"/>
      <c r="D1766" s="4">
        <v>35</v>
      </c>
      <c r="E1766" s="5">
        <v>0</v>
      </c>
      <c r="F1766" s="60">
        <v>22</v>
      </c>
    </row>
    <row r="1767" spans="1:6">
      <c r="A1767" s="78"/>
      <c r="B1767" s="2">
        <v>231.291666667881</v>
      </c>
      <c r="C1767" s="3"/>
      <c r="D1767" s="4">
        <v>35</v>
      </c>
      <c r="E1767" s="5">
        <v>0</v>
      </c>
      <c r="F1767" s="60">
        <v>22</v>
      </c>
    </row>
    <row r="1768" spans="1:6">
      <c r="A1768" s="78"/>
      <c r="B1768" s="2">
        <v>231.302083334548</v>
      </c>
      <c r="C1768" s="3"/>
      <c r="D1768" s="4">
        <v>35</v>
      </c>
      <c r="E1768" s="5">
        <v>0</v>
      </c>
      <c r="F1768" s="60">
        <v>24</v>
      </c>
    </row>
    <row r="1769" spans="1:6">
      <c r="A1769" s="78"/>
      <c r="B1769" s="2">
        <v>231.312500001215</v>
      </c>
      <c r="C1769" s="3"/>
      <c r="D1769" s="4">
        <v>34</v>
      </c>
      <c r="E1769" s="5">
        <v>0</v>
      </c>
      <c r="F1769" s="60">
        <v>24</v>
      </c>
    </row>
    <row r="1770" spans="1:6">
      <c r="A1770" s="78"/>
      <c r="B1770" s="2">
        <v>231.322916667882</v>
      </c>
      <c r="C1770" s="3"/>
      <c r="D1770" s="4">
        <v>35</v>
      </c>
      <c r="E1770" s="5">
        <v>0</v>
      </c>
      <c r="F1770" s="60">
        <v>24</v>
      </c>
    </row>
    <row r="1771" spans="1:6">
      <c r="A1771" s="78"/>
      <c r="B1771" s="2">
        <v>231.333333334549</v>
      </c>
      <c r="C1771" s="3"/>
      <c r="D1771" s="4">
        <v>34</v>
      </c>
      <c r="E1771" s="5">
        <v>0</v>
      </c>
      <c r="F1771" s="60">
        <v>24</v>
      </c>
    </row>
    <row r="1772" spans="1:6">
      <c r="A1772" s="78"/>
      <c r="B1772" s="2">
        <v>231.34375000121599</v>
      </c>
      <c r="C1772" s="3"/>
      <c r="D1772" s="4">
        <v>35</v>
      </c>
      <c r="E1772" s="5">
        <v>0.156</v>
      </c>
      <c r="F1772" s="60">
        <v>24</v>
      </c>
    </row>
    <row r="1773" spans="1:6">
      <c r="A1773" s="78"/>
      <c r="B1773" s="2">
        <v>231.35416666788299</v>
      </c>
      <c r="C1773" s="3"/>
      <c r="D1773" s="4">
        <v>34</v>
      </c>
      <c r="E1773" s="5">
        <v>0.96399999999999997</v>
      </c>
      <c r="F1773" s="60">
        <v>24</v>
      </c>
    </row>
    <row r="1774" spans="1:6">
      <c r="A1774" s="78"/>
      <c r="B1774" s="2">
        <v>231.36458333454999</v>
      </c>
      <c r="C1774" s="3"/>
      <c r="D1774" s="4">
        <v>33</v>
      </c>
      <c r="E1774" s="5">
        <v>1.8959999999999999</v>
      </c>
      <c r="F1774" s="60">
        <v>24</v>
      </c>
    </row>
    <row r="1775" spans="1:6">
      <c r="A1775" s="78"/>
      <c r="B1775" s="2">
        <v>231.37500000121699</v>
      </c>
      <c r="C1775" s="3"/>
      <c r="D1775" s="4">
        <v>34</v>
      </c>
      <c r="E1775" s="5">
        <v>1.8359999999999999</v>
      </c>
      <c r="F1775" s="60">
        <v>24</v>
      </c>
    </row>
    <row r="1776" spans="1:6">
      <c r="A1776" s="78"/>
      <c r="B1776" s="2">
        <v>231.38541666788399</v>
      </c>
      <c r="C1776" s="3"/>
      <c r="D1776" s="4">
        <v>36</v>
      </c>
      <c r="E1776" s="5">
        <v>1.591</v>
      </c>
      <c r="F1776" s="60">
        <v>23</v>
      </c>
    </row>
    <row r="1777" spans="1:6">
      <c r="A1777" s="78"/>
      <c r="B1777" s="2">
        <v>231.39583333455101</v>
      </c>
      <c r="C1777" s="3"/>
      <c r="D1777" s="4">
        <v>31</v>
      </c>
      <c r="E1777" s="5">
        <v>4.53</v>
      </c>
      <c r="F1777" s="60">
        <v>23</v>
      </c>
    </row>
    <row r="1778" spans="1:6">
      <c r="A1778" s="78"/>
      <c r="B1778" s="2">
        <v>231.40625000121801</v>
      </c>
      <c r="C1778" s="3"/>
      <c r="D1778" s="4">
        <v>30</v>
      </c>
      <c r="E1778" s="5">
        <v>5.2879999999999994</v>
      </c>
      <c r="F1778" s="60">
        <v>23</v>
      </c>
    </row>
    <row r="1779" spans="1:6">
      <c r="A1779" s="78"/>
      <c r="B1779" s="2">
        <v>231.41666666788501</v>
      </c>
      <c r="C1779" s="3"/>
      <c r="D1779" s="4">
        <v>36</v>
      </c>
      <c r="E1779" s="5">
        <v>3.4249999999999998</v>
      </c>
      <c r="F1779" s="60">
        <v>23</v>
      </c>
    </row>
    <row r="1780" spans="1:6">
      <c r="A1780" s="78"/>
      <c r="B1780" s="2">
        <v>231.42708333455201</v>
      </c>
      <c r="C1780" s="3"/>
      <c r="D1780" s="4">
        <v>31</v>
      </c>
      <c r="E1780" s="5">
        <v>6.7309999999999999</v>
      </c>
      <c r="F1780" s="60">
        <v>23</v>
      </c>
    </row>
    <row r="1781" spans="1:6">
      <c r="A1781" s="78"/>
      <c r="B1781" s="2">
        <v>231.43750000121901</v>
      </c>
      <c r="C1781" s="3"/>
      <c r="D1781" s="4">
        <v>29</v>
      </c>
      <c r="E1781" s="5">
        <v>9.8719999999999999</v>
      </c>
      <c r="F1781" s="60">
        <v>23</v>
      </c>
    </row>
    <row r="1782" spans="1:6">
      <c r="A1782" s="78"/>
      <c r="B1782" s="2">
        <v>231.44791666788601</v>
      </c>
      <c r="C1782" s="3"/>
      <c r="D1782" s="4">
        <v>31</v>
      </c>
      <c r="E1782" s="5">
        <v>9.027000000000001</v>
      </c>
      <c r="F1782" s="60">
        <v>23</v>
      </c>
    </row>
    <row r="1783" spans="1:6">
      <c r="A1783" s="78"/>
      <c r="B1783" s="2">
        <v>231.458333334553</v>
      </c>
      <c r="C1783" s="3"/>
      <c r="D1783" s="4">
        <v>28</v>
      </c>
      <c r="E1783" s="5">
        <v>12.198</v>
      </c>
      <c r="F1783" s="60">
        <v>23</v>
      </c>
    </row>
    <row r="1784" spans="1:6">
      <c r="A1784" s="78"/>
      <c r="B1784" s="2">
        <v>231.46875000122</v>
      </c>
      <c r="C1784" s="3"/>
      <c r="D1784" s="4">
        <v>29</v>
      </c>
      <c r="E1784" s="5">
        <v>13.131</v>
      </c>
      <c r="F1784" s="60">
        <v>23</v>
      </c>
    </row>
    <row r="1785" spans="1:6">
      <c r="A1785" s="78"/>
      <c r="B1785" s="2">
        <v>231.479166667887</v>
      </c>
      <c r="C1785" s="3"/>
      <c r="D1785" s="4">
        <v>25</v>
      </c>
      <c r="E1785" s="5">
        <v>16.664999999999999</v>
      </c>
      <c r="F1785" s="60">
        <v>23</v>
      </c>
    </row>
    <row r="1786" spans="1:6">
      <c r="A1786" s="78"/>
      <c r="B1786" s="2">
        <v>231.489583334554</v>
      </c>
      <c r="C1786" s="3"/>
      <c r="D1786" s="4">
        <v>23</v>
      </c>
      <c r="E1786" s="5">
        <v>19.852999999999998</v>
      </c>
      <c r="F1786" s="60">
        <v>23</v>
      </c>
    </row>
    <row r="1787" spans="1:6">
      <c r="A1787" s="78"/>
      <c r="B1787" s="2">
        <v>231.500000001221</v>
      </c>
      <c r="C1787" s="3"/>
      <c r="D1787" s="4">
        <v>15</v>
      </c>
      <c r="E1787" s="5">
        <v>29.784999999999997</v>
      </c>
      <c r="F1787" s="60">
        <v>23</v>
      </c>
    </row>
    <row r="1788" spans="1:6">
      <c r="A1788" s="78"/>
      <c r="B1788" s="2">
        <v>231.51041666788799</v>
      </c>
      <c r="C1788" s="3"/>
      <c r="D1788" s="4">
        <v>8</v>
      </c>
      <c r="E1788" s="5">
        <v>37.191000000000003</v>
      </c>
      <c r="F1788" s="60">
        <v>24</v>
      </c>
    </row>
    <row r="1789" spans="1:6">
      <c r="A1789" s="78"/>
      <c r="B1789" s="2">
        <v>231.52083333455499</v>
      </c>
      <c r="C1789" s="3"/>
      <c r="D1789" s="4">
        <v>18</v>
      </c>
      <c r="E1789" s="5">
        <v>27.071999999999999</v>
      </c>
      <c r="F1789" s="60">
        <v>24</v>
      </c>
    </row>
    <row r="1790" spans="1:6">
      <c r="A1790" s="78"/>
      <c r="B1790" s="2">
        <v>231.53125000122199</v>
      </c>
      <c r="C1790" s="3"/>
      <c r="D1790" s="4">
        <v>13</v>
      </c>
      <c r="E1790" s="5">
        <v>31.934999999999999</v>
      </c>
      <c r="F1790" s="60">
        <v>24</v>
      </c>
    </row>
    <row r="1791" spans="1:6">
      <c r="A1791" s="78"/>
      <c r="B1791" s="2">
        <v>231.54166666788899</v>
      </c>
      <c r="C1791" s="3"/>
      <c r="D1791" s="4">
        <v>14</v>
      </c>
      <c r="E1791" s="5">
        <v>30.294</v>
      </c>
      <c r="F1791" s="60">
        <v>24</v>
      </c>
    </row>
    <row r="1792" spans="1:6">
      <c r="A1792" s="78"/>
      <c r="B1792" s="2">
        <v>231.55208333455599</v>
      </c>
      <c r="C1792" s="3"/>
      <c r="D1792" s="4">
        <v>28</v>
      </c>
      <c r="E1792" s="5">
        <v>17.539000000000001</v>
      </c>
      <c r="F1792" s="60">
        <v>24</v>
      </c>
    </row>
    <row r="1793" spans="1:6">
      <c r="A1793" s="78"/>
      <c r="B1793" s="2">
        <v>231.56250000122299</v>
      </c>
      <c r="C1793" s="3"/>
      <c r="D1793" s="4">
        <v>22</v>
      </c>
      <c r="E1793" s="5">
        <v>22.66</v>
      </c>
      <c r="F1793" s="60">
        <v>24</v>
      </c>
    </row>
    <row r="1794" spans="1:6">
      <c r="A1794" s="78"/>
      <c r="B1794" s="2">
        <v>231.57291666789001</v>
      </c>
      <c r="C1794" s="3"/>
      <c r="D1794" s="4">
        <v>8</v>
      </c>
      <c r="E1794" s="5">
        <v>41.551000000000002</v>
      </c>
      <c r="F1794" s="60">
        <v>24</v>
      </c>
    </row>
    <row r="1795" spans="1:6">
      <c r="A1795" s="78"/>
      <c r="B1795" s="2">
        <v>231.58333333455701</v>
      </c>
      <c r="C1795" s="3"/>
      <c r="D1795" s="4">
        <v>20</v>
      </c>
      <c r="E1795" s="5">
        <v>21.343000000000004</v>
      </c>
      <c r="F1795" s="60">
        <v>24</v>
      </c>
    </row>
    <row r="1796" spans="1:6">
      <c r="A1796" s="78"/>
      <c r="B1796" s="2">
        <v>231.59375000122401</v>
      </c>
      <c r="C1796" s="3"/>
      <c r="D1796" s="4">
        <v>12</v>
      </c>
      <c r="E1796" s="5">
        <v>34.088000000000001</v>
      </c>
      <c r="F1796" s="60">
        <v>24</v>
      </c>
    </row>
    <row r="1797" spans="1:6">
      <c r="A1797" s="78"/>
      <c r="B1797" s="2">
        <v>231.60416666789101</v>
      </c>
      <c r="C1797" s="3"/>
      <c r="D1797" s="4">
        <v>11</v>
      </c>
      <c r="E1797" s="5">
        <v>33.231999999999999</v>
      </c>
      <c r="F1797" s="60">
        <v>24</v>
      </c>
    </row>
    <row r="1798" spans="1:6">
      <c r="A1798" s="78"/>
      <c r="B1798" s="2">
        <v>231.61458333455801</v>
      </c>
      <c r="C1798" s="3"/>
      <c r="D1798" s="4">
        <v>18</v>
      </c>
      <c r="E1798" s="5">
        <v>27.832999999999998</v>
      </c>
      <c r="F1798" s="60">
        <v>24</v>
      </c>
    </row>
    <row r="1799" spans="1:6">
      <c r="A1799" s="78"/>
      <c r="B1799" s="2">
        <v>231.625000001225</v>
      </c>
      <c r="C1799" s="3"/>
      <c r="D1799" s="4">
        <v>13</v>
      </c>
      <c r="E1799" s="5">
        <v>33.695999999999998</v>
      </c>
      <c r="F1799" s="60">
        <v>24</v>
      </c>
    </row>
    <row r="1800" spans="1:6">
      <c r="A1800" s="78"/>
      <c r="B1800" s="2">
        <v>231.635416667892</v>
      </c>
      <c r="C1800" s="3"/>
      <c r="D1800" s="4">
        <v>25</v>
      </c>
      <c r="E1800" s="5">
        <v>19.006</v>
      </c>
      <c r="F1800" s="60">
        <v>24</v>
      </c>
    </row>
    <row r="1801" spans="1:6">
      <c r="A1801" s="78"/>
      <c r="B1801" s="2">
        <v>231.645833334559</v>
      </c>
      <c r="C1801" s="3"/>
      <c r="D1801" s="4">
        <v>20</v>
      </c>
      <c r="E1801" s="5">
        <v>25.321999999999999</v>
      </c>
      <c r="F1801" s="60">
        <v>24</v>
      </c>
    </row>
    <row r="1802" spans="1:6">
      <c r="A1802" s="78"/>
      <c r="B1802" s="2">
        <v>231.656250001226</v>
      </c>
      <c r="C1802" s="3"/>
      <c r="D1802" s="4">
        <v>21</v>
      </c>
      <c r="E1802" s="5">
        <v>24.465000000000003</v>
      </c>
      <c r="F1802" s="60">
        <v>24</v>
      </c>
    </row>
    <row r="1803" spans="1:6">
      <c r="A1803" s="78"/>
      <c r="B1803" s="2">
        <v>231.666666667893</v>
      </c>
      <c r="C1803" s="3"/>
      <c r="D1803" s="4">
        <v>27</v>
      </c>
      <c r="E1803" s="5">
        <v>20.88</v>
      </c>
      <c r="F1803" s="60">
        <v>24</v>
      </c>
    </row>
    <row r="1804" spans="1:6">
      <c r="A1804" s="78"/>
      <c r="B1804" s="2">
        <v>231.67708333456</v>
      </c>
      <c r="C1804" s="3"/>
      <c r="D1804" s="4">
        <v>22</v>
      </c>
      <c r="E1804" s="5">
        <v>29.067999999999998</v>
      </c>
      <c r="F1804" s="60">
        <v>24</v>
      </c>
    </row>
    <row r="1805" spans="1:6">
      <c r="A1805" s="78"/>
      <c r="B1805" s="2">
        <v>231.68750000122699</v>
      </c>
      <c r="C1805" s="3"/>
      <c r="D1805" s="4">
        <v>28</v>
      </c>
      <c r="E1805" s="5">
        <v>21.004000000000001</v>
      </c>
      <c r="F1805" s="60">
        <v>24</v>
      </c>
    </row>
    <row r="1806" spans="1:6">
      <c r="A1806" s="78"/>
      <c r="B1806" s="2">
        <v>231.69791666789399</v>
      </c>
      <c r="C1806" s="3"/>
      <c r="D1806" s="4">
        <v>21</v>
      </c>
      <c r="E1806" s="5">
        <v>28.524000000000001</v>
      </c>
      <c r="F1806" s="60">
        <v>24</v>
      </c>
    </row>
    <row r="1807" spans="1:6">
      <c r="A1807" s="78"/>
      <c r="B1807" s="2">
        <v>231.70833333456099</v>
      </c>
      <c r="C1807" s="3"/>
      <c r="D1807" s="4">
        <v>12</v>
      </c>
      <c r="E1807" s="5">
        <v>38.046999999999997</v>
      </c>
      <c r="F1807" s="60">
        <v>24</v>
      </c>
    </row>
    <row r="1808" spans="1:6">
      <c r="A1808" s="78"/>
      <c r="B1808" s="2">
        <v>231.71875000122799</v>
      </c>
      <c r="C1808" s="3"/>
      <c r="D1808" s="4">
        <v>22</v>
      </c>
      <c r="E1808" s="5">
        <v>26.726999999999997</v>
      </c>
      <c r="F1808" s="60">
        <v>24</v>
      </c>
    </row>
    <row r="1809" spans="1:6">
      <c r="A1809" s="78"/>
      <c r="B1809" s="2">
        <v>231.72916666789499</v>
      </c>
      <c r="C1809" s="3"/>
      <c r="D1809" s="4">
        <v>19</v>
      </c>
      <c r="E1809" s="5">
        <v>30.707000000000001</v>
      </c>
      <c r="F1809" s="60">
        <v>24</v>
      </c>
    </row>
    <row r="1810" spans="1:6">
      <c r="A1810" s="78"/>
      <c r="B1810" s="2">
        <v>231.73958333456201</v>
      </c>
      <c r="C1810" s="3"/>
      <c r="D1810" s="4">
        <v>27</v>
      </c>
      <c r="E1810" s="5">
        <v>21.943999999999999</v>
      </c>
      <c r="F1810" s="60">
        <v>24</v>
      </c>
    </row>
    <row r="1811" spans="1:6">
      <c r="A1811" s="78"/>
      <c r="B1811" s="2">
        <v>231.75000000122901</v>
      </c>
      <c r="C1811" s="3"/>
      <c r="D1811" s="4">
        <v>31</v>
      </c>
      <c r="E1811" s="5">
        <v>17.033000000000001</v>
      </c>
      <c r="F1811" s="60">
        <v>24</v>
      </c>
    </row>
    <row r="1812" spans="1:6">
      <c r="A1812" s="78"/>
      <c r="B1812" s="2">
        <v>231.76041666789601</v>
      </c>
      <c r="C1812" s="3"/>
      <c r="D1812" s="4">
        <v>36</v>
      </c>
      <c r="E1812" s="5">
        <v>12.651</v>
      </c>
      <c r="F1812" s="60">
        <v>24</v>
      </c>
    </row>
    <row r="1813" spans="1:6">
      <c r="A1813" s="78"/>
      <c r="B1813" s="2">
        <v>231.77083333456301</v>
      </c>
      <c r="C1813" s="3"/>
      <c r="D1813" s="4">
        <v>33</v>
      </c>
      <c r="E1813" s="5">
        <v>14.716000000000001</v>
      </c>
      <c r="F1813" s="60">
        <v>24</v>
      </c>
    </row>
    <row r="1814" spans="1:6">
      <c r="A1814" s="78"/>
      <c r="B1814" s="2">
        <v>231.78125000123001</v>
      </c>
      <c r="C1814" s="3"/>
      <c r="D1814" s="4">
        <v>32</v>
      </c>
      <c r="E1814" s="5">
        <v>15.722</v>
      </c>
      <c r="F1814" s="60">
        <v>24</v>
      </c>
    </row>
    <row r="1815" spans="1:6">
      <c r="A1815" s="78"/>
      <c r="B1815" s="2">
        <v>231.791666667897</v>
      </c>
      <c r="C1815" s="3"/>
      <c r="D1815" s="4">
        <v>36</v>
      </c>
      <c r="E1815" s="5">
        <v>11.712</v>
      </c>
      <c r="F1815" s="60">
        <v>24</v>
      </c>
    </row>
    <row r="1816" spans="1:6">
      <c r="A1816" s="78"/>
      <c r="B1816" s="2">
        <v>231.802083334564</v>
      </c>
      <c r="C1816" s="3"/>
      <c r="D1816" s="4">
        <v>29</v>
      </c>
      <c r="E1816" s="5">
        <v>17.210999999999999</v>
      </c>
      <c r="F1816" s="60">
        <v>24</v>
      </c>
    </row>
    <row r="1817" spans="1:6">
      <c r="A1817" s="78"/>
      <c r="B1817" s="2">
        <v>231.812500001231</v>
      </c>
      <c r="C1817" s="3"/>
      <c r="D1817" s="4">
        <v>35</v>
      </c>
      <c r="E1817" s="5">
        <v>8.9139999999999997</v>
      </c>
      <c r="F1817" s="60">
        <v>24</v>
      </c>
    </row>
    <row r="1818" spans="1:6">
      <c r="A1818" s="78"/>
      <c r="B1818" s="2">
        <v>231.822916667898</v>
      </c>
      <c r="C1818" s="3"/>
      <c r="D1818" s="4">
        <v>35</v>
      </c>
      <c r="E1818" s="5">
        <v>7.2959999999999994</v>
      </c>
      <c r="F1818" s="60">
        <v>24</v>
      </c>
    </row>
    <row r="1819" spans="1:6">
      <c r="A1819" s="78"/>
      <c r="B1819" s="2">
        <v>231.833333334565</v>
      </c>
      <c r="C1819" s="3"/>
      <c r="D1819" s="4">
        <v>33</v>
      </c>
      <c r="E1819" s="5">
        <v>6.2059999999999995</v>
      </c>
      <c r="F1819" s="60">
        <v>24</v>
      </c>
    </row>
    <row r="1820" spans="1:6">
      <c r="A1820" s="78"/>
      <c r="B1820" s="2">
        <v>231.843750001232</v>
      </c>
      <c r="C1820" s="3"/>
      <c r="D1820" s="4">
        <v>37</v>
      </c>
      <c r="E1820" s="5">
        <v>3.9139999999999997</v>
      </c>
      <c r="F1820" s="60">
        <v>24</v>
      </c>
    </row>
    <row r="1821" spans="1:6">
      <c r="A1821" s="78"/>
      <c r="B1821" s="2">
        <v>231.85416666789899</v>
      </c>
      <c r="C1821" s="3"/>
      <c r="D1821" s="4">
        <v>38</v>
      </c>
      <c r="E1821" s="5">
        <v>3.3719999999999999</v>
      </c>
      <c r="F1821" s="60">
        <v>24</v>
      </c>
    </row>
    <row r="1822" spans="1:6">
      <c r="A1822" s="78"/>
      <c r="B1822" s="2">
        <v>231.86458333456599</v>
      </c>
      <c r="C1822" s="3"/>
      <c r="D1822" s="4">
        <v>37</v>
      </c>
      <c r="E1822" s="5">
        <v>2.5049999999999999</v>
      </c>
      <c r="F1822" s="60">
        <v>24</v>
      </c>
    </row>
    <row r="1823" spans="1:6">
      <c r="A1823" s="78"/>
      <c r="B1823" s="2">
        <v>231.87500000123299</v>
      </c>
      <c r="C1823" s="3"/>
      <c r="D1823" s="4">
        <v>39</v>
      </c>
      <c r="E1823" s="5">
        <v>1.5020000000000002</v>
      </c>
      <c r="F1823" s="60">
        <v>24</v>
      </c>
    </row>
    <row r="1824" spans="1:6">
      <c r="A1824" s="78"/>
      <c r="B1824" s="2">
        <v>231.88541666789999</v>
      </c>
      <c r="C1824" s="3"/>
      <c r="D1824" s="4">
        <v>40</v>
      </c>
      <c r="E1824" s="5">
        <v>0.34799999999999998</v>
      </c>
      <c r="F1824" s="60">
        <v>24</v>
      </c>
    </row>
    <row r="1825" spans="1:6">
      <c r="A1825" s="78"/>
      <c r="B1825" s="2">
        <v>231.89583333456699</v>
      </c>
      <c r="C1825" s="3"/>
      <c r="D1825" s="4">
        <v>39</v>
      </c>
      <c r="E1825" s="5">
        <v>2.8000000000000001E-2</v>
      </c>
      <c r="F1825" s="60">
        <v>24</v>
      </c>
    </row>
    <row r="1826" spans="1:6">
      <c r="A1826" s="78"/>
      <c r="B1826" s="2">
        <v>231.90625000123401</v>
      </c>
      <c r="C1826" s="3"/>
      <c r="D1826" s="4">
        <v>37</v>
      </c>
      <c r="E1826" s="5">
        <v>0</v>
      </c>
      <c r="F1826" s="60">
        <v>24</v>
      </c>
    </row>
    <row r="1827" spans="1:6">
      <c r="A1827" s="78"/>
      <c r="B1827" s="2">
        <v>231.91666666790101</v>
      </c>
      <c r="C1827" s="3"/>
      <c r="D1827" s="4">
        <v>38</v>
      </c>
      <c r="E1827" s="5">
        <v>0</v>
      </c>
      <c r="F1827" s="60">
        <v>24</v>
      </c>
    </row>
    <row r="1828" spans="1:6">
      <c r="A1828" s="78"/>
      <c r="B1828" s="2">
        <v>231.92708333456801</v>
      </c>
      <c r="C1828" s="3"/>
      <c r="D1828" s="4">
        <v>36</v>
      </c>
      <c r="E1828" s="5">
        <v>0</v>
      </c>
      <c r="F1828" s="60">
        <v>24</v>
      </c>
    </row>
    <row r="1829" spans="1:6">
      <c r="A1829" s="78"/>
      <c r="B1829" s="2">
        <v>231.93750000123501</v>
      </c>
      <c r="C1829" s="3"/>
      <c r="D1829" s="4">
        <v>36</v>
      </c>
      <c r="E1829" s="5">
        <v>0</v>
      </c>
      <c r="F1829" s="60">
        <v>24</v>
      </c>
    </row>
    <row r="1830" spans="1:6">
      <c r="A1830" s="78"/>
      <c r="B1830" s="2">
        <v>231.94791666790201</v>
      </c>
      <c r="C1830" s="3"/>
      <c r="D1830" s="4">
        <v>37</v>
      </c>
      <c r="E1830" s="5">
        <v>0</v>
      </c>
      <c r="F1830" s="60">
        <v>24</v>
      </c>
    </row>
    <row r="1831" spans="1:6">
      <c r="A1831" s="78"/>
      <c r="B1831" s="2">
        <v>231.95833333456901</v>
      </c>
      <c r="C1831" s="3"/>
      <c r="D1831" s="4">
        <v>36</v>
      </c>
      <c r="E1831" s="5">
        <v>0</v>
      </c>
      <c r="F1831" s="60">
        <v>24</v>
      </c>
    </row>
    <row r="1832" spans="1:6">
      <c r="A1832" s="78"/>
      <c r="B1832" s="2">
        <v>231.968750001236</v>
      </c>
      <c r="C1832" s="3"/>
      <c r="D1832" s="4">
        <v>36</v>
      </c>
      <c r="E1832" s="5">
        <v>0</v>
      </c>
      <c r="F1832" s="60">
        <v>24</v>
      </c>
    </row>
    <row r="1833" spans="1:6">
      <c r="A1833" s="78"/>
      <c r="B1833" s="2">
        <v>231.979166667903</v>
      </c>
      <c r="C1833" s="3"/>
      <c r="D1833" s="4">
        <v>36</v>
      </c>
      <c r="E1833" s="5">
        <v>0</v>
      </c>
      <c r="F1833" s="60">
        <v>24</v>
      </c>
    </row>
    <row r="1834" spans="1:6">
      <c r="A1834" s="78"/>
      <c r="B1834" s="2">
        <v>231.98958333457</v>
      </c>
      <c r="C1834" s="3"/>
      <c r="D1834" s="4">
        <v>35</v>
      </c>
      <c r="E1834" s="5">
        <v>0</v>
      </c>
      <c r="F1834" s="60">
        <v>24</v>
      </c>
    </row>
    <row r="1835" spans="1:6">
      <c r="A1835" s="78"/>
      <c r="B1835" s="2">
        <v>232.000000001237</v>
      </c>
      <c r="C1835" s="3"/>
      <c r="D1835" s="4">
        <v>34</v>
      </c>
      <c r="E1835" s="5">
        <v>0</v>
      </c>
      <c r="F1835" s="60">
        <v>24</v>
      </c>
    </row>
    <row r="1836" spans="1:6">
      <c r="A1836" s="78">
        <v>43697</v>
      </c>
      <c r="B1836" s="2">
        <v>232.010416667904</v>
      </c>
      <c r="C1836" s="3"/>
      <c r="D1836" s="4">
        <v>35</v>
      </c>
      <c r="E1836" s="5">
        <v>0</v>
      </c>
      <c r="F1836" s="60">
        <v>22</v>
      </c>
    </row>
    <row r="1837" spans="1:6">
      <c r="A1837" s="78"/>
      <c r="B1837" s="2">
        <v>232.02083333457099</v>
      </c>
      <c r="C1837" s="3"/>
      <c r="D1837" s="4">
        <v>35</v>
      </c>
      <c r="E1837" s="5">
        <v>0</v>
      </c>
      <c r="F1837" s="60">
        <v>22</v>
      </c>
    </row>
    <row r="1838" spans="1:6">
      <c r="A1838" s="78"/>
      <c r="B1838" s="2">
        <v>232.03125000123799</v>
      </c>
      <c r="C1838" s="3"/>
      <c r="D1838" s="4">
        <v>35</v>
      </c>
      <c r="E1838" s="5">
        <v>0</v>
      </c>
      <c r="F1838" s="60">
        <v>22</v>
      </c>
    </row>
    <row r="1839" spans="1:6">
      <c r="A1839" s="78"/>
      <c r="B1839" s="2">
        <v>232.04166666790499</v>
      </c>
      <c r="C1839" s="3"/>
      <c r="D1839" s="4">
        <v>34</v>
      </c>
      <c r="E1839" s="5">
        <v>0</v>
      </c>
      <c r="F1839" s="60">
        <v>22</v>
      </c>
    </row>
    <row r="1840" spans="1:6">
      <c r="A1840" s="78"/>
      <c r="B1840" s="2">
        <v>232.05208333457199</v>
      </c>
      <c r="C1840" s="3"/>
      <c r="D1840" s="4">
        <v>34</v>
      </c>
      <c r="E1840" s="5">
        <v>0</v>
      </c>
      <c r="F1840" s="60">
        <v>22</v>
      </c>
    </row>
    <row r="1841" spans="1:6">
      <c r="A1841" s="78"/>
      <c r="B1841" s="2">
        <v>232.06250000123899</v>
      </c>
      <c r="C1841" s="3"/>
      <c r="D1841" s="4">
        <v>34</v>
      </c>
      <c r="E1841" s="5">
        <v>0</v>
      </c>
      <c r="F1841" s="60">
        <v>22</v>
      </c>
    </row>
    <row r="1842" spans="1:6">
      <c r="A1842" s="78"/>
      <c r="B1842" s="2">
        <v>232.07291666790599</v>
      </c>
      <c r="C1842" s="3"/>
      <c r="D1842" s="4">
        <v>33</v>
      </c>
      <c r="E1842" s="5">
        <v>0</v>
      </c>
      <c r="F1842" s="60">
        <v>22</v>
      </c>
    </row>
    <row r="1843" spans="1:6">
      <c r="A1843" s="78"/>
      <c r="B1843" s="2">
        <v>232.08333333457301</v>
      </c>
      <c r="C1843" s="3"/>
      <c r="D1843" s="4">
        <v>34</v>
      </c>
      <c r="E1843" s="5">
        <v>0</v>
      </c>
      <c r="F1843" s="60">
        <v>22</v>
      </c>
    </row>
    <row r="1844" spans="1:6">
      <c r="A1844" s="78"/>
      <c r="B1844" s="2">
        <v>232.09375000124001</v>
      </c>
      <c r="C1844" s="3"/>
      <c r="D1844" s="4">
        <v>34</v>
      </c>
      <c r="E1844" s="5">
        <v>0</v>
      </c>
      <c r="F1844" s="60">
        <v>21</v>
      </c>
    </row>
    <row r="1845" spans="1:6">
      <c r="A1845" s="78"/>
      <c r="B1845" s="2">
        <v>232.10416666790701</v>
      </c>
      <c r="C1845" s="3"/>
      <c r="D1845" s="4">
        <v>34</v>
      </c>
      <c r="E1845" s="5">
        <v>0</v>
      </c>
      <c r="F1845" s="60">
        <v>21</v>
      </c>
    </row>
    <row r="1846" spans="1:6">
      <c r="A1846" s="78"/>
      <c r="B1846" s="2">
        <v>232.11458333457401</v>
      </c>
      <c r="C1846" s="3"/>
      <c r="D1846" s="4">
        <v>34</v>
      </c>
      <c r="E1846" s="5">
        <v>0</v>
      </c>
      <c r="F1846" s="60">
        <v>21</v>
      </c>
    </row>
    <row r="1847" spans="1:6">
      <c r="A1847" s="78"/>
      <c r="B1847" s="2">
        <v>232.12500000124101</v>
      </c>
      <c r="C1847" s="3"/>
      <c r="D1847" s="4">
        <v>33</v>
      </c>
      <c r="E1847" s="5">
        <v>0</v>
      </c>
      <c r="F1847" s="60">
        <v>21</v>
      </c>
    </row>
    <row r="1848" spans="1:6">
      <c r="A1848" s="78"/>
      <c r="B1848" s="2">
        <v>232.135416667908</v>
      </c>
      <c r="C1848" s="3"/>
      <c r="D1848" s="4">
        <v>34</v>
      </c>
      <c r="E1848" s="5">
        <v>0</v>
      </c>
      <c r="F1848" s="60">
        <v>21</v>
      </c>
    </row>
    <row r="1849" spans="1:6">
      <c r="A1849" s="78"/>
      <c r="B1849" s="2">
        <v>232.145833334575</v>
      </c>
      <c r="C1849" s="3"/>
      <c r="D1849" s="4">
        <v>33</v>
      </c>
      <c r="E1849" s="5">
        <v>0</v>
      </c>
      <c r="F1849" s="60">
        <v>21</v>
      </c>
    </row>
    <row r="1850" spans="1:6">
      <c r="A1850" s="78"/>
      <c r="B1850" s="2">
        <v>232.156250001242</v>
      </c>
      <c r="C1850" s="3"/>
      <c r="D1850" s="4">
        <v>33</v>
      </c>
      <c r="E1850" s="5">
        <v>0</v>
      </c>
      <c r="F1850" s="60">
        <v>21</v>
      </c>
    </row>
    <row r="1851" spans="1:6">
      <c r="A1851" s="78"/>
      <c r="B1851" s="2">
        <v>232.166666667909</v>
      </c>
      <c r="C1851" s="3"/>
      <c r="D1851" s="4">
        <v>33</v>
      </c>
      <c r="E1851" s="5">
        <v>0</v>
      </c>
      <c r="F1851" s="60">
        <v>21</v>
      </c>
    </row>
    <row r="1852" spans="1:6">
      <c r="A1852" s="78"/>
      <c r="B1852" s="2">
        <v>232.177083334576</v>
      </c>
      <c r="C1852" s="3"/>
      <c r="D1852" s="4">
        <v>34</v>
      </c>
      <c r="E1852" s="5">
        <v>0</v>
      </c>
      <c r="F1852" s="60">
        <v>21</v>
      </c>
    </row>
    <row r="1853" spans="1:6">
      <c r="A1853" s="78"/>
      <c r="B1853" s="2">
        <v>232.187500001243</v>
      </c>
      <c r="C1853" s="3"/>
      <c r="D1853" s="4">
        <v>33</v>
      </c>
      <c r="E1853" s="5">
        <v>0</v>
      </c>
      <c r="F1853" s="60">
        <v>21</v>
      </c>
    </row>
    <row r="1854" spans="1:6">
      <c r="A1854" s="78"/>
      <c r="B1854" s="2">
        <v>232.19791666790999</v>
      </c>
      <c r="C1854" s="3"/>
      <c r="D1854" s="4">
        <v>34</v>
      </c>
      <c r="E1854" s="5">
        <v>0</v>
      </c>
      <c r="F1854" s="60">
        <v>21</v>
      </c>
    </row>
    <row r="1855" spans="1:6">
      <c r="A1855" s="78"/>
      <c r="B1855" s="2">
        <v>232.20833333457699</v>
      </c>
      <c r="C1855" s="3"/>
      <c r="D1855" s="4">
        <v>33</v>
      </c>
      <c r="E1855" s="5">
        <v>0</v>
      </c>
      <c r="F1855" s="60">
        <v>21</v>
      </c>
    </row>
    <row r="1856" spans="1:6">
      <c r="A1856" s="78"/>
      <c r="B1856" s="2">
        <v>232.21875000124399</v>
      </c>
      <c r="C1856" s="3"/>
      <c r="D1856" s="4">
        <v>33</v>
      </c>
      <c r="E1856" s="5">
        <v>0</v>
      </c>
      <c r="F1856" s="60">
        <v>21</v>
      </c>
    </row>
    <row r="1857" spans="1:6">
      <c r="A1857" s="78"/>
      <c r="B1857" s="2">
        <v>232.22916666791099</v>
      </c>
      <c r="C1857" s="3"/>
      <c r="D1857" s="4">
        <v>33</v>
      </c>
      <c r="E1857" s="5">
        <v>0</v>
      </c>
      <c r="F1857" s="60">
        <v>21</v>
      </c>
    </row>
    <row r="1858" spans="1:6">
      <c r="A1858" s="78"/>
      <c r="B1858" s="2">
        <v>232.23958333457799</v>
      </c>
      <c r="C1858" s="3"/>
      <c r="D1858" s="4">
        <v>33</v>
      </c>
      <c r="E1858" s="5">
        <v>0</v>
      </c>
      <c r="F1858" s="60">
        <v>21</v>
      </c>
    </row>
    <row r="1859" spans="1:6">
      <c r="A1859" s="78"/>
      <c r="B1859" s="2">
        <v>232.25000000124501</v>
      </c>
      <c r="C1859" s="3"/>
      <c r="D1859" s="4">
        <v>33</v>
      </c>
      <c r="E1859" s="5">
        <v>0</v>
      </c>
      <c r="F1859" s="60">
        <v>21</v>
      </c>
    </row>
    <row r="1860" spans="1:6">
      <c r="A1860" s="78"/>
      <c r="B1860" s="2">
        <v>232.26041666791201</v>
      </c>
      <c r="C1860" s="3"/>
      <c r="D1860" s="4">
        <v>34</v>
      </c>
      <c r="E1860" s="5">
        <v>0</v>
      </c>
      <c r="F1860" s="60">
        <v>22</v>
      </c>
    </row>
    <row r="1861" spans="1:6">
      <c r="A1861" s="78"/>
      <c r="B1861" s="2">
        <v>232.27083333457901</v>
      </c>
      <c r="C1861" s="3"/>
      <c r="D1861" s="4">
        <v>33</v>
      </c>
      <c r="E1861" s="5">
        <v>0</v>
      </c>
      <c r="F1861" s="60">
        <v>22</v>
      </c>
    </row>
    <row r="1862" spans="1:6">
      <c r="A1862" s="78"/>
      <c r="B1862" s="2">
        <v>232.28125000124601</v>
      </c>
      <c r="C1862" s="3"/>
      <c r="D1862" s="4">
        <v>33</v>
      </c>
      <c r="E1862" s="5">
        <v>0</v>
      </c>
      <c r="F1862" s="60">
        <v>22</v>
      </c>
    </row>
    <row r="1863" spans="1:6">
      <c r="A1863" s="78"/>
      <c r="B1863" s="2">
        <v>232.29166666791301</v>
      </c>
      <c r="C1863" s="3"/>
      <c r="D1863" s="4">
        <v>34</v>
      </c>
      <c r="E1863" s="5">
        <v>0</v>
      </c>
      <c r="F1863" s="60">
        <v>22</v>
      </c>
    </row>
    <row r="1864" spans="1:6">
      <c r="A1864" s="78"/>
      <c r="B1864" s="2">
        <v>232.30208333458</v>
      </c>
      <c r="C1864" s="3"/>
      <c r="D1864" s="4">
        <v>33</v>
      </c>
      <c r="E1864" s="5">
        <v>0</v>
      </c>
      <c r="F1864" s="60">
        <v>24</v>
      </c>
    </row>
    <row r="1865" spans="1:6">
      <c r="A1865" s="78"/>
      <c r="B1865" s="2">
        <v>232.312500001247</v>
      </c>
      <c r="C1865" s="3"/>
      <c r="D1865" s="4">
        <v>32</v>
      </c>
      <c r="E1865" s="5">
        <v>0</v>
      </c>
      <c r="F1865" s="60">
        <v>24</v>
      </c>
    </row>
    <row r="1866" spans="1:6">
      <c r="A1866" s="78"/>
      <c r="B1866" s="2">
        <v>232.322916667914</v>
      </c>
      <c r="C1866" s="3"/>
      <c r="D1866" s="4">
        <v>33</v>
      </c>
      <c r="E1866" s="5">
        <v>0</v>
      </c>
      <c r="F1866" s="60">
        <v>24</v>
      </c>
    </row>
    <row r="1867" spans="1:6">
      <c r="A1867" s="78"/>
      <c r="B1867" s="2">
        <v>232.333333334581</v>
      </c>
      <c r="C1867" s="3"/>
      <c r="D1867" s="4">
        <v>32</v>
      </c>
      <c r="E1867" s="5">
        <v>8.0000000000000002E-3</v>
      </c>
      <c r="F1867" s="60">
        <v>24</v>
      </c>
    </row>
    <row r="1868" spans="1:6">
      <c r="A1868" s="78"/>
      <c r="B1868" s="2">
        <v>232.343750001248</v>
      </c>
      <c r="C1868" s="3"/>
      <c r="D1868" s="4">
        <v>34</v>
      </c>
      <c r="E1868" s="5">
        <v>0.372</v>
      </c>
      <c r="F1868" s="60">
        <v>24</v>
      </c>
    </row>
    <row r="1869" spans="1:6">
      <c r="A1869" s="78"/>
      <c r="B1869" s="2">
        <v>232.354166667915</v>
      </c>
      <c r="C1869" s="3"/>
      <c r="D1869" s="4">
        <v>33</v>
      </c>
      <c r="E1869" s="5">
        <v>0.94799999999999995</v>
      </c>
      <c r="F1869" s="60">
        <v>24</v>
      </c>
    </row>
    <row r="1870" spans="1:6">
      <c r="A1870" s="78"/>
      <c r="B1870" s="2">
        <v>232.36458333458199</v>
      </c>
      <c r="C1870" s="3"/>
      <c r="D1870" s="4">
        <v>32</v>
      </c>
      <c r="E1870" s="5">
        <v>1.4079999999999999</v>
      </c>
      <c r="F1870" s="60">
        <v>24</v>
      </c>
    </row>
    <row r="1871" spans="1:6">
      <c r="A1871" s="78"/>
      <c r="B1871" s="2">
        <v>232.37500000124899</v>
      </c>
      <c r="C1871" s="3"/>
      <c r="D1871" s="4">
        <v>34</v>
      </c>
      <c r="E1871" s="5">
        <v>1.7999999999999998</v>
      </c>
      <c r="F1871" s="60">
        <v>24</v>
      </c>
    </row>
    <row r="1872" spans="1:6">
      <c r="A1872" s="78"/>
      <c r="B1872" s="2">
        <v>232.38541666791599</v>
      </c>
      <c r="C1872" s="3"/>
      <c r="D1872" s="4">
        <v>34</v>
      </c>
      <c r="E1872" s="5">
        <v>2.2039999999999997</v>
      </c>
      <c r="F1872" s="60">
        <v>23</v>
      </c>
    </row>
    <row r="1873" spans="1:6">
      <c r="A1873" s="78"/>
      <c r="B1873" s="2">
        <v>232.39583333458299</v>
      </c>
      <c r="C1873" s="3"/>
      <c r="D1873" s="4">
        <v>33</v>
      </c>
      <c r="E1873" s="5">
        <v>2.915</v>
      </c>
      <c r="F1873" s="60">
        <v>23</v>
      </c>
    </row>
    <row r="1874" spans="1:6">
      <c r="A1874" s="78"/>
      <c r="B1874" s="2">
        <v>232.40625000124999</v>
      </c>
      <c r="C1874" s="3"/>
      <c r="D1874" s="4">
        <v>33</v>
      </c>
      <c r="E1874" s="5">
        <v>4.2430000000000003</v>
      </c>
      <c r="F1874" s="60">
        <v>23</v>
      </c>
    </row>
    <row r="1875" spans="1:6">
      <c r="A1875" s="78"/>
      <c r="B1875" s="2">
        <v>232.41666666791701</v>
      </c>
      <c r="C1875" s="3"/>
      <c r="D1875" s="4">
        <v>32</v>
      </c>
      <c r="E1875" s="5">
        <v>5.1820000000000004</v>
      </c>
      <c r="F1875" s="60">
        <v>23</v>
      </c>
    </row>
    <row r="1876" spans="1:6">
      <c r="A1876" s="78"/>
      <c r="B1876" s="2">
        <v>232.42708333458401</v>
      </c>
      <c r="C1876" s="3"/>
      <c r="D1876" s="4">
        <v>30</v>
      </c>
      <c r="E1876" s="5">
        <v>6.7219999999999995</v>
      </c>
      <c r="F1876" s="60">
        <v>23</v>
      </c>
    </row>
    <row r="1877" spans="1:6">
      <c r="A1877" s="78"/>
      <c r="B1877" s="2">
        <v>232.43750000125101</v>
      </c>
      <c r="C1877" s="3"/>
      <c r="D1877" s="4">
        <v>33</v>
      </c>
      <c r="E1877" s="5">
        <v>8.5499999999999989</v>
      </c>
      <c r="F1877" s="60">
        <v>23</v>
      </c>
    </row>
    <row r="1878" spans="1:6">
      <c r="A1878" s="78"/>
      <c r="B1878" s="2">
        <v>232.44791666791801</v>
      </c>
      <c r="C1878" s="3"/>
      <c r="D1878" s="4">
        <v>28</v>
      </c>
      <c r="E1878" s="5">
        <v>11.691999999999998</v>
      </c>
      <c r="F1878" s="60">
        <v>23</v>
      </c>
    </row>
    <row r="1879" spans="1:6">
      <c r="A1879" s="78"/>
      <c r="B1879" s="2">
        <v>232.45833333458501</v>
      </c>
      <c r="C1879" s="3"/>
      <c r="D1879" s="4">
        <v>25</v>
      </c>
      <c r="E1879" s="5">
        <v>15.74</v>
      </c>
      <c r="F1879" s="60">
        <v>23</v>
      </c>
    </row>
    <row r="1880" spans="1:6">
      <c r="A1880" s="78"/>
      <c r="B1880" s="2">
        <v>232.468750001252</v>
      </c>
      <c r="C1880" s="3"/>
      <c r="D1880" s="4">
        <v>21</v>
      </c>
      <c r="E1880" s="5">
        <v>21.653000000000002</v>
      </c>
      <c r="F1880" s="60">
        <v>23</v>
      </c>
    </row>
    <row r="1881" spans="1:6">
      <c r="A1881" s="78"/>
      <c r="B1881" s="2">
        <v>232.479166667919</v>
      </c>
      <c r="C1881" s="3"/>
      <c r="D1881" s="4">
        <v>15</v>
      </c>
      <c r="E1881" s="5">
        <v>26.445999999999998</v>
      </c>
      <c r="F1881" s="60">
        <v>23</v>
      </c>
    </row>
    <row r="1882" spans="1:6">
      <c r="A1882" s="78"/>
      <c r="B1882" s="2">
        <v>232.489583334586</v>
      </c>
      <c r="C1882" s="3"/>
      <c r="D1882" s="4">
        <v>11</v>
      </c>
      <c r="E1882" s="5">
        <v>31.623000000000001</v>
      </c>
      <c r="F1882" s="60">
        <v>23</v>
      </c>
    </row>
    <row r="1883" spans="1:6">
      <c r="A1883" s="78"/>
      <c r="B1883" s="2">
        <v>232.500000001253</v>
      </c>
      <c r="C1883" s="3"/>
      <c r="D1883" s="4">
        <v>8</v>
      </c>
      <c r="E1883" s="5">
        <v>34.505000000000003</v>
      </c>
      <c r="F1883" s="60">
        <v>23</v>
      </c>
    </row>
    <row r="1884" spans="1:6">
      <c r="A1884" s="78"/>
      <c r="B1884" s="2">
        <v>232.51041666792</v>
      </c>
      <c r="C1884" s="3"/>
      <c r="D1884" s="4">
        <v>6</v>
      </c>
      <c r="E1884" s="5">
        <v>37.408999999999999</v>
      </c>
      <c r="F1884" s="60">
        <v>24</v>
      </c>
    </row>
    <row r="1885" spans="1:6">
      <c r="A1885" s="78"/>
      <c r="B1885" s="2">
        <v>232.520833334587</v>
      </c>
      <c r="C1885" s="3"/>
      <c r="D1885" s="4">
        <v>4</v>
      </c>
      <c r="E1885" s="5">
        <v>41.059000000000005</v>
      </c>
      <c r="F1885" s="60">
        <v>24</v>
      </c>
    </row>
    <row r="1886" spans="1:6">
      <c r="A1886" s="78"/>
      <c r="B1886" s="2">
        <v>232.53125000125399</v>
      </c>
      <c r="C1886" s="3"/>
      <c r="D1886" s="4">
        <v>2</v>
      </c>
      <c r="E1886" s="5">
        <v>43.646000000000001</v>
      </c>
      <c r="F1886" s="60">
        <v>24</v>
      </c>
    </row>
    <row r="1887" spans="1:6">
      <c r="A1887" s="78"/>
      <c r="B1887" s="2">
        <v>232.54166666792099</v>
      </c>
      <c r="C1887" s="3"/>
      <c r="D1887" s="4">
        <v>1</v>
      </c>
      <c r="E1887" s="5">
        <v>46.417999999999999</v>
      </c>
      <c r="F1887" s="60">
        <v>24</v>
      </c>
    </row>
    <row r="1888" spans="1:6">
      <c r="A1888" s="78"/>
      <c r="B1888" s="2">
        <v>232.55208333458799</v>
      </c>
      <c r="C1888" s="3"/>
      <c r="D1888" s="4">
        <v>0</v>
      </c>
      <c r="E1888" s="5">
        <v>48.766000000000005</v>
      </c>
      <c r="F1888" s="60">
        <v>24</v>
      </c>
    </row>
    <row r="1889" spans="1:6">
      <c r="A1889" s="78"/>
      <c r="B1889" s="2">
        <v>232.56250000125499</v>
      </c>
      <c r="C1889" s="3"/>
      <c r="D1889" s="4">
        <v>1</v>
      </c>
      <c r="E1889" s="5">
        <v>49.924000000000007</v>
      </c>
      <c r="F1889" s="60">
        <v>24</v>
      </c>
    </row>
    <row r="1890" spans="1:6">
      <c r="A1890" s="78"/>
      <c r="B1890" s="2">
        <v>232.57291666792199</v>
      </c>
      <c r="C1890" s="3"/>
      <c r="D1890" s="4">
        <v>1</v>
      </c>
      <c r="E1890" s="5">
        <v>50.495999999999995</v>
      </c>
      <c r="F1890" s="60">
        <v>24</v>
      </c>
    </row>
    <row r="1891" spans="1:6">
      <c r="A1891" s="78"/>
      <c r="B1891" s="2">
        <v>232.58333333458901</v>
      </c>
      <c r="C1891" s="3"/>
      <c r="D1891" s="4">
        <v>1</v>
      </c>
      <c r="E1891" s="5">
        <v>50.671999999999997</v>
      </c>
      <c r="F1891" s="60">
        <v>24</v>
      </c>
    </row>
    <row r="1892" spans="1:6">
      <c r="A1892" s="78"/>
      <c r="B1892" s="2">
        <v>232.59375000125601</v>
      </c>
      <c r="C1892" s="3"/>
      <c r="D1892" s="4">
        <v>0</v>
      </c>
      <c r="E1892" s="5">
        <v>51.903000000000006</v>
      </c>
      <c r="F1892" s="60">
        <v>24</v>
      </c>
    </row>
    <row r="1893" spans="1:6">
      <c r="A1893" s="78"/>
      <c r="B1893" s="2">
        <v>232.60416666792301</v>
      </c>
      <c r="C1893" s="3"/>
      <c r="D1893" s="4">
        <v>1</v>
      </c>
      <c r="E1893" s="5">
        <v>52.155999999999992</v>
      </c>
      <c r="F1893" s="60">
        <v>24</v>
      </c>
    </row>
    <row r="1894" spans="1:6">
      <c r="A1894" s="78"/>
      <c r="B1894" s="2">
        <v>232.61458333459001</v>
      </c>
      <c r="C1894" s="3"/>
      <c r="D1894" s="4">
        <v>0</v>
      </c>
      <c r="E1894" s="5">
        <v>52.236000000000004</v>
      </c>
      <c r="F1894" s="60">
        <v>24</v>
      </c>
    </row>
    <row r="1895" spans="1:6">
      <c r="A1895" s="78"/>
      <c r="B1895" s="2">
        <v>232.62500000125701</v>
      </c>
      <c r="C1895" s="3"/>
      <c r="D1895" s="4">
        <v>1</v>
      </c>
      <c r="E1895" s="5">
        <v>52.147999999999996</v>
      </c>
      <c r="F1895" s="60">
        <v>24</v>
      </c>
    </row>
    <row r="1896" spans="1:6">
      <c r="A1896" s="78"/>
      <c r="B1896" s="2">
        <v>232.63541666792401</v>
      </c>
      <c r="C1896" s="3"/>
      <c r="D1896" s="4">
        <v>1</v>
      </c>
      <c r="E1896" s="5">
        <v>51.988</v>
      </c>
      <c r="F1896" s="60">
        <v>24</v>
      </c>
    </row>
    <row r="1897" spans="1:6">
      <c r="A1897" s="78"/>
      <c r="B1897" s="2">
        <v>232.645833334591</v>
      </c>
      <c r="C1897" s="3"/>
      <c r="D1897" s="4">
        <v>1</v>
      </c>
      <c r="E1897" s="5">
        <v>51.269000000000005</v>
      </c>
      <c r="F1897" s="60">
        <v>24</v>
      </c>
    </row>
    <row r="1898" spans="1:6">
      <c r="A1898" s="78"/>
      <c r="B1898" s="2">
        <v>232.656250001258</v>
      </c>
      <c r="C1898" s="3"/>
      <c r="D1898" s="4">
        <v>3</v>
      </c>
      <c r="E1898" s="5">
        <v>50.932000000000002</v>
      </c>
      <c r="F1898" s="60">
        <v>24</v>
      </c>
    </row>
    <row r="1899" spans="1:6">
      <c r="A1899" s="78"/>
      <c r="B1899" s="2">
        <v>232.666666667925</v>
      </c>
      <c r="C1899" s="3"/>
      <c r="D1899" s="4">
        <v>5</v>
      </c>
      <c r="E1899" s="5">
        <v>50.249000000000002</v>
      </c>
      <c r="F1899" s="60">
        <v>24</v>
      </c>
    </row>
    <row r="1900" spans="1:6">
      <c r="A1900" s="78"/>
      <c r="B1900" s="2">
        <v>232.677083334592</v>
      </c>
      <c r="C1900" s="3"/>
      <c r="D1900" s="4">
        <v>6</v>
      </c>
      <c r="E1900" s="5">
        <v>48.856999999999999</v>
      </c>
      <c r="F1900" s="60">
        <v>24</v>
      </c>
    </row>
    <row r="1901" spans="1:6">
      <c r="A1901" s="78"/>
      <c r="B1901" s="2">
        <v>232.687500001259</v>
      </c>
      <c r="C1901" s="3"/>
      <c r="D1901" s="4">
        <v>8</v>
      </c>
      <c r="E1901" s="5">
        <v>47.57</v>
      </c>
      <c r="F1901" s="60">
        <v>24</v>
      </c>
    </row>
    <row r="1902" spans="1:6">
      <c r="A1902" s="78"/>
      <c r="B1902" s="2">
        <v>232.69791666792599</v>
      </c>
      <c r="C1902" s="3"/>
      <c r="D1902" s="4">
        <v>8</v>
      </c>
      <c r="E1902" s="5">
        <v>46.233000000000004</v>
      </c>
      <c r="F1902" s="60">
        <v>24</v>
      </c>
    </row>
    <row r="1903" spans="1:6">
      <c r="A1903" s="78"/>
      <c r="B1903" s="2">
        <v>232.70833333459299</v>
      </c>
      <c r="C1903" s="3"/>
      <c r="D1903" s="4">
        <v>11</v>
      </c>
      <c r="E1903" s="5">
        <v>44.945</v>
      </c>
      <c r="F1903" s="60">
        <v>24</v>
      </c>
    </row>
    <row r="1904" spans="1:6">
      <c r="A1904" s="78"/>
      <c r="B1904" s="2">
        <v>232.71875000125999</v>
      </c>
      <c r="C1904" s="3"/>
      <c r="D1904" s="4">
        <v>12</v>
      </c>
      <c r="E1904" s="5">
        <v>43.53</v>
      </c>
      <c r="F1904" s="60">
        <v>24</v>
      </c>
    </row>
    <row r="1905" spans="1:6">
      <c r="A1905" s="78"/>
      <c r="B1905" s="2">
        <v>232.72916666792699</v>
      </c>
      <c r="C1905" s="3"/>
      <c r="D1905" s="4">
        <v>14</v>
      </c>
      <c r="E1905" s="5">
        <v>41.762</v>
      </c>
      <c r="F1905" s="60">
        <v>24</v>
      </c>
    </row>
    <row r="1906" spans="1:6">
      <c r="A1906" s="78"/>
      <c r="B1906" s="2">
        <v>232.73958333459399</v>
      </c>
      <c r="C1906" s="3"/>
      <c r="D1906" s="4">
        <v>15</v>
      </c>
      <c r="E1906" s="5">
        <v>39.631</v>
      </c>
      <c r="F1906" s="60">
        <v>24</v>
      </c>
    </row>
    <row r="1907" spans="1:6">
      <c r="A1907" s="78"/>
      <c r="B1907" s="2">
        <v>232.75000000126099</v>
      </c>
      <c r="C1907" s="3"/>
      <c r="D1907" s="4">
        <v>19</v>
      </c>
      <c r="E1907" s="5">
        <v>34.133000000000003</v>
      </c>
      <c r="F1907" s="60">
        <v>24</v>
      </c>
    </row>
    <row r="1908" spans="1:6">
      <c r="A1908" s="78"/>
      <c r="B1908" s="2">
        <v>232.76041666792801</v>
      </c>
      <c r="C1908" s="3"/>
      <c r="D1908" s="4">
        <v>17</v>
      </c>
      <c r="E1908" s="5">
        <v>35.091999999999999</v>
      </c>
      <c r="F1908" s="60">
        <v>24</v>
      </c>
    </row>
    <row r="1909" spans="1:6">
      <c r="A1909" s="78"/>
      <c r="B1909" s="2">
        <v>232.77083333459501</v>
      </c>
      <c r="C1909" s="3"/>
      <c r="D1909" s="4">
        <v>19</v>
      </c>
      <c r="E1909" s="5">
        <v>31.408000000000001</v>
      </c>
      <c r="F1909" s="60">
        <v>24</v>
      </c>
    </row>
    <row r="1910" spans="1:6">
      <c r="A1910" s="78"/>
      <c r="B1910" s="2">
        <v>232.78125000126201</v>
      </c>
      <c r="C1910" s="3"/>
      <c r="D1910" s="4">
        <v>21</v>
      </c>
      <c r="E1910" s="5">
        <v>26.740000000000002</v>
      </c>
      <c r="F1910" s="60">
        <v>24</v>
      </c>
    </row>
    <row r="1911" spans="1:6">
      <c r="A1911" s="78"/>
      <c r="B1911" s="2">
        <v>232.79166666792901</v>
      </c>
      <c r="C1911" s="3"/>
      <c r="D1911" s="4">
        <v>24</v>
      </c>
      <c r="E1911" s="5">
        <v>23.646999999999998</v>
      </c>
      <c r="F1911" s="60">
        <v>24</v>
      </c>
    </row>
    <row r="1912" spans="1:6">
      <c r="A1912" s="78"/>
      <c r="B1912" s="2">
        <v>232.80208333459601</v>
      </c>
      <c r="C1912" s="3"/>
      <c r="D1912" s="4">
        <v>25</v>
      </c>
      <c r="E1912" s="5">
        <v>20.866</v>
      </c>
      <c r="F1912" s="60">
        <v>24</v>
      </c>
    </row>
    <row r="1913" spans="1:6">
      <c r="A1913" s="78"/>
      <c r="B1913" s="2">
        <v>232.812500001263</v>
      </c>
      <c r="C1913" s="3"/>
      <c r="D1913" s="4">
        <v>27</v>
      </c>
      <c r="E1913" s="5">
        <v>17.887</v>
      </c>
      <c r="F1913" s="60">
        <v>24</v>
      </c>
    </row>
    <row r="1914" spans="1:6">
      <c r="A1914" s="78"/>
      <c r="B1914" s="2">
        <v>232.82291666793</v>
      </c>
      <c r="C1914" s="3"/>
      <c r="D1914" s="4">
        <v>30</v>
      </c>
      <c r="E1914" s="5">
        <v>14.903</v>
      </c>
      <c r="F1914" s="60">
        <v>24</v>
      </c>
    </row>
    <row r="1915" spans="1:6">
      <c r="A1915" s="78"/>
      <c r="B1915" s="2">
        <v>232.833333334597</v>
      </c>
      <c r="C1915" s="3"/>
      <c r="D1915" s="4">
        <v>32</v>
      </c>
      <c r="E1915" s="5">
        <v>11.815</v>
      </c>
      <c r="F1915" s="60">
        <v>24</v>
      </c>
    </row>
    <row r="1916" spans="1:6">
      <c r="A1916" s="78"/>
      <c r="B1916" s="2">
        <v>232.843750001264</v>
      </c>
      <c r="C1916" s="3"/>
      <c r="D1916" s="4">
        <v>37</v>
      </c>
      <c r="E1916" s="5">
        <v>8.4320000000000004</v>
      </c>
      <c r="F1916" s="60">
        <v>24</v>
      </c>
    </row>
    <row r="1917" spans="1:6">
      <c r="A1917" s="78"/>
      <c r="B1917" s="2">
        <v>232.854166667931</v>
      </c>
      <c r="C1917" s="3"/>
      <c r="D1917" s="4">
        <v>38</v>
      </c>
      <c r="E1917" s="5">
        <v>5.4979999999999993</v>
      </c>
      <c r="F1917" s="60">
        <v>24</v>
      </c>
    </row>
    <row r="1918" spans="1:6">
      <c r="A1918" s="78"/>
      <c r="B1918" s="2">
        <v>232.864583334598</v>
      </c>
      <c r="C1918" s="3"/>
      <c r="D1918" s="4">
        <v>39</v>
      </c>
      <c r="E1918" s="5">
        <v>3.274</v>
      </c>
      <c r="F1918" s="60">
        <v>24</v>
      </c>
    </row>
    <row r="1919" spans="1:6">
      <c r="A1919" s="78"/>
      <c r="B1919" s="2">
        <v>232.87500000126499</v>
      </c>
      <c r="C1919" s="3"/>
      <c r="D1919" s="4">
        <v>41</v>
      </c>
      <c r="E1919" s="5">
        <v>1.5819999999999999</v>
      </c>
      <c r="F1919" s="60">
        <v>24</v>
      </c>
    </row>
    <row r="1920" spans="1:6">
      <c r="A1920" s="78"/>
      <c r="B1920" s="2">
        <v>232.88541666793199</v>
      </c>
      <c r="C1920" s="3"/>
      <c r="D1920" s="4">
        <v>41</v>
      </c>
      <c r="E1920" s="5">
        <v>0.36399999999999999</v>
      </c>
      <c r="F1920" s="60">
        <v>24</v>
      </c>
    </row>
    <row r="1921" spans="1:6">
      <c r="A1921" s="78"/>
      <c r="B1921" s="2">
        <v>232.89583333459899</v>
      </c>
      <c r="C1921" s="3"/>
      <c r="D1921" s="4">
        <v>41</v>
      </c>
      <c r="E1921" s="5">
        <v>1.6E-2</v>
      </c>
      <c r="F1921" s="60">
        <v>24</v>
      </c>
    </row>
    <row r="1922" spans="1:6">
      <c r="A1922" s="78"/>
      <c r="B1922" s="2">
        <v>232.90625000126599</v>
      </c>
      <c r="C1922" s="3"/>
      <c r="D1922" s="4">
        <v>40</v>
      </c>
      <c r="E1922" s="5">
        <v>0</v>
      </c>
      <c r="F1922" s="60">
        <v>24</v>
      </c>
    </row>
    <row r="1923" spans="1:6">
      <c r="A1923" s="78"/>
      <c r="B1923" s="2">
        <v>232.91666666793299</v>
      </c>
      <c r="C1923" s="3"/>
      <c r="D1923" s="4">
        <v>40</v>
      </c>
      <c r="E1923" s="5">
        <v>0</v>
      </c>
      <c r="F1923" s="60">
        <v>24</v>
      </c>
    </row>
    <row r="1924" spans="1:6">
      <c r="A1924" s="78"/>
      <c r="B1924" s="2">
        <v>232.92708333460001</v>
      </c>
      <c r="C1924" s="3"/>
      <c r="D1924" s="4">
        <v>38</v>
      </c>
      <c r="E1924" s="5">
        <v>0</v>
      </c>
      <c r="F1924" s="60">
        <v>24</v>
      </c>
    </row>
    <row r="1925" spans="1:6">
      <c r="A1925" s="78"/>
      <c r="B1925" s="2">
        <v>232.93750000126701</v>
      </c>
      <c r="C1925" s="3"/>
      <c r="D1925" s="4">
        <v>38</v>
      </c>
      <c r="E1925" s="5">
        <v>0</v>
      </c>
      <c r="F1925" s="60">
        <v>24</v>
      </c>
    </row>
    <row r="1926" spans="1:6">
      <c r="A1926" s="78"/>
      <c r="B1926" s="2">
        <v>232.94791666793401</v>
      </c>
      <c r="C1926" s="3"/>
      <c r="D1926" s="4">
        <v>38</v>
      </c>
      <c r="E1926" s="5">
        <v>0</v>
      </c>
      <c r="F1926" s="60">
        <v>24</v>
      </c>
    </row>
    <row r="1927" spans="1:6">
      <c r="A1927" s="78"/>
      <c r="B1927" s="2">
        <v>232.95833333460001</v>
      </c>
      <c r="C1927" s="3"/>
      <c r="D1927" s="4">
        <v>37</v>
      </c>
      <c r="E1927" s="5">
        <v>0</v>
      </c>
      <c r="F1927" s="60">
        <v>24</v>
      </c>
    </row>
    <row r="1928" spans="1:6">
      <c r="A1928" s="78"/>
      <c r="B1928" s="2">
        <v>232.96875000126701</v>
      </c>
      <c r="C1928" s="3"/>
      <c r="D1928" s="4">
        <v>37</v>
      </c>
      <c r="E1928" s="5">
        <v>0</v>
      </c>
      <c r="F1928" s="60">
        <v>24</v>
      </c>
    </row>
    <row r="1929" spans="1:6">
      <c r="A1929" s="78"/>
      <c r="B1929" s="2">
        <v>232.97916666793401</v>
      </c>
      <c r="C1929" s="3"/>
      <c r="D1929" s="4">
        <v>38</v>
      </c>
      <c r="E1929" s="5">
        <v>0</v>
      </c>
      <c r="F1929" s="60">
        <v>24</v>
      </c>
    </row>
    <row r="1930" spans="1:6">
      <c r="A1930" s="78"/>
      <c r="B1930" s="2">
        <v>232.98958333460101</v>
      </c>
      <c r="C1930" s="3"/>
      <c r="D1930" s="4">
        <v>37</v>
      </c>
      <c r="E1930" s="5">
        <v>0</v>
      </c>
      <c r="F1930" s="60">
        <v>24</v>
      </c>
    </row>
    <row r="1931" spans="1:6">
      <c r="A1931" s="78"/>
      <c r="B1931" s="2">
        <v>233.000000001269</v>
      </c>
      <c r="C1931" s="3"/>
      <c r="D1931" s="4">
        <v>38</v>
      </c>
      <c r="E1931" s="5">
        <v>0</v>
      </c>
      <c r="F1931" s="60">
        <v>24</v>
      </c>
    </row>
    <row r="1932" spans="1:6">
      <c r="A1932" s="78">
        <v>43698</v>
      </c>
      <c r="B1932" s="2">
        <v>233.010416667936</v>
      </c>
      <c r="C1932" s="3"/>
      <c r="D1932" s="4">
        <v>37</v>
      </c>
      <c r="E1932" s="5">
        <v>0</v>
      </c>
      <c r="F1932" s="60">
        <v>22</v>
      </c>
    </row>
    <row r="1933" spans="1:6">
      <c r="A1933" s="78"/>
      <c r="B1933" s="2">
        <v>233.020833334603</v>
      </c>
      <c r="C1933" s="3"/>
      <c r="D1933" s="4">
        <v>39</v>
      </c>
      <c r="E1933" s="5">
        <v>0</v>
      </c>
      <c r="F1933" s="60">
        <v>22</v>
      </c>
    </row>
    <row r="1934" spans="1:6">
      <c r="A1934" s="78"/>
      <c r="B1934" s="2">
        <v>233.03125000127</v>
      </c>
      <c r="C1934" s="3"/>
      <c r="D1934" s="4">
        <v>38</v>
      </c>
      <c r="E1934" s="5">
        <v>0</v>
      </c>
      <c r="F1934" s="60">
        <v>22</v>
      </c>
    </row>
    <row r="1935" spans="1:6">
      <c r="A1935" s="78"/>
      <c r="B1935" s="2">
        <v>233.04166666793699</v>
      </c>
      <c r="C1935" s="3"/>
      <c r="D1935" s="4">
        <v>40</v>
      </c>
      <c r="E1935" s="5">
        <v>0</v>
      </c>
      <c r="F1935" s="60">
        <v>22</v>
      </c>
    </row>
    <row r="1936" spans="1:6">
      <c r="A1936" s="78"/>
      <c r="B1936" s="2">
        <v>233.05208333460399</v>
      </c>
      <c r="C1936" s="3"/>
      <c r="D1936" s="4">
        <v>37</v>
      </c>
      <c r="E1936" s="5">
        <v>0</v>
      </c>
      <c r="F1936" s="60">
        <v>22</v>
      </c>
    </row>
    <row r="1937" spans="1:6">
      <c r="A1937" s="78"/>
      <c r="B1937" s="2">
        <v>233.06250000127099</v>
      </c>
      <c r="C1937" s="3"/>
      <c r="D1937" s="4">
        <v>36</v>
      </c>
      <c r="E1937" s="5">
        <v>0</v>
      </c>
      <c r="F1937" s="60">
        <v>22</v>
      </c>
    </row>
    <row r="1938" spans="1:6">
      <c r="A1938" s="78"/>
      <c r="B1938" s="2">
        <v>233.07291666793799</v>
      </c>
      <c r="C1938" s="3"/>
      <c r="D1938" s="4">
        <v>36</v>
      </c>
      <c r="E1938" s="5">
        <v>0</v>
      </c>
      <c r="F1938" s="60">
        <v>22</v>
      </c>
    </row>
    <row r="1939" spans="1:6">
      <c r="A1939" s="78"/>
      <c r="B1939" s="2">
        <v>233.08333333460499</v>
      </c>
      <c r="C1939" s="3"/>
      <c r="D1939" s="4">
        <v>36</v>
      </c>
      <c r="E1939" s="5">
        <v>0</v>
      </c>
      <c r="F1939" s="60">
        <v>22</v>
      </c>
    </row>
    <row r="1940" spans="1:6">
      <c r="A1940" s="78"/>
      <c r="B1940" s="2">
        <v>233.09375000127201</v>
      </c>
      <c r="C1940" s="3"/>
      <c r="D1940" s="4">
        <v>35</v>
      </c>
      <c r="E1940" s="5">
        <v>0</v>
      </c>
      <c r="F1940" s="60">
        <v>21</v>
      </c>
    </row>
    <row r="1941" spans="1:6">
      <c r="A1941" s="78"/>
      <c r="B1941" s="2">
        <v>233.10416666793901</v>
      </c>
      <c r="C1941" s="3"/>
      <c r="D1941" s="4">
        <v>37</v>
      </c>
      <c r="E1941" s="5">
        <v>0</v>
      </c>
      <c r="F1941" s="60">
        <v>21</v>
      </c>
    </row>
    <row r="1942" spans="1:6">
      <c r="A1942" s="78"/>
      <c r="B1942" s="2">
        <v>233.11458333460499</v>
      </c>
      <c r="C1942" s="3"/>
      <c r="D1942" s="4">
        <v>36</v>
      </c>
      <c r="E1942" s="5">
        <v>0</v>
      </c>
      <c r="F1942" s="60">
        <v>21</v>
      </c>
    </row>
    <row r="1943" spans="1:6">
      <c r="A1943" s="78"/>
      <c r="B1943" s="2">
        <v>233.12500000127201</v>
      </c>
      <c r="C1943" s="3"/>
      <c r="D1943" s="4">
        <v>36</v>
      </c>
      <c r="E1943" s="5">
        <v>0</v>
      </c>
      <c r="F1943" s="60">
        <v>21</v>
      </c>
    </row>
    <row r="1944" spans="1:6">
      <c r="A1944" s="78"/>
      <c r="B1944" s="2">
        <v>233.13541666793901</v>
      </c>
      <c r="C1944" s="3"/>
      <c r="D1944" s="4">
        <v>36</v>
      </c>
      <c r="E1944" s="5">
        <v>0</v>
      </c>
      <c r="F1944" s="60">
        <v>21</v>
      </c>
    </row>
    <row r="1945" spans="1:6">
      <c r="A1945" s="78"/>
      <c r="B1945" s="2">
        <v>233.14583333460601</v>
      </c>
      <c r="C1945" s="3"/>
      <c r="D1945" s="4">
        <v>36</v>
      </c>
      <c r="E1945" s="5">
        <v>0</v>
      </c>
      <c r="F1945" s="60">
        <v>21</v>
      </c>
    </row>
    <row r="1946" spans="1:6">
      <c r="A1946" s="78"/>
      <c r="B1946" s="2">
        <v>233.156250001274</v>
      </c>
      <c r="C1946" s="3"/>
      <c r="D1946" s="4">
        <v>35</v>
      </c>
      <c r="E1946" s="5">
        <v>0</v>
      </c>
      <c r="F1946" s="60">
        <v>21</v>
      </c>
    </row>
    <row r="1947" spans="1:6">
      <c r="A1947" s="78"/>
      <c r="B1947" s="2">
        <v>233.16666666794001</v>
      </c>
      <c r="C1947" s="3"/>
      <c r="D1947" s="4">
        <v>37</v>
      </c>
      <c r="E1947" s="5">
        <v>0</v>
      </c>
      <c r="F1947" s="60">
        <v>21</v>
      </c>
    </row>
    <row r="1948" spans="1:6">
      <c r="A1948" s="78"/>
      <c r="B1948" s="2">
        <v>233.177083334608</v>
      </c>
      <c r="C1948" s="3"/>
      <c r="D1948" s="4">
        <v>36</v>
      </c>
      <c r="E1948" s="5">
        <v>0</v>
      </c>
      <c r="F1948" s="60">
        <v>21</v>
      </c>
    </row>
    <row r="1949" spans="1:6">
      <c r="A1949" s="78"/>
      <c r="B1949" s="2">
        <v>233.187500001275</v>
      </c>
      <c r="C1949" s="3"/>
      <c r="D1949" s="4">
        <v>37</v>
      </c>
      <c r="E1949" s="5">
        <v>0</v>
      </c>
      <c r="F1949" s="60">
        <v>21</v>
      </c>
    </row>
    <row r="1950" spans="1:6">
      <c r="A1950" s="78"/>
      <c r="B1950" s="2">
        <v>233.197916667942</v>
      </c>
      <c r="C1950" s="3"/>
      <c r="D1950" s="4">
        <v>35</v>
      </c>
      <c r="E1950" s="5">
        <v>0</v>
      </c>
      <c r="F1950" s="60">
        <v>21</v>
      </c>
    </row>
    <row r="1951" spans="1:6">
      <c r="A1951" s="78"/>
      <c r="B1951" s="2">
        <v>233.20833333460899</v>
      </c>
      <c r="C1951" s="3"/>
      <c r="D1951" s="4">
        <v>37</v>
      </c>
      <c r="E1951" s="5">
        <v>0</v>
      </c>
      <c r="F1951" s="60">
        <v>21</v>
      </c>
    </row>
    <row r="1952" spans="1:6">
      <c r="A1952" s="78"/>
      <c r="B1952" s="2">
        <v>233.21875000127599</v>
      </c>
      <c r="C1952" s="3"/>
      <c r="D1952" s="4">
        <v>36</v>
      </c>
      <c r="E1952" s="5">
        <v>0</v>
      </c>
      <c r="F1952" s="60">
        <v>21</v>
      </c>
    </row>
    <row r="1953" spans="1:6">
      <c r="A1953" s="78"/>
      <c r="B1953" s="2">
        <v>233.22916666794299</v>
      </c>
      <c r="C1953" s="3"/>
      <c r="D1953" s="4">
        <v>36</v>
      </c>
      <c r="E1953" s="5">
        <v>0</v>
      </c>
      <c r="F1953" s="60">
        <v>21</v>
      </c>
    </row>
    <row r="1954" spans="1:6">
      <c r="A1954" s="78"/>
      <c r="B1954" s="2">
        <v>233.23958333460999</v>
      </c>
      <c r="C1954" s="3"/>
      <c r="D1954" s="4">
        <v>36</v>
      </c>
      <c r="E1954" s="5">
        <v>0</v>
      </c>
      <c r="F1954" s="60">
        <v>21</v>
      </c>
    </row>
    <row r="1955" spans="1:6">
      <c r="A1955" s="78"/>
      <c r="B1955" s="2">
        <v>233.25000000127699</v>
      </c>
      <c r="C1955" s="3"/>
      <c r="D1955" s="4">
        <v>36</v>
      </c>
      <c r="E1955" s="5">
        <v>0</v>
      </c>
      <c r="F1955" s="60">
        <v>21</v>
      </c>
    </row>
    <row r="1956" spans="1:6">
      <c r="A1956" s="78"/>
      <c r="B1956" s="2">
        <v>233.26041666794401</v>
      </c>
      <c r="C1956" s="3"/>
      <c r="D1956" s="4">
        <v>37</v>
      </c>
      <c r="E1956" s="5">
        <v>0</v>
      </c>
      <c r="F1956" s="60">
        <v>22</v>
      </c>
    </row>
    <row r="1957" spans="1:6">
      <c r="A1957" s="78"/>
      <c r="B1957" s="2">
        <v>233.27083333461101</v>
      </c>
      <c r="C1957" s="3"/>
      <c r="D1957" s="4">
        <v>36</v>
      </c>
      <c r="E1957" s="5">
        <v>0</v>
      </c>
      <c r="F1957" s="60">
        <v>22</v>
      </c>
    </row>
    <row r="1958" spans="1:6">
      <c r="A1958" s="78"/>
      <c r="B1958" s="2">
        <v>233.28125000127699</v>
      </c>
      <c r="C1958" s="3"/>
      <c r="D1958" s="4">
        <v>36</v>
      </c>
      <c r="E1958" s="5">
        <v>0</v>
      </c>
      <c r="F1958" s="60">
        <v>22</v>
      </c>
    </row>
    <row r="1959" spans="1:6">
      <c r="A1959" s="78"/>
      <c r="B1959" s="2">
        <v>233.29166666794401</v>
      </c>
      <c r="C1959" s="3"/>
      <c r="D1959" s="4">
        <v>37</v>
      </c>
      <c r="E1959" s="5">
        <v>0</v>
      </c>
      <c r="F1959" s="60">
        <v>22</v>
      </c>
    </row>
    <row r="1960" spans="1:6">
      <c r="A1960" s="78"/>
      <c r="B1960" s="2">
        <v>233.30208333461101</v>
      </c>
      <c r="C1960" s="3"/>
      <c r="D1960" s="4">
        <v>36</v>
      </c>
      <c r="E1960" s="5">
        <v>0</v>
      </c>
      <c r="F1960" s="60">
        <v>24</v>
      </c>
    </row>
    <row r="1961" spans="1:6">
      <c r="A1961" s="78"/>
      <c r="B1961" s="2">
        <v>233.31250000127801</v>
      </c>
      <c r="C1961" s="3"/>
      <c r="D1961" s="4">
        <v>36</v>
      </c>
      <c r="E1961" s="5">
        <v>0</v>
      </c>
      <c r="F1961" s="60">
        <v>24</v>
      </c>
    </row>
    <row r="1962" spans="1:6">
      <c r="A1962" s="78"/>
      <c r="B1962" s="2">
        <v>233.32291666794501</v>
      </c>
      <c r="C1962" s="3"/>
      <c r="D1962" s="4">
        <v>35</v>
      </c>
      <c r="E1962" s="5">
        <v>0</v>
      </c>
      <c r="F1962" s="60">
        <v>24</v>
      </c>
    </row>
    <row r="1963" spans="1:6">
      <c r="A1963" s="78"/>
      <c r="B1963" s="2">
        <v>233.333333334613</v>
      </c>
      <c r="C1963" s="3"/>
      <c r="D1963" s="4">
        <v>37</v>
      </c>
      <c r="E1963" s="5">
        <v>0</v>
      </c>
      <c r="F1963" s="60">
        <v>24</v>
      </c>
    </row>
    <row r="1964" spans="1:6">
      <c r="A1964" s="78"/>
      <c r="B1964" s="2">
        <v>233.34375000128</v>
      </c>
      <c r="C1964" s="3"/>
      <c r="D1964" s="4">
        <v>35</v>
      </c>
      <c r="E1964" s="5">
        <v>0.156</v>
      </c>
      <c r="F1964" s="60">
        <v>24</v>
      </c>
    </row>
    <row r="1965" spans="1:6">
      <c r="A1965" s="78"/>
      <c r="B1965" s="2">
        <v>233.354166667947</v>
      </c>
      <c r="C1965" s="3"/>
      <c r="D1965" s="4">
        <v>37</v>
      </c>
      <c r="E1965" s="5">
        <v>0.57600000000000007</v>
      </c>
      <c r="F1965" s="60">
        <v>24</v>
      </c>
    </row>
    <row r="1966" spans="1:6">
      <c r="A1966" s="78"/>
      <c r="B1966" s="2">
        <v>233.364583334614</v>
      </c>
      <c r="C1966" s="3"/>
      <c r="D1966" s="4">
        <v>36</v>
      </c>
      <c r="E1966" s="5">
        <v>0.96399999999999997</v>
      </c>
      <c r="F1966" s="60">
        <v>24</v>
      </c>
    </row>
    <row r="1967" spans="1:6">
      <c r="A1967" s="78"/>
      <c r="B1967" s="2">
        <v>233.37500000128099</v>
      </c>
      <c r="C1967" s="3"/>
      <c r="D1967" s="4">
        <v>36</v>
      </c>
      <c r="E1967" s="5">
        <v>1.6080000000000001</v>
      </c>
      <c r="F1967" s="60">
        <v>24</v>
      </c>
    </row>
    <row r="1968" spans="1:6">
      <c r="A1968" s="78"/>
      <c r="B1968" s="2">
        <v>233.38541666794799</v>
      </c>
      <c r="C1968" s="3"/>
      <c r="D1968" s="4">
        <v>36</v>
      </c>
      <c r="E1968" s="5">
        <v>2.2919999999999998</v>
      </c>
      <c r="F1968" s="60">
        <v>23</v>
      </c>
    </row>
    <row r="1969" spans="1:6">
      <c r="A1969" s="78"/>
      <c r="B1969" s="2">
        <v>233.39583333461499</v>
      </c>
      <c r="C1969" s="3"/>
      <c r="D1969" s="4">
        <v>35</v>
      </c>
      <c r="E1969" s="5">
        <v>3.1269999999999998</v>
      </c>
      <c r="F1969" s="60">
        <v>23</v>
      </c>
    </row>
    <row r="1970" spans="1:6">
      <c r="A1970" s="78"/>
      <c r="B1970" s="2">
        <v>233.40625000128199</v>
      </c>
      <c r="C1970" s="3"/>
      <c r="D1970" s="4">
        <v>35</v>
      </c>
      <c r="E1970" s="5">
        <v>4.2870000000000008</v>
      </c>
      <c r="F1970" s="60">
        <v>23</v>
      </c>
    </row>
    <row r="1971" spans="1:6">
      <c r="A1971" s="78"/>
      <c r="B1971" s="2">
        <v>233.41666666794899</v>
      </c>
      <c r="C1971" s="3"/>
      <c r="D1971" s="4">
        <v>33</v>
      </c>
      <c r="E1971" s="5">
        <v>4.6120000000000001</v>
      </c>
      <c r="F1971" s="60">
        <v>23</v>
      </c>
    </row>
    <row r="1972" spans="1:6">
      <c r="A1972" s="78"/>
      <c r="B1972" s="2">
        <v>233.42708333461599</v>
      </c>
      <c r="C1972" s="3"/>
      <c r="D1972" s="4">
        <v>35</v>
      </c>
      <c r="E1972" s="5">
        <v>6.55</v>
      </c>
      <c r="F1972" s="60">
        <v>23</v>
      </c>
    </row>
    <row r="1973" spans="1:6">
      <c r="A1973" s="78"/>
      <c r="B1973" s="2">
        <v>233.43750000128301</v>
      </c>
      <c r="C1973" s="3"/>
      <c r="D1973" s="4">
        <v>33</v>
      </c>
      <c r="E1973" s="5">
        <v>8.5860000000000003</v>
      </c>
      <c r="F1973" s="60">
        <v>23</v>
      </c>
    </row>
    <row r="1974" spans="1:6">
      <c r="A1974" s="78"/>
      <c r="B1974" s="2">
        <v>233.44791666794899</v>
      </c>
      <c r="C1974" s="3"/>
      <c r="D1974" s="4">
        <v>28</v>
      </c>
      <c r="E1974" s="5">
        <v>12.004</v>
      </c>
      <c r="F1974" s="60">
        <v>23</v>
      </c>
    </row>
    <row r="1975" spans="1:6">
      <c r="A1975" s="78"/>
      <c r="B1975" s="2">
        <v>233.45833333461599</v>
      </c>
      <c r="C1975" s="3"/>
      <c r="D1975" s="4">
        <v>26</v>
      </c>
      <c r="E1975" s="5">
        <v>15.644</v>
      </c>
      <c r="F1975" s="60">
        <v>23</v>
      </c>
    </row>
    <row r="1976" spans="1:6">
      <c r="A1976" s="78"/>
      <c r="B1976" s="2">
        <v>233.46875000128301</v>
      </c>
      <c r="C1976" s="3"/>
      <c r="D1976" s="4">
        <v>23</v>
      </c>
      <c r="E1976" s="5">
        <v>21.077000000000002</v>
      </c>
      <c r="F1976" s="60">
        <v>23</v>
      </c>
    </row>
    <row r="1977" spans="1:6">
      <c r="A1977" s="78"/>
      <c r="B1977" s="2">
        <v>233.47916666795001</v>
      </c>
      <c r="C1977" s="3"/>
      <c r="D1977" s="4">
        <v>19</v>
      </c>
      <c r="E1977" s="5">
        <v>25.885999999999999</v>
      </c>
      <c r="F1977" s="60">
        <v>23</v>
      </c>
    </row>
    <row r="1978" spans="1:6">
      <c r="A1978" s="78"/>
      <c r="B1978" s="2">
        <v>233.48958333461701</v>
      </c>
      <c r="C1978" s="3"/>
      <c r="D1978" s="4">
        <v>16</v>
      </c>
      <c r="E1978" s="5">
        <v>30.311</v>
      </c>
      <c r="F1978" s="60">
        <v>23</v>
      </c>
    </row>
    <row r="1979" spans="1:6">
      <c r="A1979" s="78"/>
      <c r="B1979" s="2">
        <v>233.50000000128401</v>
      </c>
      <c r="C1979" s="3"/>
      <c r="D1979" s="4">
        <v>11</v>
      </c>
      <c r="E1979" s="5">
        <v>33.201000000000001</v>
      </c>
      <c r="F1979" s="60">
        <v>23</v>
      </c>
    </row>
    <row r="1980" spans="1:6">
      <c r="A1980" s="78"/>
      <c r="B1980" s="2">
        <v>233.510416667952</v>
      </c>
      <c r="C1980" s="3"/>
      <c r="D1980" s="4">
        <v>10</v>
      </c>
      <c r="E1980" s="5">
        <v>35.989000000000004</v>
      </c>
      <c r="F1980" s="60">
        <v>24</v>
      </c>
    </row>
    <row r="1981" spans="1:6">
      <c r="A1981" s="78"/>
      <c r="B1981" s="2">
        <v>233.520833334619</v>
      </c>
      <c r="C1981" s="3"/>
      <c r="D1981" s="4">
        <v>6</v>
      </c>
      <c r="E1981" s="5">
        <v>39.739000000000004</v>
      </c>
      <c r="F1981" s="60">
        <v>24</v>
      </c>
    </row>
    <row r="1982" spans="1:6">
      <c r="A1982" s="78"/>
      <c r="B1982" s="2">
        <v>233.531250001286</v>
      </c>
      <c r="C1982" s="3"/>
      <c r="D1982" s="4">
        <v>3</v>
      </c>
      <c r="E1982" s="5">
        <v>42.320999999999998</v>
      </c>
      <c r="F1982" s="60">
        <v>24</v>
      </c>
    </row>
    <row r="1983" spans="1:6">
      <c r="A1983" s="78"/>
      <c r="B1983" s="2">
        <v>233.541666667953</v>
      </c>
      <c r="C1983" s="3"/>
      <c r="D1983" s="4">
        <v>4</v>
      </c>
      <c r="E1983" s="5">
        <v>44.893000000000001</v>
      </c>
      <c r="F1983" s="60">
        <v>24</v>
      </c>
    </row>
    <row r="1984" spans="1:6">
      <c r="A1984" s="78"/>
      <c r="B1984" s="2">
        <v>233.552083334619</v>
      </c>
      <c r="C1984" s="3"/>
      <c r="D1984" s="4">
        <v>2</v>
      </c>
      <c r="E1984" s="5">
        <v>46.695000000000007</v>
      </c>
      <c r="F1984" s="60">
        <v>24</v>
      </c>
    </row>
    <row r="1985" spans="1:6">
      <c r="A1985" s="78"/>
      <c r="B1985" s="2">
        <v>233.562500001286</v>
      </c>
      <c r="C1985" s="3"/>
      <c r="D1985" s="4">
        <v>1</v>
      </c>
      <c r="E1985" s="5">
        <v>47.923000000000002</v>
      </c>
      <c r="F1985" s="60">
        <v>24</v>
      </c>
    </row>
    <row r="1986" spans="1:6">
      <c r="A1986" s="78"/>
      <c r="B1986" s="2">
        <v>233.572916667953</v>
      </c>
      <c r="C1986" s="3"/>
      <c r="D1986" s="4">
        <v>1</v>
      </c>
      <c r="E1986" s="5">
        <v>48.768000000000001</v>
      </c>
      <c r="F1986" s="60">
        <v>24</v>
      </c>
    </row>
    <row r="1987" spans="1:6">
      <c r="A1987" s="78"/>
      <c r="B1987" s="2">
        <v>233.58333333461999</v>
      </c>
      <c r="C1987" s="3"/>
      <c r="D1987" s="4">
        <v>1</v>
      </c>
      <c r="E1987" s="5">
        <v>48.84</v>
      </c>
      <c r="F1987" s="60">
        <v>24</v>
      </c>
    </row>
    <row r="1988" spans="1:6">
      <c r="A1988" s="78"/>
      <c r="B1988" s="2">
        <v>233.59375000128699</v>
      </c>
      <c r="C1988" s="3"/>
      <c r="D1988" s="4">
        <v>0</v>
      </c>
      <c r="E1988" s="5">
        <v>49.656000000000006</v>
      </c>
      <c r="F1988" s="60">
        <v>24</v>
      </c>
    </row>
    <row r="1989" spans="1:6">
      <c r="A1989" s="78"/>
      <c r="B1989" s="2">
        <v>233.60416666795399</v>
      </c>
      <c r="C1989" s="3"/>
      <c r="D1989" s="4">
        <v>1</v>
      </c>
      <c r="E1989" s="5">
        <v>50.224000000000004</v>
      </c>
      <c r="F1989" s="60">
        <v>24</v>
      </c>
    </row>
    <row r="1990" spans="1:6">
      <c r="A1990" s="78"/>
      <c r="B1990" s="2">
        <v>233.61458333462099</v>
      </c>
      <c r="C1990" s="3"/>
      <c r="D1990" s="4">
        <v>0</v>
      </c>
      <c r="E1990" s="5">
        <v>50.228000000000009</v>
      </c>
      <c r="F1990" s="60">
        <v>24</v>
      </c>
    </row>
    <row r="1991" spans="1:6">
      <c r="A1991" s="78"/>
      <c r="B1991" s="2">
        <v>233.62500000128799</v>
      </c>
      <c r="C1991" s="3"/>
      <c r="D1991" s="4">
        <v>2</v>
      </c>
      <c r="E1991" s="5">
        <v>50.040000000000006</v>
      </c>
      <c r="F1991" s="60">
        <v>24</v>
      </c>
    </row>
    <row r="1992" spans="1:6">
      <c r="A1992" s="78"/>
      <c r="B1992" s="2">
        <v>233.63541666795501</v>
      </c>
      <c r="C1992" s="3"/>
      <c r="D1992" s="4">
        <v>2</v>
      </c>
      <c r="E1992" s="5">
        <v>49.963999999999999</v>
      </c>
      <c r="F1992" s="60">
        <v>24</v>
      </c>
    </row>
    <row r="1993" spans="1:6">
      <c r="A1993" s="78"/>
      <c r="B1993" s="2">
        <v>233.64583333462201</v>
      </c>
      <c r="C1993" s="3"/>
      <c r="D1993" s="4">
        <v>3</v>
      </c>
      <c r="E1993" s="5">
        <v>48.972999999999999</v>
      </c>
      <c r="F1993" s="60">
        <v>24</v>
      </c>
    </row>
    <row r="1994" spans="1:6">
      <c r="A1994" s="78"/>
      <c r="B1994" s="2">
        <v>233.65625000128901</v>
      </c>
      <c r="C1994" s="3"/>
      <c r="D1994" s="4">
        <v>4</v>
      </c>
      <c r="E1994" s="5">
        <v>48.847999999999999</v>
      </c>
      <c r="F1994" s="60">
        <v>24</v>
      </c>
    </row>
    <row r="1995" spans="1:6">
      <c r="A1995" s="78"/>
      <c r="B1995" s="2">
        <v>233.66666666795601</v>
      </c>
      <c r="C1995" s="3"/>
      <c r="D1995" s="4">
        <v>4</v>
      </c>
      <c r="E1995" s="5">
        <v>48.611999999999995</v>
      </c>
      <c r="F1995" s="60">
        <v>24</v>
      </c>
    </row>
    <row r="1996" spans="1:6">
      <c r="A1996" s="78"/>
      <c r="B1996" s="2">
        <v>233.67708333462301</v>
      </c>
      <c r="C1996" s="3"/>
      <c r="D1996" s="4">
        <v>7</v>
      </c>
      <c r="E1996" s="5">
        <v>47.352999999999994</v>
      </c>
      <c r="F1996" s="60">
        <v>24</v>
      </c>
    </row>
    <row r="1997" spans="1:6">
      <c r="A1997" s="78"/>
      <c r="B1997" s="2">
        <v>233.68750000129</v>
      </c>
      <c r="C1997" s="3"/>
      <c r="D1997" s="4">
        <v>8</v>
      </c>
      <c r="E1997" s="5">
        <v>46.691999999999993</v>
      </c>
      <c r="F1997" s="60">
        <v>24</v>
      </c>
    </row>
    <row r="1998" spans="1:6">
      <c r="A1998" s="78"/>
      <c r="B1998" s="2">
        <v>233.697916667957</v>
      </c>
      <c r="C1998" s="3"/>
      <c r="D1998" s="4">
        <v>9</v>
      </c>
      <c r="E1998" s="5">
        <v>45.191000000000003</v>
      </c>
      <c r="F1998" s="60">
        <v>24</v>
      </c>
    </row>
    <row r="1999" spans="1:6">
      <c r="A1999" s="78"/>
      <c r="B1999" s="2">
        <v>233.708333334624</v>
      </c>
      <c r="C1999" s="3"/>
      <c r="D1999" s="4">
        <v>11</v>
      </c>
      <c r="E1999" s="5">
        <v>43.277999999999999</v>
      </c>
      <c r="F1999" s="60">
        <v>24</v>
      </c>
    </row>
    <row r="2000" spans="1:6">
      <c r="A2000" s="78"/>
      <c r="B2000" s="2">
        <v>233.718750001291</v>
      </c>
      <c r="C2000" s="3"/>
      <c r="D2000" s="4">
        <v>13</v>
      </c>
      <c r="E2000" s="5">
        <v>41.701999999999998</v>
      </c>
      <c r="F2000" s="60">
        <v>24</v>
      </c>
    </row>
    <row r="2001" spans="1:6">
      <c r="A2001" s="78"/>
      <c r="B2001" s="2">
        <v>233.729166667958</v>
      </c>
      <c r="C2001" s="3"/>
      <c r="D2001" s="4">
        <v>14</v>
      </c>
      <c r="E2001" s="5">
        <v>39.982000000000006</v>
      </c>
      <c r="F2001" s="60">
        <v>24</v>
      </c>
    </row>
    <row r="2002" spans="1:6">
      <c r="A2002" s="78"/>
      <c r="B2002" s="2">
        <v>233.739583334625</v>
      </c>
      <c r="C2002" s="3"/>
      <c r="D2002" s="4">
        <v>20</v>
      </c>
      <c r="E2002" s="5">
        <v>37.942999999999998</v>
      </c>
      <c r="F2002" s="60">
        <v>24</v>
      </c>
    </row>
    <row r="2003" spans="1:6">
      <c r="A2003" s="78"/>
      <c r="B2003" s="2">
        <v>233.75000000129199</v>
      </c>
      <c r="C2003" s="3"/>
      <c r="D2003" s="4">
        <v>20</v>
      </c>
      <c r="E2003" s="5">
        <v>35.491</v>
      </c>
      <c r="F2003" s="60">
        <v>24</v>
      </c>
    </row>
    <row r="2004" spans="1:6">
      <c r="A2004" s="78"/>
      <c r="B2004" s="2">
        <v>233.76041666795899</v>
      </c>
      <c r="C2004" s="3"/>
      <c r="D2004" s="4">
        <v>22</v>
      </c>
      <c r="E2004" s="5">
        <v>32.982999999999997</v>
      </c>
      <c r="F2004" s="60">
        <v>24</v>
      </c>
    </row>
    <row r="2005" spans="1:6">
      <c r="A2005" s="78"/>
      <c r="B2005" s="2">
        <v>233.77083333462599</v>
      </c>
      <c r="C2005" s="3"/>
      <c r="D2005" s="4">
        <v>24</v>
      </c>
      <c r="E2005" s="5">
        <v>29.856000000000002</v>
      </c>
      <c r="F2005" s="60">
        <v>24</v>
      </c>
    </row>
    <row r="2006" spans="1:6">
      <c r="A2006" s="78"/>
      <c r="B2006" s="2">
        <v>233.78125000129299</v>
      </c>
      <c r="C2006" s="3"/>
      <c r="D2006" s="4">
        <v>25</v>
      </c>
      <c r="E2006" s="5">
        <v>25.707999999999998</v>
      </c>
      <c r="F2006" s="60">
        <v>24</v>
      </c>
    </row>
    <row r="2007" spans="1:6">
      <c r="A2007" s="78"/>
      <c r="B2007" s="2">
        <v>233.79166666795999</v>
      </c>
      <c r="C2007" s="3"/>
      <c r="D2007" s="4">
        <v>25</v>
      </c>
      <c r="E2007" s="5">
        <v>22.695</v>
      </c>
      <c r="F2007" s="60">
        <v>24</v>
      </c>
    </row>
    <row r="2008" spans="1:6">
      <c r="A2008" s="78"/>
      <c r="B2008" s="2">
        <v>233.80208333462701</v>
      </c>
      <c r="C2008" s="3"/>
      <c r="D2008" s="4">
        <v>28</v>
      </c>
      <c r="E2008" s="5">
        <v>19.847999999999999</v>
      </c>
      <c r="F2008" s="60">
        <v>24</v>
      </c>
    </row>
    <row r="2009" spans="1:6">
      <c r="A2009" s="78"/>
      <c r="B2009" s="2">
        <v>233.81250000129401</v>
      </c>
      <c r="C2009" s="3"/>
      <c r="D2009" s="4">
        <v>29</v>
      </c>
      <c r="E2009" s="5">
        <v>16.829999999999998</v>
      </c>
      <c r="F2009" s="60">
        <v>24</v>
      </c>
    </row>
    <row r="2010" spans="1:6">
      <c r="A2010" s="78"/>
      <c r="B2010" s="2">
        <v>233.82291666796101</v>
      </c>
      <c r="C2010" s="3"/>
      <c r="D2010" s="4">
        <v>30</v>
      </c>
      <c r="E2010" s="5">
        <v>14.077999999999999</v>
      </c>
      <c r="F2010" s="60">
        <v>24</v>
      </c>
    </row>
    <row r="2011" spans="1:6">
      <c r="A2011" s="78"/>
      <c r="B2011" s="2">
        <v>233.83333333462801</v>
      </c>
      <c r="C2011" s="3"/>
      <c r="D2011" s="4">
        <v>32</v>
      </c>
      <c r="E2011" s="5">
        <v>11.146999999999998</v>
      </c>
      <c r="F2011" s="60">
        <v>24</v>
      </c>
    </row>
    <row r="2012" spans="1:6">
      <c r="A2012" s="78"/>
      <c r="B2012" s="2">
        <v>233.84375000129501</v>
      </c>
      <c r="C2012" s="3"/>
      <c r="D2012" s="4">
        <v>33</v>
      </c>
      <c r="E2012" s="5">
        <v>8.0790000000000006</v>
      </c>
      <c r="F2012" s="60">
        <v>24</v>
      </c>
    </row>
    <row r="2013" spans="1:6">
      <c r="A2013" s="78"/>
      <c r="B2013" s="2">
        <v>233.85416666796201</v>
      </c>
      <c r="C2013" s="3"/>
      <c r="D2013" s="4">
        <v>35</v>
      </c>
      <c r="E2013" s="5">
        <v>5.226</v>
      </c>
      <c r="F2013" s="60">
        <v>24</v>
      </c>
    </row>
    <row r="2014" spans="1:6">
      <c r="A2014" s="78"/>
      <c r="B2014" s="2">
        <v>233.864583334629</v>
      </c>
      <c r="C2014" s="3"/>
      <c r="D2014" s="4">
        <v>37</v>
      </c>
      <c r="E2014" s="5">
        <v>3.0780000000000003</v>
      </c>
      <c r="F2014" s="60">
        <v>24</v>
      </c>
    </row>
    <row r="2015" spans="1:6">
      <c r="A2015" s="78"/>
      <c r="B2015" s="2">
        <v>233.875000001296</v>
      </c>
      <c r="C2015" s="3"/>
      <c r="D2015" s="4">
        <v>40</v>
      </c>
      <c r="E2015" s="5">
        <v>1.526</v>
      </c>
      <c r="F2015" s="60">
        <v>24</v>
      </c>
    </row>
    <row r="2016" spans="1:6">
      <c r="A2016" s="78"/>
      <c r="B2016" s="2">
        <v>233.885416667963</v>
      </c>
      <c r="C2016" s="3"/>
      <c r="D2016" s="4">
        <v>41</v>
      </c>
      <c r="E2016" s="5">
        <v>0.51200000000000001</v>
      </c>
      <c r="F2016" s="60">
        <v>24</v>
      </c>
    </row>
    <row r="2017" spans="1:6">
      <c r="A2017" s="78"/>
      <c r="B2017" s="2">
        <v>233.89583333463</v>
      </c>
      <c r="C2017" s="3"/>
      <c r="D2017" s="4">
        <v>39</v>
      </c>
      <c r="E2017" s="5">
        <v>0.04</v>
      </c>
      <c r="F2017" s="60">
        <v>24</v>
      </c>
    </row>
    <row r="2018" spans="1:6">
      <c r="A2018" s="78"/>
      <c r="B2018" s="2">
        <v>233.906250001297</v>
      </c>
      <c r="C2018" s="3"/>
      <c r="D2018" s="4">
        <v>39</v>
      </c>
      <c r="E2018" s="5">
        <v>0</v>
      </c>
      <c r="F2018" s="60">
        <v>24</v>
      </c>
    </row>
    <row r="2019" spans="1:6">
      <c r="A2019" s="78"/>
      <c r="B2019" s="2">
        <v>233.91666666796399</v>
      </c>
      <c r="C2019" s="3"/>
      <c r="D2019" s="4">
        <v>38</v>
      </c>
      <c r="E2019" s="5">
        <v>0</v>
      </c>
      <c r="F2019" s="60">
        <v>24</v>
      </c>
    </row>
    <row r="2020" spans="1:6">
      <c r="A2020" s="78"/>
      <c r="B2020" s="2">
        <v>233.92708333463099</v>
      </c>
      <c r="C2020" s="3"/>
      <c r="D2020" s="4">
        <v>38</v>
      </c>
      <c r="E2020" s="5">
        <v>0</v>
      </c>
      <c r="F2020" s="60">
        <v>24</v>
      </c>
    </row>
    <row r="2021" spans="1:6">
      <c r="A2021" s="78"/>
      <c r="B2021" s="2">
        <v>233.93750000129799</v>
      </c>
      <c r="C2021" s="3"/>
      <c r="D2021" s="4">
        <v>38</v>
      </c>
      <c r="E2021" s="5">
        <v>0</v>
      </c>
      <c r="F2021" s="60">
        <v>24</v>
      </c>
    </row>
    <row r="2022" spans="1:6">
      <c r="A2022" s="78"/>
      <c r="B2022" s="2">
        <v>233.94791666796499</v>
      </c>
      <c r="C2022" s="3"/>
      <c r="D2022" s="4">
        <v>38</v>
      </c>
      <c r="E2022" s="5">
        <v>0</v>
      </c>
      <c r="F2022" s="60">
        <v>24</v>
      </c>
    </row>
    <row r="2023" spans="1:6">
      <c r="A2023" s="78"/>
      <c r="B2023" s="2">
        <v>233.95833333463199</v>
      </c>
      <c r="C2023" s="3"/>
      <c r="D2023" s="4">
        <v>37</v>
      </c>
      <c r="E2023" s="5">
        <v>0</v>
      </c>
      <c r="F2023" s="60">
        <v>24</v>
      </c>
    </row>
    <row r="2024" spans="1:6">
      <c r="A2024" s="78"/>
      <c r="B2024" s="2">
        <v>233.96875000129899</v>
      </c>
      <c r="C2024" s="3"/>
      <c r="D2024" s="4">
        <v>38</v>
      </c>
      <c r="E2024" s="5">
        <v>0</v>
      </c>
      <c r="F2024" s="60">
        <v>24</v>
      </c>
    </row>
    <row r="2025" spans="1:6">
      <c r="A2025" s="78"/>
      <c r="B2025" s="2">
        <v>233.97916666796601</v>
      </c>
      <c r="C2025" s="3"/>
      <c r="D2025" s="4">
        <v>38</v>
      </c>
      <c r="E2025" s="5">
        <v>0</v>
      </c>
      <c r="F2025" s="60">
        <v>24</v>
      </c>
    </row>
    <row r="2026" spans="1:6">
      <c r="A2026" s="78"/>
      <c r="B2026" s="2">
        <v>233.98958333463301</v>
      </c>
      <c r="C2026" s="3"/>
      <c r="D2026" s="4">
        <v>39</v>
      </c>
      <c r="E2026" s="5">
        <v>0</v>
      </c>
      <c r="F2026" s="60">
        <v>24</v>
      </c>
    </row>
    <row r="2027" spans="1:6">
      <c r="A2027" s="78"/>
      <c r="B2027" s="2">
        <v>234.00000000130001</v>
      </c>
      <c r="C2027" s="3"/>
      <c r="D2027" s="4">
        <v>40</v>
      </c>
      <c r="E2027" s="5">
        <v>0</v>
      </c>
      <c r="F2027" s="60">
        <v>24</v>
      </c>
    </row>
    <row r="2028" spans="1:6">
      <c r="A2028" s="78">
        <v>43699</v>
      </c>
      <c r="B2028" s="2">
        <v>234.01041666796701</v>
      </c>
      <c r="C2028" s="3"/>
      <c r="D2028" s="4">
        <v>39</v>
      </c>
      <c r="E2028" s="5">
        <v>0</v>
      </c>
      <c r="F2028" s="60">
        <v>22</v>
      </c>
    </row>
    <row r="2029" spans="1:6">
      <c r="A2029" s="78"/>
      <c r="B2029" s="2">
        <v>234.02083333463401</v>
      </c>
      <c r="C2029" s="3"/>
      <c r="D2029" s="4">
        <v>39</v>
      </c>
      <c r="E2029" s="5">
        <v>0</v>
      </c>
      <c r="F2029" s="60">
        <v>22</v>
      </c>
    </row>
    <row r="2030" spans="1:6">
      <c r="A2030" s="78"/>
      <c r="B2030" s="2">
        <v>234.031250001301</v>
      </c>
      <c r="C2030" s="3"/>
      <c r="D2030" s="4">
        <v>40</v>
      </c>
      <c r="E2030" s="5">
        <v>0</v>
      </c>
      <c r="F2030" s="60">
        <v>22</v>
      </c>
    </row>
    <row r="2031" spans="1:6">
      <c r="A2031" s="78"/>
      <c r="B2031" s="2">
        <v>234.041666667968</v>
      </c>
      <c r="C2031" s="3"/>
      <c r="D2031" s="4">
        <v>40</v>
      </c>
      <c r="E2031" s="5">
        <v>0</v>
      </c>
      <c r="F2031" s="60">
        <v>22</v>
      </c>
    </row>
    <row r="2032" spans="1:6">
      <c r="A2032" s="78"/>
      <c r="B2032" s="2">
        <v>234.052083334635</v>
      </c>
      <c r="C2032" s="3"/>
      <c r="D2032" s="4">
        <v>39</v>
      </c>
      <c r="E2032" s="5">
        <v>0</v>
      </c>
      <c r="F2032" s="60">
        <v>22</v>
      </c>
    </row>
    <row r="2033" spans="1:6">
      <c r="A2033" s="78"/>
      <c r="B2033" s="2">
        <v>234.062500001302</v>
      </c>
      <c r="C2033" s="3"/>
      <c r="D2033" s="4">
        <v>38</v>
      </c>
      <c r="E2033" s="5">
        <v>0</v>
      </c>
      <c r="F2033" s="60">
        <v>22</v>
      </c>
    </row>
    <row r="2034" spans="1:6">
      <c r="A2034" s="78"/>
      <c r="B2034" s="2">
        <v>234.072916667969</v>
      </c>
      <c r="C2034" s="3"/>
      <c r="D2034" s="4">
        <v>38</v>
      </c>
      <c r="E2034" s="5">
        <v>0</v>
      </c>
      <c r="F2034" s="60">
        <v>22</v>
      </c>
    </row>
    <row r="2035" spans="1:6">
      <c r="A2035" s="78"/>
      <c r="B2035" s="2">
        <v>234.083333334636</v>
      </c>
      <c r="C2035" s="3"/>
      <c r="D2035" s="4">
        <v>38</v>
      </c>
      <c r="E2035" s="5">
        <v>0</v>
      </c>
      <c r="F2035" s="60">
        <v>22</v>
      </c>
    </row>
    <row r="2036" spans="1:6">
      <c r="A2036" s="78"/>
      <c r="B2036" s="2">
        <v>234.09375000130299</v>
      </c>
      <c r="C2036" s="3"/>
      <c r="D2036" s="4">
        <v>37</v>
      </c>
      <c r="E2036" s="5">
        <v>0</v>
      </c>
      <c r="F2036" s="60">
        <v>21</v>
      </c>
    </row>
    <row r="2037" spans="1:6">
      <c r="A2037" s="78"/>
      <c r="B2037" s="2">
        <v>234.10416666796999</v>
      </c>
      <c r="C2037" s="3"/>
      <c r="D2037" s="4">
        <v>37</v>
      </c>
      <c r="E2037" s="5">
        <v>0</v>
      </c>
      <c r="F2037" s="60">
        <v>21</v>
      </c>
    </row>
    <row r="2038" spans="1:6">
      <c r="A2038" s="78"/>
      <c r="B2038" s="2">
        <v>234.11458333463699</v>
      </c>
      <c r="C2038" s="3"/>
      <c r="D2038" s="4">
        <v>38</v>
      </c>
      <c r="E2038" s="5">
        <v>0</v>
      </c>
      <c r="F2038" s="60">
        <v>21</v>
      </c>
    </row>
    <row r="2039" spans="1:6">
      <c r="A2039" s="78"/>
      <c r="B2039" s="2">
        <v>234.12500000130399</v>
      </c>
      <c r="C2039" s="3"/>
      <c r="D2039" s="4">
        <v>36</v>
      </c>
      <c r="E2039" s="5">
        <v>0</v>
      </c>
      <c r="F2039" s="60">
        <v>21</v>
      </c>
    </row>
    <row r="2040" spans="1:6">
      <c r="A2040" s="78"/>
      <c r="B2040" s="2">
        <v>234.13541666797099</v>
      </c>
      <c r="C2040" s="3"/>
      <c r="D2040" s="4">
        <v>38</v>
      </c>
      <c r="E2040" s="5">
        <v>0</v>
      </c>
      <c r="F2040" s="60">
        <v>21</v>
      </c>
    </row>
    <row r="2041" spans="1:6">
      <c r="A2041" s="78"/>
      <c r="B2041" s="2">
        <v>234.14583333463801</v>
      </c>
      <c r="C2041" s="3"/>
      <c r="D2041" s="4">
        <v>37</v>
      </c>
      <c r="E2041" s="5">
        <v>0</v>
      </c>
      <c r="F2041" s="60">
        <v>21</v>
      </c>
    </row>
    <row r="2042" spans="1:6">
      <c r="A2042" s="78"/>
      <c r="B2042" s="2">
        <v>234.15625000130501</v>
      </c>
      <c r="C2042" s="3"/>
      <c r="D2042" s="4">
        <v>36</v>
      </c>
      <c r="E2042" s="5">
        <v>0</v>
      </c>
      <c r="F2042" s="60">
        <v>21</v>
      </c>
    </row>
    <row r="2043" spans="1:6">
      <c r="A2043" s="78"/>
      <c r="B2043" s="2">
        <v>234.16666666797201</v>
      </c>
      <c r="C2043" s="3"/>
      <c r="D2043" s="4">
        <v>36</v>
      </c>
      <c r="E2043" s="5">
        <v>0</v>
      </c>
      <c r="F2043" s="60">
        <v>21</v>
      </c>
    </row>
    <row r="2044" spans="1:6">
      <c r="A2044" s="78"/>
      <c r="B2044" s="2">
        <v>234.17708333463901</v>
      </c>
      <c r="C2044" s="3"/>
      <c r="D2044" s="4">
        <v>37</v>
      </c>
      <c r="E2044" s="5">
        <v>0</v>
      </c>
      <c r="F2044" s="60">
        <v>21</v>
      </c>
    </row>
    <row r="2045" spans="1:6">
      <c r="A2045" s="78"/>
      <c r="B2045" s="2">
        <v>234.18750000130601</v>
      </c>
      <c r="C2045" s="3"/>
      <c r="D2045" s="4">
        <v>37</v>
      </c>
      <c r="E2045" s="5">
        <v>0</v>
      </c>
      <c r="F2045" s="60">
        <v>21</v>
      </c>
    </row>
    <row r="2046" spans="1:6">
      <c r="A2046" s="78"/>
      <c r="B2046" s="2">
        <v>234.197916667973</v>
      </c>
      <c r="C2046" s="3"/>
      <c r="D2046" s="4">
        <v>36</v>
      </c>
      <c r="E2046" s="5">
        <v>0</v>
      </c>
      <c r="F2046" s="60">
        <v>21</v>
      </c>
    </row>
    <row r="2047" spans="1:6">
      <c r="A2047" s="78"/>
      <c r="B2047" s="2">
        <v>234.20833333464</v>
      </c>
      <c r="C2047" s="3"/>
      <c r="D2047" s="4">
        <v>37</v>
      </c>
      <c r="E2047" s="5">
        <v>0</v>
      </c>
      <c r="F2047" s="60">
        <v>21</v>
      </c>
    </row>
    <row r="2048" spans="1:6">
      <c r="A2048" s="78"/>
      <c r="B2048" s="2">
        <v>234.218750001307</v>
      </c>
      <c r="C2048" s="3"/>
      <c r="D2048" s="4">
        <v>37</v>
      </c>
      <c r="E2048" s="5">
        <v>0</v>
      </c>
      <c r="F2048" s="60">
        <v>21</v>
      </c>
    </row>
    <row r="2049" spans="1:6">
      <c r="A2049" s="78"/>
      <c r="B2049" s="2">
        <v>234.229166667974</v>
      </c>
      <c r="C2049" s="3"/>
      <c r="D2049" s="4">
        <v>36</v>
      </c>
      <c r="E2049" s="5">
        <v>0</v>
      </c>
      <c r="F2049" s="60">
        <v>21</v>
      </c>
    </row>
    <row r="2050" spans="1:6">
      <c r="A2050" s="78"/>
      <c r="B2050" s="2">
        <v>234.239583334641</v>
      </c>
      <c r="C2050" s="3"/>
      <c r="D2050" s="4">
        <v>36</v>
      </c>
      <c r="E2050" s="5">
        <v>0</v>
      </c>
      <c r="F2050" s="60">
        <v>21</v>
      </c>
    </row>
    <row r="2051" spans="1:6">
      <c r="A2051" s="78"/>
      <c r="B2051" s="2">
        <v>234.250000001308</v>
      </c>
      <c r="C2051" s="3"/>
      <c r="D2051" s="4">
        <v>36</v>
      </c>
      <c r="E2051" s="5">
        <v>0</v>
      </c>
      <c r="F2051" s="60">
        <v>21</v>
      </c>
    </row>
    <row r="2052" spans="1:6">
      <c r="A2052" s="78"/>
      <c r="B2052" s="2">
        <v>234.26041666797499</v>
      </c>
      <c r="C2052" s="3"/>
      <c r="D2052" s="4">
        <v>36</v>
      </c>
      <c r="E2052" s="5">
        <v>0</v>
      </c>
      <c r="F2052" s="60">
        <v>22</v>
      </c>
    </row>
    <row r="2053" spans="1:6">
      <c r="A2053" s="78"/>
      <c r="B2053" s="2">
        <v>234.27083333464199</v>
      </c>
      <c r="C2053" s="3"/>
      <c r="D2053" s="4">
        <v>36</v>
      </c>
      <c r="E2053" s="5">
        <v>0</v>
      </c>
      <c r="F2053" s="60">
        <v>22</v>
      </c>
    </row>
    <row r="2054" spans="1:6">
      <c r="A2054" s="78"/>
      <c r="B2054" s="2">
        <v>234.28125000130899</v>
      </c>
      <c r="C2054" s="3"/>
      <c r="D2054" s="4">
        <v>36</v>
      </c>
      <c r="E2054" s="5">
        <v>0</v>
      </c>
      <c r="F2054" s="60">
        <v>22</v>
      </c>
    </row>
    <row r="2055" spans="1:6">
      <c r="A2055" s="78"/>
      <c r="B2055" s="2">
        <v>234.29166666797599</v>
      </c>
      <c r="C2055" s="3"/>
      <c r="D2055" s="4">
        <v>35</v>
      </c>
      <c r="E2055" s="5">
        <v>0</v>
      </c>
      <c r="F2055" s="60">
        <v>22</v>
      </c>
    </row>
    <row r="2056" spans="1:6">
      <c r="A2056" s="78"/>
      <c r="B2056" s="2">
        <v>234.30208333464299</v>
      </c>
      <c r="C2056" s="3"/>
      <c r="D2056" s="4">
        <v>36</v>
      </c>
      <c r="E2056" s="5">
        <v>0</v>
      </c>
      <c r="F2056" s="60">
        <v>24</v>
      </c>
    </row>
    <row r="2057" spans="1:6">
      <c r="A2057" s="78"/>
      <c r="B2057" s="2">
        <v>234.31250000131001</v>
      </c>
      <c r="C2057" s="3"/>
      <c r="D2057" s="4">
        <v>37</v>
      </c>
      <c r="E2057" s="5">
        <v>0</v>
      </c>
      <c r="F2057" s="60">
        <v>24</v>
      </c>
    </row>
    <row r="2058" spans="1:6">
      <c r="A2058" s="78"/>
      <c r="B2058" s="2">
        <v>234.32291666797701</v>
      </c>
      <c r="C2058" s="3"/>
      <c r="D2058" s="4">
        <v>36</v>
      </c>
      <c r="E2058" s="5">
        <v>0</v>
      </c>
      <c r="F2058" s="60">
        <v>24</v>
      </c>
    </row>
    <row r="2059" spans="1:6">
      <c r="A2059" s="78"/>
      <c r="B2059" s="2">
        <v>234.33333333464401</v>
      </c>
      <c r="C2059" s="3"/>
      <c r="D2059" s="4">
        <v>36</v>
      </c>
      <c r="E2059" s="5">
        <v>0</v>
      </c>
      <c r="F2059" s="60">
        <v>24</v>
      </c>
    </row>
    <row r="2060" spans="1:6">
      <c r="A2060" s="78"/>
      <c r="B2060" s="2">
        <v>234.34375000131101</v>
      </c>
      <c r="C2060" s="3"/>
      <c r="D2060" s="4">
        <v>35</v>
      </c>
      <c r="E2060" s="5">
        <v>0.28399999999999997</v>
      </c>
      <c r="F2060" s="60">
        <v>24</v>
      </c>
    </row>
    <row r="2061" spans="1:6">
      <c r="A2061" s="78"/>
      <c r="B2061" s="2">
        <v>234.35416666797801</v>
      </c>
      <c r="C2061" s="3"/>
      <c r="D2061" s="4">
        <v>35</v>
      </c>
      <c r="E2061" s="5">
        <v>0.89200000000000002</v>
      </c>
      <c r="F2061" s="60">
        <v>24</v>
      </c>
    </row>
    <row r="2062" spans="1:6">
      <c r="A2062" s="78"/>
      <c r="B2062" s="2">
        <v>234.364583334645</v>
      </c>
      <c r="C2062" s="3"/>
      <c r="D2062" s="4">
        <v>35</v>
      </c>
      <c r="E2062" s="5">
        <v>1.3839999999999999</v>
      </c>
      <c r="F2062" s="60">
        <v>24</v>
      </c>
    </row>
    <row r="2063" spans="1:6">
      <c r="A2063" s="78"/>
      <c r="B2063" s="2">
        <v>234.375000001312</v>
      </c>
      <c r="C2063" s="3"/>
      <c r="D2063" s="4">
        <v>35</v>
      </c>
      <c r="E2063" s="5">
        <v>1.7999999999999998</v>
      </c>
      <c r="F2063" s="60">
        <v>24</v>
      </c>
    </row>
    <row r="2064" spans="1:6">
      <c r="A2064" s="78"/>
      <c r="B2064" s="2">
        <v>234.385416667979</v>
      </c>
      <c r="C2064" s="3"/>
      <c r="D2064" s="4">
        <v>35</v>
      </c>
      <c r="E2064" s="5">
        <v>2.1760000000000002</v>
      </c>
      <c r="F2064" s="60">
        <v>23</v>
      </c>
    </row>
    <row r="2065" spans="1:6">
      <c r="A2065" s="78"/>
      <c r="B2065" s="2">
        <v>234.395833334646</v>
      </c>
      <c r="C2065" s="3"/>
      <c r="D2065" s="4">
        <v>36</v>
      </c>
      <c r="E2065" s="5">
        <v>3.0550000000000006</v>
      </c>
      <c r="F2065" s="60">
        <v>23</v>
      </c>
    </row>
    <row r="2066" spans="1:6">
      <c r="A2066" s="78"/>
      <c r="B2066" s="2">
        <v>234.406250001313</v>
      </c>
      <c r="C2066" s="3"/>
      <c r="D2066" s="4">
        <v>34</v>
      </c>
      <c r="E2066" s="5">
        <v>4.1310000000000002</v>
      </c>
      <c r="F2066" s="60">
        <v>23</v>
      </c>
    </row>
    <row r="2067" spans="1:6">
      <c r="A2067" s="78"/>
      <c r="B2067" s="2">
        <v>234.41666666798</v>
      </c>
      <c r="C2067" s="3"/>
      <c r="D2067" s="4">
        <v>35</v>
      </c>
      <c r="E2067" s="5">
        <v>5.0380000000000003</v>
      </c>
      <c r="F2067" s="60">
        <v>23</v>
      </c>
    </row>
    <row r="2068" spans="1:6">
      <c r="A2068" s="78"/>
      <c r="B2068" s="2">
        <v>234.42708333464699</v>
      </c>
      <c r="C2068" s="3"/>
      <c r="D2068" s="4">
        <v>33</v>
      </c>
      <c r="E2068" s="5">
        <v>6.5619999999999994</v>
      </c>
      <c r="F2068" s="60">
        <v>23</v>
      </c>
    </row>
    <row r="2069" spans="1:6">
      <c r="A2069" s="78"/>
      <c r="B2069" s="2">
        <v>234.43750000131399</v>
      </c>
      <c r="C2069" s="3"/>
      <c r="D2069" s="4">
        <v>34</v>
      </c>
      <c r="E2069" s="5">
        <v>8.5089999999999986</v>
      </c>
      <c r="F2069" s="60">
        <v>23</v>
      </c>
    </row>
    <row r="2070" spans="1:6">
      <c r="A2070" s="78"/>
      <c r="B2070" s="2">
        <v>234.44791666798099</v>
      </c>
      <c r="C2070" s="3"/>
      <c r="D2070" s="4">
        <v>31</v>
      </c>
      <c r="E2070" s="5">
        <v>12.279</v>
      </c>
      <c r="F2070" s="60">
        <v>23</v>
      </c>
    </row>
    <row r="2071" spans="1:6">
      <c r="A2071" s="78"/>
      <c r="B2071" s="2">
        <v>234.45833333464799</v>
      </c>
      <c r="C2071" s="3"/>
      <c r="D2071" s="4">
        <v>30</v>
      </c>
      <c r="E2071" s="5">
        <v>15.625</v>
      </c>
      <c r="F2071" s="60">
        <v>23</v>
      </c>
    </row>
    <row r="2072" spans="1:6">
      <c r="A2072" s="78"/>
      <c r="B2072" s="2">
        <v>234.46875000131499</v>
      </c>
      <c r="C2072" s="3"/>
      <c r="D2072" s="4">
        <v>27</v>
      </c>
      <c r="E2072" s="5">
        <v>21.164999999999999</v>
      </c>
      <c r="F2072" s="60">
        <v>23</v>
      </c>
    </row>
    <row r="2073" spans="1:6">
      <c r="A2073" s="78"/>
      <c r="B2073" s="2">
        <v>234.47916666798201</v>
      </c>
      <c r="C2073" s="3"/>
      <c r="D2073" s="4">
        <v>27</v>
      </c>
      <c r="E2073" s="5">
        <v>25.42</v>
      </c>
      <c r="F2073" s="60">
        <v>23</v>
      </c>
    </row>
    <row r="2074" spans="1:6">
      <c r="A2074" s="78"/>
      <c r="B2074" s="2">
        <v>234.48958333464901</v>
      </c>
      <c r="C2074" s="3"/>
      <c r="D2074" s="4">
        <v>23</v>
      </c>
      <c r="E2074" s="5">
        <v>28.724</v>
      </c>
      <c r="F2074" s="60">
        <v>23</v>
      </c>
    </row>
    <row r="2075" spans="1:6">
      <c r="A2075" s="78"/>
      <c r="B2075" s="2">
        <v>234.50000000131601</v>
      </c>
      <c r="C2075" s="3"/>
      <c r="D2075" s="4">
        <v>20</v>
      </c>
      <c r="E2075" s="5">
        <v>33.103999999999999</v>
      </c>
      <c r="F2075" s="60">
        <v>23</v>
      </c>
    </row>
    <row r="2076" spans="1:6">
      <c r="A2076" s="78"/>
      <c r="B2076" s="2">
        <v>234.51041666798301</v>
      </c>
      <c r="C2076" s="3"/>
      <c r="D2076" s="4">
        <v>18</v>
      </c>
      <c r="E2076" s="5">
        <v>36.06</v>
      </c>
      <c r="F2076" s="60">
        <v>24</v>
      </c>
    </row>
    <row r="2077" spans="1:6">
      <c r="A2077" s="78"/>
      <c r="B2077" s="2">
        <v>234.52083333465001</v>
      </c>
      <c r="C2077" s="3"/>
      <c r="D2077" s="4">
        <v>14</v>
      </c>
      <c r="E2077" s="5">
        <v>39.444000000000003</v>
      </c>
      <c r="F2077" s="60">
        <v>24</v>
      </c>
    </row>
    <row r="2078" spans="1:6">
      <c r="A2078" s="78"/>
      <c r="B2078" s="2">
        <v>234.53125000131701</v>
      </c>
      <c r="C2078" s="3"/>
      <c r="D2078" s="4">
        <v>11</v>
      </c>
      <c r="E2078" s="5">
        <v>41.792999999999999</v>
      </c>
      <c r="F2078" s="60">
        <v>24</v>
      </c>
    </row>
    <row r="2079" spans="1:6">
      <c r="A2079" s="78"/>
      <c r="B2079" s="2">
        <v>234.541666667984</v>
      </c>
      <c r="C2079" s="3"/>
      <c r="D2079" s="4">
        <v>11</v>
      </c>
      <c r="E2079" s="5">
        <v>44.269999999999996</v>
      </c>
      <c r="F2079" s="60">
        <v>24</v>
      </c>
    </row>
    <row r="2080" spans="1:6">
      <c r="A2080" s="78"/>
      <c r="B2080" s="2">
        <v>234.552083334651</v>
      </c>
      <c r="C2080" s="3"/>
      <c r="D2080" s="4">
        <v>6</v>
      </c>
      <c r="E2080" s="5">
        <v>45.787000000000006</v>
      </c>
      <c r="F2080" s="60">
        <v>24</v>
      </c>
    </row>
    <row r="2081" spans="1:6">
      <c r="A2081" s="78"/>
      <c r="B2081" s="2">
        <v>234.562500001318</v>
      </c>
      <c r="C2081" s="3"/>
      <c r="D2081" s="4">
        <v>7</v>
      </c>
      <c r="E2081" s="5">
        <v>46.603999999999999</v>
      </c>
      <c r="F2081" s="60">
        <v>24</v>
      </c>
    </row>
    <row r="2082" spans="1:6">
      <c r="A2082" s="78"/>
      <c r="B2082" s="2">
        <v>234.572916667985</v>
      </c>
      <c r="C2082" s="3"/>
      <c r="D2082" s="4">
        <v>5</v>
      </c>
      <c r="E2082" s="5">
        <v>47.212000000000003</v>
      </c>
      <c r="F2082" s="60">
        <v>24</v>
      </c>
    </row>
    <row r="2083" spans="1:6">
      <c r="A2083" s="78"/>
      <c r="B2083" s="2">
        <v>234.583333334652</v>
      </c>
      <c r="C2083" s="3"/>
      <c r="D2083" s="4">
        <v>4</v>
      </c>
      <c r="E2083" s="5">
        <v>47.583999999999996</v>
      </c>
      <c r="F2083" s="60">
        <v>24</v>
      </c>
    </row>
    <row r="2084" spans="1:6">
      <c r="A2084" s="78"/>
      <c r="B2084" s="2">
        <v>234.59375000131899</v>
      </c>
      <c r="C2084" s="3"/>
      <c r="D2084" s="4">
        <v>3</v>
      </c>
      <c r="E2084" s="5">
        <v>49.034000000000006</v>
      </c>
      <c r="F2084" s="60">
        <v>24</v>
      </c>
    </row>
    <row r="2085" spans="1:6">
      <c r="A2085" s="78"/>
      <c r="B2085" s="2">
        <v>234.60416666798599</v>
      </c>
      <c r="C2085" s="3"/>
      <c r="D2085" s="4">
        <v>1</v>
      </c>
      <c r="E2085" s="5">
        <v>49.042000000000002</v>
      </c>
      <c r="F2085" s="60">
        <v>24</v>
      </c>
    </row>
    <row r="2086" spans="1:6">
      <c r="A2086" s="78"/>
      <c r="B2086" s="2">
        <v>234.61458333465299</v>
      </c>
      <c r="C2086" s="3"/>
      <c r="D2086" s="4">
        <v>31</v>
      </c>
      <c r="E2086" s="5">
        <v>15.64</v>
      </c>
      <c r="F2086" s="60">
        <v>24</v>
      </c>
    </row>
    <row r="2087" spans="1:6">
      <c r="A2087" s="78"/>
      <c r="B2087" s="2">
        <v>234.62500000131999</v>
      </c>
      <c r="C2087" s="3"/>
      <c r="D2087" s="4">
        <v>3</v>
      </c>
      <c r="E2087" s="5">
        <v>51.732999999999997</v>
      </c>
      <c r="F2087" s="60">
        <v>24</v>
      </c>
    </row>
    <row r="2088" spans="1:6">
      <c r="A2088" s="78"/>
      <c r="B2088" s="2">
        <v>234.63541666798699</v>
      </c>
      <c r="C2088" s="3"/>
      <c r="D2088" s="4">
        <v>17</v>
      </c>
      <c r="E2088" s="5">
        <v>34.969000000000001</v>
      </c>
      <c r="F2088" s="60">
        <v>24</v>
      </c>
    </row>
    <row r="2089" spans="1:6">
      <c r="A2089" s="78"/>
      <c r="B2089" s="2">
        <v>234.64583333465399</v>
      </c>
      <c r="C2089" s="3"/>
      <c r="D2089" s="4">
        <v>34</v>
      </c>
      <c r="E2089" s="5">
        <v>20.015000000000001</v>
      </c>
      <c r="F2089" s="60">
        <v>24</v>
      </c>
    </row>
    <row r="2090" spans="1:6">
      <c r="A2090" s="78"/>
      <c r="B2090" s="2">
        <v>234.65625000132101</v>
      </c>
      <c r="C2090" s="3"/>
      <c r="D2090" s="4">
        <v>11</v>
      </c>
      <c r="E2090" s="5">
        <v>43.591000000000001</v>
      </c>
      <c r="F2090" s="60">
        <v>24</v>
      </c>
    </row>
    <row r="2091" spans="1:6">
      <c r="A2091" s="78"/>
      <c r="B2091" s="2">
        <v>234.66666666798801</v>
      </c>
      <c r="C2091" s="3"/>
      <c r="D2091" s="4">
        <v>14</v>
      </c>
      <c r="E2091" s="5">
        <v>43.69</v>
      </c>
      <c r="F2091" s="60">
        <v>24</v>
      </c>
    </row>
    <row r="2092" spans="1:6">
      <c r="A2092" s="78"/>
      <c r="B2092" s="2">
        <v>234.67708333465501</v>
      </c>
      <c r="C2092" s="3"/>
      <c r="D2092" s="4">
        <v>36</v>
      </c>
      <c r="E2092" s="5">
        <v>22.2</v>
      </c>
      <c r="F2092" s="60">
        <v>24</v>
      </c>
    </row>
    <row r="2093" spans="1:6">
      <c r="A2093" s="78"/>
      <c r="B2093" s="2">
        <v>234.68750000132201</v>
      </c>
      <c r="C2093" s="3"/>
      <c r="D2093" s="4">
        <v>39</v>
      </c>
      <c r="E2093" s="5">
        <v>17.423000000000002</v>
      </c>
      <c r="F2093" s="60">
        <v>24</v>
      </c>
    </row>
    <row r="2094" spans="1:6">
      <c r="A2094" s="78"/>
      <c r="B2094" s="2">
        <v>234.69791666798901</v>
      </c>
      <c r="C2094" s="3"/>
      <c r="D2094" s="4">
        <v>41</v>
      </c>
      <c r="E2094" s="5">
        <v>13.613999999999999</v>
      </c>
      <c r="F2094" s="60">
        <v>24</v>
      </c>
    </row>
    <row r="2095" spans="1:6">
      <c r="A2095" s="78"/>
      <c r="B2095" s="2">
        <v>234.708333334656</v>
      </c>
      <c r="C2095" s="3"/>
      <c r="D2095" s="4">
        <v>46</v>
      </c>
      <c r="E2095" s="5">
        <v>9.3539999999999992</v>
      </c>
      <c r="F2095" s="60">
        <v>24</v>
      </c>
    </row>
    <row r="2096" spans="1:6">
      <c r="A2096" s="78"/>
      <c r="B2096" s="2">
        <v>234.718750001323</v>
      </c>
      <c r="C2096" s="3"/>
      <c r="D2096" s="4">
        <v>43</v>
      </c>
      <c r="E2096" s="5">
        <v>11.744</v>
      </c>
      <c r="F2096" s="60">
        <v>24</v>
      </c>
    </row>
    <row r="2097" spans="1:6">
      <c r="A2097" s="78"/>
      <c r="B2097" s="2">
        <v>234.72916666799</v>
      </c>
      <c r="C2097" s="3"/>
      <c r="D2097" s="4">
        <v>33</v>
      </c>
      <c r="E2097" s="5">
        <v>19.144000000000002</v>
      </c>
      <c r="F2097" s="60">
        <v>24</v>
      </c>
    </row>
    <row r="2098" spans="1:6">
      <c r="A2098" s="78"/>
      <c r="B2098" s="2">
        <v>234.739583334657</v>
      </c>
      <c r="C2098" s="3"/>
      <c r="D2098" s="4">
        <v>27</v>
      </c>
      <c r="E2098" s="5">
        <v>26.917999999999999</v>
      </c>
      <c r="F2098" s="60">
        <v>24</v>
      </c>
    </row>
    <row r="2099" spans="1:6">
      <c r="A2099" s="78"/>
      <c r="B2099" s="2">
        <v>234.750000001324</v>
      </c>
      <c r="C2099" s="3"/>
      <c r="D2099" s="4">
        <v>21</v>
      </c>
      <c r="E2099" s="5">
        <v>33.034999999999997</v>
      </c>
      <c r="F2099" s="60">
        <v>24</v>
      </c>
    </row>
    <row r="2100" spans="1:6">
      <c r="A2100" s="78"/>
      <c r="B2100" s="2">
        <v>234.760416667991</v>
      </c>
      <c r="C2100" s="3"/>
      <c r="D2100" s="4">
        <v>18</v>
      </c>
      <c r="E2100" s="5">
        <v>33.408000000000001</v>
      </c>
      <c r="F2100" s="60">
        <v>24</v>
      </c>
    </row>
    <row r="2101" spans="1:6">
      <c r="A2101" s="78"/>
      <c r="B2101" s="2">
        <v>234.77083333465799</v>
      </c>
      <c r="C2101" s="3"/>
      <c r="D2101" s="4">
        <v>21</v>
      </c>
      <c r="E2101" s="5">
        <v>32.552</v>
      </c>
      <c r="F2101" s="60">
        <v>24</v>
      </c>
    </row>
    <row r="2102" spans="1:6">
      <c r="A2102" s="78"/>
      <c r="B2102" s="2">
        <v>234.78125000132499</v>
      </c>
      <c r="C2102" s="3"/>
      <c r="D2102" s="4">
        <v>26</v>
      </c>
      <c r="E2102" s="5">
        <v>25.253999999999998</v>
      </c>
      <c r="F2102" s="60">
        <v>24</v>
      </c>
    </row>
    <row r="2103" spans="1:6">
      <c r="A2103" s="78"/>
      <c r="B2103" s="2">
        <v>234.79166666799199</v>
      </c>
      <c r="C2103" s="3"/>
      <c r="D2103" s="4">
        <v>29</v>
      </c>
      <c r="E2103" s="5">
        <v>20.625999999999998</v>
      </c>
      <c r="F2103" s="60">
        <v>24</v>
      </c>
    </row>
    <row r="2104" spans="1:6">
      <c r="A2104" s="78"/>
      <c r="B2104" s="2">
        <v>234.80208333465899</v>
      </c>
      <c r="C2104" s="3"/>
      <c r="D2104" s="4">
        <v>31</v>
      </c>
      <c r="E2104" s="5">
        <v>17.934999999999999</v>
      </c>
      <c r="F2104" s="60">
        <v>24</v>
      </c>
    </row>
    <row r="2105" spans="1:6">
      <c r="A2105" s="78"/>
      <c r="B2105" s="2">
        <v>234.81250000132599</v>
      </c>
      <c r="C2105" s="3"/>
      <c r="D2105" s="4">
        <v>30</v>
      </c>
      <c r="E2105" s="5">
        <v>15.213999999999999</v>
      </c>
      <c r="F2105" s="60">
        <v>24</v>
      </c>
    </row>
    <row r="2106" spans="1:6">
      <c r="A2106" s="78"/>
      <c r="B2106" s="2">
        <v>234.82291666799301</v>
      </c>
      <c r="C2106" s="3"/>
      <c r="D2106" s="4">
        <v>33</v>
      </c>
      <c r="E2106" s="5">
        <v>12.498999999999999</v>
      </c>
      <c r="F2106" s="60">
        <v>24</v>
      </c>
    </row>
    <row r="2107" spans="1:6">
      <c r="A2107" s="78"/>
      <c r="B2107" s="2">
        <v>234.83333333466001</v>
      </c>
      <c r="C2107" s="3"/>
      <c r="D2107" s="4">
        <v>34</v>
      </c>
      <c r="E2107" s="5">
        <v>9.6379999999999999</v>
      </c>
      <c r="F2107" s="60">
        <v>24</v>
      </c>
    </row>
    <row r="2108" spans="1:6">
      <c r="A2108" s="78"/>
      <c r="B2108" s="2">
        <v>234.84375000132701</v>
      </c>
      <c r="C2108" s="3"/>
      <c r="D2108" s="4">
        <v>37</v>
      </c>
      <c r="E2108" s="5">
        <v>6.9390000000000001</v>
      </c>
      <c r="F2108" s="60">
        <v>24</v>
      </c>
    </row>
    <row r="2109" spans="1:6">
      <c r="A2109" s="78"/>
      <c r="B2109" s="2">
        <v>234.85416666799401</v>
      </c>
      <c r="C2109" s="3"/>
      <c r="D2109" s="4">
        <v>39</v>
      </c>
      <c r="E2109" s="5">
        <v>4.4379999999999997</v>
      </c>
      <c r="F2109" s="60">
        <v>24</v>
      </c>
    </row>
    <row r="2110" spans="1:6">
      <c r="A2110" s="78"/>
      <c r="B2110" s="2">
        <v>234.86458333466101</v>
      </c>
      <c r="C2110" s="3"/>
      <c r="D2110" s="4">
        <v>41</v>
      </c>
      <c r="E2110" s="5">
        <v>2.6179999999999999</v>
      </c>
      <c r="F2110" s="60">
        <v>24</v>
      </c>
    </row>
    <row r="2111" spans="1:6">
      <c r="A2111" s="78"/>
      <c r="B2111" s="2">
        <v>234.875000001328</v>
      </c>
      <c r="C2111" s="3"/>
      <c r="D2111" s="4">
        <v>45</v>
      </c>
      <c r="E2111" s="5">
        <v>1.3420000000000001</v>
      </c>
      <c r="F2111" s="60">
        <v>24</v>
      </c>
    </row>
    <row r="2112" spans="1:6">
      <c r="A2112" s="78"/>
      <c r="B2112" s="2">
        <v>234.885416667995</v>
      </c>
      <c r="C2112" s="3"/>
      <c r="D2112" s="4">
        <v>43</v>
      </c>
      <c r="E2112" s="5">
        <v>0.42800000000000005</v>
      </c>
      <c r="F2112" s="60">
        <v>24</v>
      </c>
    </row>
    <row r="2113" spans="1:6">
      <c r="A2113" s="78"/>
      <c r="B2113" s="2">
        <v>234.895833334662</v>
      </c>
      <c r="C2113" s="3"/>
      <c r="D2113" s="4">
        <v>41</v>
      </c>
      <c r="E2113" s="5">
        <v>1.2E-2</v>
      </c>
      <c r="F2113" s="60">
        <v>24</v>
      </c>
    </row>
    <row r="2114" spans="1:6">
      <c r="A2114" s="78"/>
      <c r="B2114" s="2">
        <v>234.906250001329</v>
      </c>
      <c r="C2114" s="3"/>
      <c r="D2114" s="4">
        <v>39</v>
      </c>
      <c r="E2114" s="5">
        <v>0</v>
      </c>
      <c r="F2114" s="60">
        <v>24</v>
      </c>
    </row>
    <row r="2115" spans="1:6">
      <c r="A2115" s="78"/>
      <c r="B2115" s="2">
        <v>234.916666667996</v>
      </c>
      <c r="C2115" s="3"/>
      <c r="D2115" s="4">
        <v>37</v>
      </c>
      <c r="E2115" s="5">
        <v>0</v>
      </c>
      <c r="F2115" s="60">
        <v>24</v>
      </c>
    </row>
    <row r="2116" spans="1:6">
      <c r="A2116" s="78"/>
      <c r="B2116" s="2">
        <v>234.927083334663</v>
      </c>
      <c r="C2116" s="3"/>
      <c r="D2116" s="4">
        <v>38</v>
      </c>
      <c r="E2116" s="5">
        <v>0</v>
      </c>
      <c r="F2116" s="60">
        <v>24</v>
      </c>
    </row>
    <row r="2117" spans="1:6">
      <c r="A2117" s="78"/>
      <c r="B2117" s="2">
        <v>234.93750000132999</v>
      </c>
      <c r="C2117" s="3"/>
      <c r="D2117" s="4">
        <v>37</v>
      </c>
      <c r="E2117" s="5">
        <v>0</v>
      </c>
      <c r="F2117" s="60">
        <v>24</v>
      </c>
    </row>
    <row r="2118" spans="1:6">
      <c r="A2118" s="78"/>
      <c r="B2118" s="2">
        <v>234.94791666799699</v>
      </c>
      <c r="C2118" s="3"/>
      <c r="D2118" s="4">
        <v>38</v>
      </c>
      <c r="E2118" s="5">
        <v>0</v>
      </c>
      <c r="F2118" s="60">
        <v>24</v>
      </c>
    </row>
    <row r="2119" spans="1:6">
      <c r="A2119" s="78"/>
      <c r="B2119" s="2">
        <v>234.95833333466399</v>
      </c>
      <c r="C2119" s="3"/>
      <c r="D2119" s="4">
        <v>38</v>
      </c>
      <c r="E2119" s="5">
        <v>0</v>
      </c>
      <c r="F2119" s="60">
        <v>24</v>
      </c>
    </row>
    <row r="2120" spans="1:6">
      <c r="A2120" s="78"/>
      <c r="B2120" s="2">
        <v>234.96875000133099</v>
      </c>
      <c r="C2120" s="3"/>
      <c r="D2120" s="4">
        <v>35</v>
      </c>
      <c r="E2120" s="5">
        <v>0</v>
      </c>
      <c r="F2120" s="60">
        <v>24</v>
      </c>
    </row>
    <row r="2121" spans="1:6">
      <c r="A2121" s="78"/>
      <c r="B2121" s="2">
        <v>234.97916666799799</v>
      </c>
      <c r="C2121" s="3"/>
      <c r="D2121" s="4">
        <v>37</v>
      </c>
      <c r="E2121" s="5">
        <v>0</v>
      </c>
      <c r="F2121" s="60">
        <v>24</v>
      </c>
    </row>
    <row r="2122" spans="1:6">
      <c r="A2122" s="78"/>
      <c r="B2122" s="2">
        <v>234.98958333466501</v>
      </c>
      <c r="C2122" s="3"/>
      <c r="D2122" s="4">
        <v>37</v>
      </c>
      <c r="E2122" s="5">
        <v>0</v>
      </c>
      <c r="F2122" s="60">
        <v>24</v>
      </c>
    </row>
    <row r="2123" spans="1:6">
      <c r="A2123" s="78"/>
      <c r="B2123" s="2">
        <v>235.00000000133201</v>
      </c>
      <c r="C2123" s="3"/>
      <c r="D2123" s="4">
        <v>38</v>
      </c>
      <c r="E2123" s="5">
        <v>0</v>
      </c>
      <c r="F2123" s="60">
        <v>24</v>
      </c>
    </row>
    <row r="2124" spans="1:6">
      <c r="A2124" s="78">
        <v>43700</v>
      </c>
      <c r="B2124" s="2">
        <v>235.01041666799901</v>
      </c>
      <c r="C2124" s="3"/>
      <c r="D2124" s="4">
        <v>37</v>
      </c>
      <c r="E2124" s="5">
        <v>0</v>
      </c>
      <c r="F2124" s="60">
        <v>22</v>
      </c>
    </row>
    <row r="2125" spans="1:6">
      <c r="A2125" s="78"/>
      <c r="B2125" s="2">
        <v>235.02083333466601</v>
      </c>
      <c r="C2125" s="3"/>
      <c r="D2125" s="4">
        <v>36</v>
      </c>
      <c r="E2125" s="5">
        <v>0</v>
      </c>
      <c r="F2125" s="60">
        <v>22</v>
      </c>
    </row>
    <row r="2126" spans="1:6">
      <c r="A2126" s="78"/>
      <c r="B2126" s="2">
        <v>235.03125000133301</v>
      </c>
      <c r="C2126" s="3"/>
      <c r="D2126" s="4">
        <v>36</v>
      </c>
      <c r="E2126" s="5">
        <v>0</v>
      </c>
      <c r="F2126" s="60">
        <v>22</v>
      </c>
    </row>
    <row r="2127" spans="1:6">
      <c r="A2127" s="78"/>
      <c r="B2127" s="2">
        <v>235.041666668</v>
      </c>
      <c r="C2127" s="3"/>
      <c r="D2127" s="4">
        <v>35</v>
      </c>
      <c r="E2127" s="5">
        <v>0</v>
      </c>
      <c r="F2127" s="60">
        <v>22</v>
      </c>
    </row>
    <row r="2128" spans="1:6">
      <c r="A2128" s="78"/>
      <c r="B2128" s="2">
        <v>235.052083334667</v>
      </c>
      <c r="C2128" s="3"/>
      <c r="D2128" s="4">
        <v>35</v>
      </c>
      <c r="E2128" s="5">
        <v>0</v>
      </c>
      <c r="F2128" s="60">
        <v>22</v>
      </c>
    </row>
    <row r="2129" spans="1:6">
      <c r="A2129" s="78"/>
      <c r="B2129" s="2">
        <v>235.062500001334</v>
      </c>
      <c r="C2129" s="3"/>
      <c r="D2129" s="4">
        <v>34</v>
      </c>
      <c r="E2129" s="5">
        <v>0</v>
      </c>
      <c r="F2129" s="60">
        <v>22</v>
      </c>
    </row>
    <row r="2130" spans="1:6">
      <c r="A2130" s="78"/>
      <c r="B2130" s="2">
        <v>235.072916668001</v>
      </c>
      <c r="C2130" s="3"/>
      <c r="D2130" s="4">
        <v>35</v>
      </c>
      <c r="E2130" s="5">
        <v>0</v>
      </c>
      <c r="F2130" s="60">
        <v>22</v>
      </c>
    </row>
    <row r="2131" spans="1:6">
      <c r="A2131" s="78"/>
      <c r="B2131" s="2">
        <v>235.083333334668</v>
      </c>
      <c r="C2131" s="3"/>
      <c r="D2131" s="4">
        <v>35</v>
      </c>
      <c r="E2131" s="5">
        <v>0</v>
      </c>
      <c r="F2131" s="60">
        <v>22</v>
      </c>
    </row>
    <row r="2132" spans="1:6">
      <c r="A2132" s="78"/>
      <c r="B2132" s="2">
        <v>235.093750001335</v>
      </c>
      <c r="C2132" s="3"/>
      <c r="D2132" s="4">
        <v>35</v>
      </c>
      <c r="E2132" s="5">
        <v>0</v>
      </c>
      <c r="F2132" s="60">
        <v>21</v>
      </c>
    </row>
    <row r="2133" spans="1:6">
      <c r="A2133" s="78"/>
      <c r="B2133" s="2">
        <v>235.10416666800199</v>
      </c>
      <c r="C2133" s="3"/>
      <c r="D2133" s="4">
        <v>35</v>
      </c>
      <c r="E2133" s="5">
        <v>0</v>
      </c>
      <c r="F2133" s="60">
        <v>21</v>
      </c>
    </row>
    <row r="2134" spans="1:6">
      <c r="A2134" s="78"/>
      <c r="B2134" s="2">
        <v>235.11458333466899</v>
      </c>
      <c r="C2134" s="3"/>
      <c r="D2134" s="4">
        <v>34</v>
      </c>
      <c r="E2134" s="5">
        <v>0</v>
      </c>
      <c r="F2134" s="60">
        <v>21</v>
      </c>
    </row>
    <row r="2135" spans="1:6">
      <c r="A2135" s="78"/>
      <c r="B2135" s="2">
        <v>235.12500000133599</v>
      </c>
      <c r="C2135" s="3"/>
      <c r="D2135" s="4">
        <v>35</v>
      </c>
      <c r="E2135" s="5">
        <v>0</v>
      </c>
      <c r="F2135" s="60">
        <v>21</v>
      </c>
    </row>
    <row r="2136" spans="1:6">
      <c r="A2136" s="78"/>
      <c r="B2136" s="2">
        <v>235.13541666800299</v>
      </c>
      <c r="C2136" s="3"/>
      <c r="D2136" s="4">
        <v>34</v>
      </c>
      <c r="E2136" s="5">
        <v>0</v>
      </c>
      <c r="F2136" s="60">
        <v>21</v>
      </c>
    </row>
    <row r="2137" spans="1:6">
      <c r="A2137" s="78"/>
      <c r="B2137" s="2">
        <v>235.14583333466999</v>
      </c>
      <c r="C2137" s="3"/>
      <c r="D2137" s="4">
        <v>35</v>
      </c>
      <c r="E2137" s="5">
        <v>0</v>
      </c>
      <c r="F2137" s="60">
        <v>21</v>
      </c>
    </row>
    <row r="2138" spans="1:6">
      <c r="A2138" s="78"/>
      <c r="B2138" s="2">
        <v>235.15625000133701</v>
      </c>
      <c r="C2138" s="3"/>
      <c r="D2138" s="4">
        <v>34</v>
      </c>
      <c r="E2138" s="5">
        <v>0</v>
      </c>
      <c r="F2138" s="60">
        <v>21</v>
      </c>
    </row>
    <row r="2139" spans="1:6">
      <c r="A2139" s="78"/>
      <c r="B2139" s="2">
        <v>235.16666666800401</v>
      </c>
      <c r="C2139" s="3"/>
      <c r="D2139" s="4">
        <v>34</v>
      </c>
      <c r="E2139" s="5">
        <v>0</v>
      </c>
      <c r="F2139" s="60">
        <v>21</v>
      </c>
    </row>
    <row r="2140" spans="1:6">
      <c r="A2140" s="78"/>
      <c r="B2140" s="2">
        <v>235.17708333467101</v>
      </c>
      <c r="C2140" s="3"/>
      <c r="D2140" s="4">
        <v>35</v>
      </c>
      <c r="E2140" s="5">
        <v>0</v>
      </c>
      <c r="F2140" s="60">
        <v>21</v>
      </c>
    </row>
    <row r="2141" spans="1:6">
      <c r="A2141" s="78"/>
      <c r="B2141" s="2">
        <v>235.18750000133801</v>
      </c>
      <c r="C2141" s="3"/>
      <c r="D2141" s="4">
        <v>34</v>
      </c>
      <c r="E2141" s="5">
        <v>0</v>
      </c>
      <c r="F2141" s="60">
        <v>21</v>
      </c>
    </row>
    <row r="2142" spans="1:6">
      <c r="A2142" s="78"/>
      <c r="B2142" s="2">
        <v>235.19791666800501</v>
      </c>
      <c r="C2142" s="3"/>
      <c r="D2142" s="4">
        <v>34</v>
      </c>
      <c r="E2142" s="5">
        <v>0</v>
      </c>
      <c r="F2142" s="60">
        <v>21</v>
      </c>
    </row>
    <row r="2143" spans="1:6">
      <c r="A2143" s="78"/>
      <c r="B2143" s="2">
        <v>235.20833333467201</v>
      </c>
      <c r="C2143" s="3"/>
      <c r="D2143" s="4">
        <v>35</v>
      </c>
      <c r="E2143" s="5">
        <v>0</v>
      </c>
      <c r="F2143" s="60">
        <v>21</v>
      </c>
    </row>
    <row r="2144" spans="1:6">
      <c r="A2144" s="78"/>
      <c r="B2144" s="2">
        <v>235.218750001339</v>
      </c>
      <c r="C2144" s="3"/>
      <c r="D2144" s="4">
        <v>34</v>
      </c>
      <c r="E2144" s="5">
        <v>0</v>
      </c>
      <c r="F2144" s="60">
        <v>21</v>
      </c>
    </row>
    <row r="2145" spans="1:6">
      <c r="A2145" s="78"/>
      <c r="B2145" s="2">
        <v>235.229166668006</v>
      </c>
      <c r="C2145" s="3"/>
      <c r="D2145" s="4">
        <v>35</v>
      </c>
      <c r="E2145" s="5">
        <v>0</v>
      </c>
      <c r="F2145" s="60">
        <v>21</v>
      </c>
    </row>
    <row r="2146" spans="1:6">
      <c r="A2146" s="78"/>
      <c r="B2146" s="2">
        <v>235.239583334673</v>
      </c>
      <c r="C2146" s="3"/>
      <c r="D2146" s="4">
        <v>34</v>
      </c>
      <c r="E2146" s="5">
        <v>0</v>
      </c>
      <c r="F2146" s="60">
        <v>21</v>
      </c>
    </row>
    <row r="2147" spans="1:6">
      <c r="A2147" s="78"/>
      <c r="B2147" s="2">
        <v>235.25000000134</v>
      </c>
      <c r="C2147" s="3"/>
      <c r="D2147" s="4">
        <v>35</v>
      </c>
      <c r="E2147" s="5">
        <v>0</v>
      </c>
      <c r="F2147" s="60">
        <v>21</v>
      </c>
    </row>
    <row r="2148" spans="1:6">
      <c r="A2148" s="78"/>
      <c r="B2148" s="2">
        <v>235.260416668007</v>
      </c>
      <c r="C2148" s="3"/>
      <c r="D2148" s="4">
        <v>36</v>
      </c>
      <c r="E2148" s="5">
        <v>0</v>
      </c>
      <c r="F2148" s="60">
        <v>22</v>
      </c>
    </row>
    <row r="2149" spans="1:6">
      <c r="A2149" s="78"/>
      <c r="B2149" s="2">
        <v>235.27083333467399</v>
      </c>
      <c r="C2149" s="3"/>
      <c r="D2149" s="4">
        <v>35</v>
      </c>
      <c r="E2149" s="5">
        <v>0</v>
      </c>
      <c r="F2149" s="60">
        <v>22</v>
      </c>
    </row>
    <row r="2150" spans="1:6">
      <c r="A2150" s="78"/>
      <c r="B2150" s="2">
        <v>235.28125000134099</v>
      </c>
      <c r="C2150" s="3"/>
      <c r="D2150" s="4">
        <v>34</v>
      </c>
      <c r="E2150" s="5">
        <v>0</v>
      </c>
      <c r="F2150" s="60">
        <v>22</v>
      </c>
    </row>
    <row r="2151" spans="1:6">
      <c r="A2151" s="78"/>
      <c r="B2151" s="2">
        <v>235.29166666800799</v>
      </c>
      <c r="C2151" s="3"/>
      <c r="D2151" s="4">
        <v>34</v>
      </c>
      <c r="E2151" s="5">
        <v>0</v>
      </c>
      <c r="F2151" s="60">
        <v>22</v>
      </c>
    </row>
    <row r="2152" spans="1:6">
      <c r="A2152" s="78"/>
      <c r="B2152" s="2">
        <v>235.30208333467499</v>
      </c>
      <c r="C2152" s="3"/>
      <c r="D2152" s="4">
        <v>34</v>
      </c>
      <c r="E2152" s="5">
        <v>0</v>
      </c>
      <c r="F2152" s="60">
        <v>24</v>
      </c>
    </row>
    <row r="2153" spans="1:6">
      <c r="A2153" s="78"/>
      <c r="B2153" s="2">
        <v>235.31250000134199</v>
      </c>
      <c r="C2153" s="3"/>
      <c r="D2153" s="4">
        <v>35</v>
      </c>
      <c r="E2153" s="5">
        <v>0</v>
      </c>
      <c r="F2153" s="60">
        <v>24</v>
      </c>
    </row>
    <row r="2154" spans="1:6">
      <c r="A2154" s="78"/>
      <c r="B2154" s="2">
        <v>235.32291666800899</v>
      </c>
      <c r="C2154" s="3"/>
      <c r="D2154" s="4">
        <v>34</v>
      </c>
      <c r="E2154" s="5">
        <v>0</v>
      </c>
      <c r="F2154" s="60">
        <v>24</v>
      </c>
    </row>
    <row r="2155" spans="1:6">
      <c r="A2155" s="78"/>
      <c r="B2155" s="2">
        <v>235.33333333467601</v>
      </c>
      <c r="C2155" s="3"/>
      <c r="D2155" s="4">
        <v>34</v>
      </c>
      <c r="E2155" s="5">
        <v>0</v>
      </c>
      <c r="F2155" s="60">
        <v>24</v>
      </c>
    </row>
    <row r="2156" spans="1:6">
      <c r="A2156" s="78"/>
      <c r="B2156" s="2">
        <v>235.34375000134301</v>
      </c>
      <c r="C2156" s="3"/>
      <c r="D2156" s="4">
        <v>35</v>
      </c>
      <c r="E2156" s="5">
        <v>0.14799999999999999</v>
      </c>
      <c r="F2156" s="60">
        <v>24</v>
      </c>
    </row>
    <row r="2157" spans="1:6">
      <c r="A2157" s="78"/>
      <c r="B2157" s="2">
        <v>235.35416666801001</v>
      </c>
      <c r="C2157" s="3"/>
      <c r="D2157" s="4">
        <v>33</v>
      </c>
      <c r="E2157" s="5">
        <v>0.73199999999999998</v>
      </c>
      <c r="F2157" s="60">
        <v>24</v>
      </c>
    </row>
    <row r="2158" spans="1:6">
      <c r="A2158" s="78"/>
      <c r="B2158" s="2">
        <v>235.36458333467701</v>
      </c>
      <c r="C2158" s="3"/>
      <c r="D2158" s="4">
        <v>34</v>
      </c>
      <c r="E2158" s="5">
        <v>1.2320000000000002</v>
      </c>
      <c r="F2158" s="60">
        <v>24</v>
      </c>
    </row>
    <row r="2159" spans="1:6">
      <c r="A2159" s="78"/>
      <c r="B2159" s="2">
        <v>235.37500000134401</v>
      </c>
      <c r="C2159" s="3"/>
      <c r="D2159" s="4">
        <v>35</v>
      </c>
      <c r="E2159" s="5">
        <v>1.8159999999999998</v>
      </c>
      <c r="F2159" s="60">
        <v>24</v>
      </c>
    </row>
    <row r="2160" spans="1:6">
      <c r="A2160" s="78"/>
      <c r="B2160" s="2">
        <v>235.385416668011</v>
      </c>
      <c r="C2160" s="3"/>
      <c r="D2160" s="4">
        <v>35</v>
      </c>
      <c r="E2160" s="5">
        <v>2.3440000000000003</v>
      </c>
      <c r="F2160" s="60">
        <v>23</v>
      </c>
    </row>
    <row r="2161" spans="1:6">
      <c r="A2161" s="78"/>
      <c r="B2161" s="2">
        <v>235.395833334678</v>
      </c>
      <c r="C2161" s="3"/>
      <c r="D2161" s="4">
        <v>34</v>
      </c>
      <c r="E2161" s="5">
        <v>3.2909999999999995</v>
      </c>
      <c r="F2161" s="60">
        <v>23</v>
      </c>
    </row>
    <row r="2162" spans="1:6">
      <c r="A2162" s="78"/>
      <c r="B2162" s="2">
        <v>235.406250001345</v>
      </c>
      <c r="C2162" s="3"/>
      <c r="D2162" s="4">
        <v>32</v>
      </c>
      <c r="E2162" s="5">
        <v>4.391</v>
      </c>
      <c r="F2162" s="60">
        <v>23</v>
      </c>
    </row>
    <row r="2163" spans="1:6">
      <c r="A2163" s="78"/>
      <c r="B2163" s="2">
        <v>235.416666668012</v>
      </c>
      <c r="C2163" s="3"/>
      <c r="D2163" s="4">
        <v>32</v>
      </c>
      <c r="E2163" s="5">
        <v>5.2750000000000004</v>
      </c>
      <c r="F2163" s="60">
        <v>23</v>
      </c>
    </row>
    <row r="2164" spans="1:6">
      <c r="A2164" s="78"/>
      <c r="B2164" s="2">
        <v>235.427083334679</v>
      </c>
      <c r="C2164" s="3"/>
      <c r="D2164" s="4">
        <v>32</v>
      </c>
      <c r="E2164" s="5">
        <v>6.6499999999999995</v>
      </c>
      <c r="F2164" s="60">
        <v>23</v>
      </c>
    </row>
    <row r="2165" spans="1:6">
      <c r="A2165" s="78"/>
      <c r="B2165" s="2">
        <v>235.437500001346</v>
      </c>
      <c r="C2165" s="3"/>
      <c r="D2165" s="4">
        <v>31</v>
      </c>
      <c r="E2165" s="5">
        <v>8.8620000000000001</v>
      </c>
      <c r="F2165" s="60">
        <v>23</v>
      </c>
    </row>
    <row r="2166" spans="1:6">
      <c r="A2166" s="78"/>
      <c r="B2166" s="2">
        <v>235.44791666801299</v>
      </c>
      <c r="C2166" s="3"/>
      <c r="D2166" s="4">
        <v>29</v>
      </c>
      <c r="E2166" s="5">
        <v>12.267999999999999</v>
      </c>
      <c r="F2166" s="60">
        <v>23</v>
      </c>
    </row>
    <row r="2167" spans="1:6">
      <c r="A2167" s="78"/>
      <c r="B2167" s="2">
        <v>235.45833333467999</v>
      </c>
      <c r="C2167" s="3"/>
      <c r="D2167" s="4">
        <v>24</v>
      </c>
      <c r="E2167" s="5">
        <v>16.074999999999999</v>
      </c>
      <c r="F2167" s="60">
        <v>23</v>
      </c>
    </row>
    <row r="2168" spans="1:6">
      <c r="A2168" s="78"/>
      <c r="B2168" s="2">
        <v>235.46875000134699</v>
      </c>
      <c r="C2168" s="3"/>
      <c r="D2168" s="4">
        <v>21</v>
      </c>
      <c r="E2168" s="5">
        <v>21.137999999999998</v>
      </c>
      <c r="F2168" s="60">
        <v>23</v>
      </c>
    </row>
    <row r="2169" spans="1:6">
      <c r="A2169" s="78"/>
      <c r="B2169" s="2">
        <v>235.47916666801399</v>
      </c>
      <c r="C2169" s="3"/>
      <c r="D2169" s="4">
        <v>18</v>
      </c>
      <c r="E2169" s="5">
        <v>23.904999999999998</v>
      </c>
      <c r="F2169" s="60">
        <v>23</v>
      </c>
    </row>
    <row r="2170" spans="1:6">
      <c r="A2170" s="78"/>
      <c r="B2170" s="2">
        <v>235.48958333468099</v>
      </c>
      <c r="C2170" s="3"/>
      <c r="D2170" s="4">
        <v>18</v>
      </c>
      <c r="E2170" s="5">
        <v>26.85</v>
      </c>
      <c r="F2170" s="60">
        <v>23</v>
      </c>
    </row>
    <row r="2171" spans="1:6">
      <c r="A2171" s="78"/>
      <c r="B2171" s="2">
        <v>235.50000000134801</v>
      </c>
      <c r="C2171" s="3"/>
      <c r="D2171" s="4">
        <v>13</v>
      </c>
      <c r="E2171" s="5">
        <v>31.283999999999999</v>
      </c>
      <c r="F2171" s="60">
        <v>23</v>
      </c>
    </row>
    <row r="2172" spans="1:6">
      <c r="A2172" s="78"/>
      <c r="B2172" s="2">
        <v>235.51041666801501</v>
      </c>
      <c r="C2172" s="3"/>
      <c r="D2172" s="4">
        <v>10</v>
      </c>
      <c r="E2172" s="5">
        <v>36.216999999999999</v>
      </c>
      <c r="F2172" s="60">
        <v>24</v>
      </c>
    </row>
    <row r="2173" spans="1:6">
      <c r="A2173" s="78"/>
      <c r="B2173" s="2">
        <v>235.52083333468201</v>
      </c>
      <c r="C2173" s="3"/>
      <c r="D2173" s="4">
        <v>10</v>
      </c>
      <c r="E2173" s="5">
        <v>39.155999999999999</v>
      </c>
      <c r="F2173" s="60">
        <v>24</v>
      </c>
    </row>
    <row r="2174" spans="1:6">
      <c r="A2174" s="78"/>
      <c r="B2174" s="2">
        <v>235.53125000134901</v>
      </c>
      <c r="C2174" s="3"/>
      <c r="D2174" s="4">
        <v>8</v>
      </c>
      <c r="E2174" s="5">
        <v>41.813000000000002</v>
      </c>
      <c r="F2174" s="60">
        <v>24</v>
      </c>
    </row>
    <row r="2175" spans="1:6">
      <c r="A2175" s="78"/>
      <c r="B2175" s="2">
        <v>235.54166666801601</v>
      </c>
      <c r="C2175" s="3"/>
      <c r="D2175" s="4">
        <v>3</v>
      </c>
      <c r="E2175" s="5">
        <v>44.206000000000003</v>
      </c>
      <c r="F2175" s="60">
        <v>24</v>
      </c>
    </row>
    <row r="2176" spans="1:6">
      <c r="A2176" s="78"/>
      <c r="B2176" s="2">
        <v>235.552083334683</v>
      </c>
      <c r="C2176" s="3"/>
      <c r="D2176" s="4">
        <v>5</v>
      </c>
      <c r="E2176" s="5">
        <v>46.569000000000003</v>
      </c>
      <c r="F2176" s="60">
        <v>24</v>
      </c>
    </row>
    <row r="2177" spans="1:6">
      <c r="A2177" s="78"/>
      <c r="B2177" s="2">
        <v>235.56250000135</v>
      </c>
      <c r="C2177" s="3"/>
      <c r="D2177" s="4">
        <v>4</v>
      </c>
      <c r="E2177" s="5">
        <v>47.670999999999999</v>
      </c>
      <c r="F2177" s="60">
        <v>24</v>
      </c>
    </row>
    <row r="2178" spans="1:6">
      <c r="A2178" s="78"/>
      <c r="B2178" s="2">
        <v>235.572916668017</v>
      </c>
      <c r="C2178" s="3"/>
      <c r="D2178" s="4">
        <v>1</v>
      </c>
      <c r="E2178" s="5">
        <v>48.451999999999998</v>
      </c>
      <c r="F2178" s="60">
        <v>24</v>
      </c>
    </row>
    <row r="2179" spans="1:6">
      <c r="A2179" s="78"/>
      <c r="B2179" s="2">
        <v>235.583333334684</v>
      </c>
      <c r="C2179" s="3"/>
      <c r="D2179" s="4">
        <v>1</v>
      </c>
      <c r="E2179" s="5">
        <v>48.603999999999999</v>
      </c>
      <c r="F2179" s="60">
        <v>24</v>
      </c>
    </row>
    <row r="2180" spans="1:6">
      <c r="A2180" s="78"/>
      <c r="B2180" s="2">
        <v>235.593750001351</v>
      </c>
      <c r="C2180" s="3"/>
      <c r="D2180" s="4">
        <v>1</v>
      </c>
      <c r="E2180" s="5">
        <v>49.334999999999994</v>
      </c>
      <c r="F2180" s="60">
        <v>24</v>
      </c>
    </row>
    <row r="2181" spans="1:6">
      <c r="A2181" s="78"/>
      <c r="B2181" s="2">
        <v>235.604166668018</v>
      </c>
      <c r="C2181" s="3"/>
      <c r="D2181" s="4">
        <v>1</v>
      </c>
      <c r="E2181" s="5">
        <v>49.671999999999997</v>
      </c>
      <c r="F2181" s="60">
        <v>24</v>
      </c>
    </row>
    <row r="2182" spans="1:6">
      <c r="A2182" s="78"/>
      <c r="B2182" s="2">
        <v>235.61458333468499</v>
      </c>
      <c r="C2182" s="3"/>
      <c r="D2182" s="4">
        <v>1</v>
      </c>
      <c r="E2182" s="5">
        <v>49.635999999999996</v>
      </c>
      <c r="F2182" s="60">
        <v>24</v>
      </c>
    </row>
    <row r="2183" spans="1:6">
      <c r="A2183" s="78"/>
      <c r="B2183" s="2">
        <v>235.62500000135199</v>
      </c>
      <c r="C2183" s="3"/>
      <c r="D2183" s="4">
        <v>1</v>
      </c>
      <c r="E2183" s="5">
        <v>49.315999999999995</v>
      </c>
      <c r="F2183" s="60">
        <v>24</v>
      </c>
    </row>
    <row r="2184" spans="1:6">
      <c r="A2184" s="78"/>
      <c r="B2184" s="2">
        <v>235.63541666801899</v>
      </c>
      <c r="C2184" s="3"/>
      <c r="D2184" s="4">
        <v>2</v>
      </c>
      <c r="E2184" s="5">
        <v>49.064</v>
      </c>
      <c r="F2184" s="60">
        <v>24</v>
      </c>
    </row>
    <row r="2185" spans="1:6">
      <c r="A2185" s="78"/>
      <c r="B2185" s="2">
        <v>235.64583333468599</v>
      </c>
      <c r="C2185" s="3"/>
      <c r="D2185" s="4">
        <v>2</v>
      </c>
      <c r="E2185" s="5">
        <v>48.344999999999999</v>
      </c>
      <c r="F2185" s="60">
        <v>24</v>
      </c>
    </row>
    <row r="2186" spans="1:6">
      <c r="A2186" s="78"/>
      <c r="B2186" s="2">
        <v>235.65625000135299</v>
      </c>
      <c r="C2186" s="3"/>
      <c r="D2186" s="4">
        <v>8</v>
      </c>
      <c r="E2186" s="5">
        <v>47.7</v>
      </c>
      <c r="F2186" s="60">
        <v>24</v>
      </c>
    </row>
    <row r="2187" spans="1:6">
      <c r="A2187" s="78"/>
      <c r="B2187" s="2">
        <v>235.66666666802001</v>
      </c>
      <c r="C2187" s="3"/>
      <c r="D2187" s="4">
        <v>9</v>
      </c>
      <c r="E2187" s="5">
        <v>47.08</v>
      </c>
      <c r="F2187" s="60">
        <v>24</v>
      </c>
    </row>
    <row r="2188" spans="1:6">
      <c r="A2188" s="78"/>
      <c r="B2188" s="2">
        <v>235.67708333468701</v>
      </c>
      <c r="C2188" s="3"/>
      <c r="D2188" s="4">
        <v>12</v>
      </c>
      <c r="E2188" s="5">
        <v>46.105000000000004</v>
      </c>
      <c r="F2188" s="60">
        <v>24</v>
      </c>
    </row>
    <row r="2189" spans="1:6">
      <c r="A2189" s="78"/>
      <c r="B2189" s="2">
        <v>235.68750000135401</v>
      </c>
      <c r="C2189" s="3"/>
      <c r="D2189" s="4">
        <v>11</v>
      </c>
      <c r="E2189" s="5">
        <v>45.432000000000002</v>
      </c>
      <c r="F2189" s="60">
        <v>24</v>
      </c>
    </row>
    <row r="2190" spans="1:6">
      <c r="A2190" s="78"/>
      <c r="B2190" s="2">
        <v>235.69791666802101</v>
      </c>
      <c r="C2190" s="3"/>
      <c r="D2190" s="4">
        <v>16</v>
      </c>
      <c r="E2190" s="5">
        <v>43.847000000000001</v>
      </c>
      <c r="F2190" s="60">
        <v>24</v>
      </c>
    </row>
    <row r="2191" spans="1:6">
      <c r="A2191" s="78"/>
      <c r="B2191" s="2">
        <v>235.70833333468801</v>
      </c>
      <c r="C2191" s="3"/>
      <c r="D2191" s="4">
        <v>19</v>
      </c>
      <c r="E2191" s="5">
        <v>42.334000000000003</v>
      </c>
      <c r="F2191" s="60">
        <v>24</v>
      </c>
    </row>
    <row r="2192" spans="1:6">
      <c r="A2192" s="78"/>
      <c r="B2192" s="2">
        <v>235.718750001355</v>
      </c>
      <c r="C2192" s="3"/>
      <c r="D2192" s="4">
        <v>19</v>
      </c>
      <c r="E2192" s="5">
        <v>40.909999999999997</v>
      </c>
      <c r="F2192" s="60">
        <v>24</v>
      </c>
    </row>
    <row r="2193" spans="1:6">
      <c r="A2193" s="78"/>
      <c r="B2193" s="2">
        <v>235.729166668022</v>
      </c>
      <c r="C2193" s="3"/>
      <c r="D2193" s="4">
        <v>21</v>
      </c>
      <c r="E2193" s="5">
        <v>38.850999999999999</v>
      </c>
      <c r="F2193" s="60">
        <v>24</v>
      </c>
    </row>
    <row r="2194" spans="1:6">
      <c r="A2194" s="78"/>
      <c r="B2194" s="2">
        <v>235.739583334689</v>
      </c>
      <c r="C2194" s="3"/>
      <c r="D2194" s="4">
        <v>24</v>
      </c>
      <c r="E2194" s="5">
        <v>36.763000000000005</v>
      </c>
      <c r="F2194" s="60">
        <v>24</v>
      </c>
    </row>
    <row r="2195" spans="1:6">
      <c r="A2195" s="78"/>
      <c r="B2195" s="2">
        <v>235.750000001356</v>
      </c>
      <c r="C2195" s="3"/>
      <c r="D2195" s="4">
        <v>25</v>
      </c>
      <c r="E2195" s="5">
        <v>34.378999999999998</v>
      </c>
      <c r="F2195" s="60">
        <v>24</v>
      </c>
    </row>
    <row r="2196" spans="1:6">
      <c r="A2196" s="78"/>
      <c r="B2196" s="2">
        <v>235.760416668023</v>
      </c>
      <c r="C2196" s="3"/>
      <c r="D2196" s="4">
        <v>26</v>
      </c>
      <c r="E2196" s="5">
        <v>32.034999999999997</v>
      </c>
      <c r="F2196" s="60">
        <v>24</v>
      </c>
    </row>
    <row r="2197" spans="1:6">
      <c r="A2197" s="78"/>
      <c r="B2197" s="2">
        <v>235.77083333469</v>
      </c>
      <c r="C2197" s="3"/>
      <c r="D2197" s="4">
        <v>25</v>
      </c>
      <c r="E2197" s="5">
        <v>29.122999999999998</v>
      </c>
      <c r="F2197" s="60">
        <v>24</v>
      </c>
    </row>
    <row r="2198" spans="1:6">
      <c r="A2198" s="78"/>
      <c r="B2198" s="2">
        <v>235.78125000135699</v>
      </c>
      <c r="C2198" s="3"/>
      <c r="D2198" s="4">
        <v>27</v>
      </c>
      <c r="E2198" s="5">
        <v>25.152000000000001</v>
      </c>
      <c r="F2198" s="60">
        <v>24</v>
      </c>
    </row>
    <row r="2199" spans="1:6">
      <c r="A2199" s="78"/>
      <c r="B2199" s="2">
        <v>235.79166666802399</v>
      </c>
      <c r="C2199" s="3"/>
      <c r="D2199" s="4">
        <v>30</v>
      </c>
      <c r="E2199" s="5">
        <v>21.234999999999999</v>
      </c>
      <c r="F2199" s="60">
        <v>24</v>
      </c>
    </row>
    <row r="2200" spans="1:6">
      <c r="A2200" s="78"/>
      <c r="B2200" s="2">
        <v>235.80208333469099</v>
      </c>
      <c r="C2200" s="3"/>
      <c r="D2200" s="4">
        <v>32</v>
      </c>
      <c r="E2200" s="5">
        <v>18.37</v>
      </c>
      <c r="F2200" s="60">
        <v>24</v>
      </c>
    </row>
    <row r="2201" spans="1:6">
      <c r="A2201" s="78"/>
      <c r="B2201" s="2">
        <v>235.81250000135799</v>
      </c>
      <c r="C2201" s="3"/>
      <c r="D2201" s="4">
        <v>29</v>
      </c>
      <c r="E2201" s="5">
        <v>15.574000000000002</v>
      </c>
      <c r="F2201" s="60">
        <v>24</v>
      </c>
    </row>
    <row r="2202" spans="1:6">
      <c r="A2202" s="78"/>
      <c r="B2202" s="2">
        <v>235.82291666802499</v>
      </c>
      <c r="C2202" s="3"/>
      <c r="D2202" s="4">
        <v>31</v>
      </c>
      <c r="E2202" s="5">
        <v>12.884</v>
      </c>
      <c r="F2202" s="60">
        <v>24</v>
      </c>
    </row>
    <row r="2203" spans="1:6">
      <c r="A2203" s="78"/>
      <c r="B2203" s="2">
        <v>235.83333333469199</v>
      </c>
      <c r="C2203" s="3"/>
      <c r="D2203" s="4">
        <v>31</v>
      </c>
      <c r="E2203" s="5">
        <v>9.9459999999999997</v>
      </c>
      <c r="F2203" s="60">
        <v>24</v>
      </c>
    </row>
    <row r="2204" spans="1:6">
      <c r="A2204" s="78"/>
      <c r="B2204" s="2">
        <v>235.84375000135901</v>
      </c>
      <c r="C2204" s="3"/>
      <c r="D2204" s="4">
        <v>36</v>
      </c>
      <c r="E2204" s="5">
        <v>7.0709999999999997</v>
      </c>
      <c r="F2204" s="60">
        <v>24</v>
      </c>
    </row>
    <row r="2205" spans="1:6">
      <c r="A2205" s="78"/>
      <c r="B2205" s="2">
        <v>235.85416666802601</v>
      </c>
      <c r="C2205" s="3"/>
      <c r="D2205" s="4">
        <v>35</v>
      </c>
      <c r="E2205" s="5">
        <v>4.45</v>
      </c>
      <c r="F2205" s="60">
        <v>24</v>
      </c>
    </row>
    <row r="2206" spans="1:6">
      <c r="A2206" s="78"/>
      <c r="B2206" s="2">
        <v>235.86458333469301</v>
      </c>
      <c r="C2206" s="3"/>
      <c r="D2206" s="4">
        <v>35</v>
      </c>
      <c r="E2206" s="5">
        <v>2.59</v>
      </c>
      <c r="F2206" s="60">
        <v>24</v>
      </c>
    </row>
    <row r="2207" spans="1:6">
      <c r="A2207" s="78"/>
      <c r="B2207" s="2">
        <v>235.87500000136001</v>
      </c>
      <c r="C2207" s="3"/>
      <c r="D2207" s="4">
        <v>38</v>
      </c>
      <c r="E2207" s="5">
        <v>1.286</v>
      </c>
      <c r="F2207" s="60">
        <v>24</v>
      </c>
    </row>
    <row r="2208" spans="1:6">
      <c r="A2208" s="78"/>
      <c r="B2208" s="2">
        <v>235.88541666802701</v>
      </c>
      <c r="C2208" s="3"/>
      <c r="D2208" s="4">
        <v>37</v>
      </c>
      <c r="E2208" s="5">
        <v>0.40400000000000003</v>
      </c>
      <c r="F2208" s="60">
        <v>24</v>
      </c>
    </row>
    <row r="2209" spans="1:6">
      <c r="A2209" s="78"/>
      <c r="B2209" s="2">
        <v>235.895833334694</v>
      </c>
      <c r="C2209" s="3"/>
      <c r="D2209" s="4">
        <v>37</v>
      </c>
      <c r="E2209" s="5">
        <v>1.2E-2</v>
      </c>
      <c r="F2209" s="60">
        <v>24</v>
      </c>
    </row>
    <row r="2210" spans="1:6">
      <c r="A2210" s="78"/>
      <c r="B2210" s="2">
        <v>235.906250001361</v>
      </c>
      <c r="C2210" s="3"/>
      <c r="D2210" s="4">
        <v>38</v>
      </c>
      <c r="E2210" s="5">
        <v>0</v>
      </c>
      <c r="F2210" s="60">
        <v>24</v>
      </c>
    </row>
    <row r="2211" spans="1:6">
      <c r="A2211" s="78"/>
      <c r="B2211" s="2">
        <v>235.916666668028</v>
      </c>
      <c r="C2211" s="3"/>
      <c r="D2211" s="4">
        <v>37</v>
      </c>
      <c r="E2211" s="5">
        <v>0</v>
      </c>
      <c r="F2211" s="60">
        <v>24</v>
      </c>
    </row>
    <row r="2212" spans="1:6">
      <c r="A2212" s="78"/>
      <c r="B2212" s="2">
        <v>235.927083334695</v>
      </c>
      <c r="C2212" s="3"/>
      <c r="D2212" s="4">
        <v>36</v>
      </c>
      <c r="E2212" s="5">
        <v>0</v>
      </c>
      <c r="F2212" s="60">
        <v>24</v>
      </c>
    </row>
    <row r="2213" spans="1:6">
      <c r="A2213" s="78"/>
      <c r="B2213" s="2">
        <v>235.937500001362</v>
      </c>
      <c r="C2213" s="3"/>
      <c r="D2213" s="4">
        <v>36</v>
      </c>
      <c r="E2213" s="5">
        <v>0</v>
      </c>
      <c r="F2213" s="60">
        <v>24</v>
      </c>
    </row>
    <row r="2214" spans="1:6">
      <c r="A2214" s="78"/>
      <c r="B2214" s="2">
        <v>235.94791666802899</v>
      </c>
      <c r="C2214" s="3"/>
      <c r="D2214" s="4">
        <v>35</v>
      </c>
      <c r="E2214" s="5">
        <v>0</v>
      </c>
      <c r="F2214" s="60">
        <v>24</v>
      </c>
    </row>
    <row r="2215" spans="1:6">
      <c r="A2215" s="78"/>
      <c r="B2215" s="2">
        <v>235.95833333469599</v>
      </c>
      <c r="C2215" s="3"/>
      <c r="D2215" s="4">
        <v>36</v>
      </c>
      <c r="E2215" s="5">
        <v>0</v>
      </c>
      <c r="F2215" s="60">
        <v>24</v>
      </c>
    </row>
    <row r="2216" spans="1:6">
      <c r="A2216" s="78"/>
      <c r="B2216" s="2">
        <v>235.96875000136299</v>
      </c>
      <c r="C2216" s="3"/>
      <c r="D2216" s="4">
        <v>36</v>
      </c>
      <c r="E2216" s="5">
        <v>0</v>
      </c>
      <c r="F2216" s="60">
        <v>24</v>
      </c>
    </row>
    <row r="2217" spans="1:6">
      <c r="A2217" s="78"/>
      <c r="B2217" s="2">
        <v>235.97916666802999</v>
      </c>
      <c r="C2217" s="3"/>
      <c r="D2217" s="4">
        <v>36</v>
      </c>
      <c r="E2217" s="5">
        <v>0</v>
      </c>
      <c r="F2217" s="60">
        <v>24</v>
      </c>
    </row>
    <row r="2218" spans="1:6">
      <c r="A2218" s="78"/>
      <c r="B2218" s="2">
        <v>235.98958333469699</v>
      </c>
      <c r="C2218" s="3"/>
      <c r="D2218" s="4">
        <v>36</v>
      </c>
      <c r="E2218" s="5">
        <v>0</v>
      </c>
      <c r="F2218" s="60">
        <v>24</v>
      </c>
    </row>
    <row r="2219" spans="1:6">
      <c r="A2219" s="78"/>
      <c r="B2219" s="2">
        <v>236.00000000136399</v>
      </c>
      <c r="C2219" s="3"/>
      <c r="D2219" s="4">
        <v>35</v>
      </c>
      <c r="E2219" s="5">
        <v>0</v>
      </c>
      <c r="F2219" s="60">
        <v>24</v>
      </c>
    </row>
    <row r="2220" spans="1:6">
      <c r="A2220" s="78">
        <v>43701</v>
      </c>
      <c r="B2220" s="2">
        <v>236.01041666803101</v>
      </c>
      <c r="C2220" s="3"/>
      <c r="D2220" s="4">
        <v>36</v>
      </c>
      <c r="E2220" s="5">
        <v>0</v>
      </c>
      <c r="F2220" s="60">
        <v>22</v>
      </c>
    </row>
    <row r="2221" spans="1:6">
      <c r="A2221" s="78"/>
      <c r="B2221" s="2">
        <v>236.02083333469801</v>
      </c>
      <c r="C2221" s="3"/>
      <c r="D2221" s="4">
        <v>36</v>
      </c>
      <c r="E2221" s="5">
        <v>0</v>
      </c>
      <c r="F2221" s="60">
        <v>22</v>
      </c>
    </row>
    <row r="2222" spans="1:6">
      <c r="A2222" s="78"/>
      <c r="B2222" s="2">
        <v>236.03125000136501</v>
      </c>
      <c r="C2222" s="3"/>
      <c r="D2222" s="4">
        <v>35</v>
      </c>
      <c r="E2222" s="5">
        <v>0</v>
      </c>
      <c r="F2222" s="60">
        <v>22</v>
      </c>
    </row>
    <row r="2223" spans="1:6">
      <c r="A2223" s="78"/>
      <c r="B2223" s="2">
        <v>236.04166666803201</v>
      </c>
      <c r="C2223" s="3"/>
      <c r="D2223" s="4">
        <v>34</v>
      </c>
      <c r="E2223" s="5">
        <v>0</v>
      </c>
      <c r="F2223" s="60">
        <v>22</v>
      </c>
    </row>
    <row r="2224" spans="1:6">
      <c r="A2224" s="78"/>
      <c r="B2224" s="2">
        <v>236.05208333469901</v>
      </c>
      <c r="C2224" s="3"/>
      <c r="D2224" s="4">
        <v>34</v>
      </c>
      <c r="E2224" s="5">
        <v>0</v>
      </c>
      <c r="F2224" s="60">
        <v>22</v>
      </c>
    </row>
    <row r="2225" spans="1:6">
      <c r="A2225" s="78"/>
      <c r="B2225" s="2">
        <v>236.062500001366</v>
      </c>
      <c r="C2225" s="3"/>
      <c r="D2225" s="4">
        <v>34</v>
      </c>
      <c r="E2225" s="5">
        <v>0</v>
      </c>
      <c r="F2225" s="60">
        <v>22</v>
      </c>
    </row>
    <row r="2226" spans="1:6">
      <c r="A2226" s="78"/>
      <c r="B2226" s="2">
        <v>236.072916668033</v>
      </c>
      <c r="C2226" s="3"/>
      <c r="D2226" s="4">
        <v>33</v>
      </c>
      <c r="E2226" s="5">
        <v>0</v>
      </c>
      <c r="F2226" s="60">
        <v>22</v>
      </c>
    </row>
    <row r="2227" spans="1:6">
      <c r="A2227" s="78"/>
      <c r="B2227" s="2">
        <v>236.0833333347</v>
      </c>
      <c r="C2227" s="3"/>
      <c r="D2227" s="4">
        <v>34</v>
      </c>
      <c r="E2227" s="5">
        <v>0</v>
      </c>
      <c r="F2227" s="60">
        <v>22</v>
      </c>
    </row>
    <row r="2228" spans="1:6">
      <c r="A2228" s="78"/>
      <c r="B2228" s="2">
        <v>236.093750001367</v>
      </c>
      <c r="C2228" s="3"/>
      <c r="D2228" s="4">
        <v>34</v>
      </c>
      <c r="E2228" s="5">
        <v>0</v>
      </c>
      <c r="F2228" s="60">
        <v>21</v>
      </c>
    </row>
    <row r="2229" spans="1:6">
      <c r="A2229" s="78"/>
      <c r="B2229" s="2">
        <v>236.104166668034</v>
      </c>
      <c r="C2229" s="3"/>
      <c r="D2229" s="4">
        <v>34</v>
      </c>
      <c r="E2229" s="5">
        <v>0</v>
      </c>
      <c r="F2229" s="60">
        <v>21</v>
      </c>
    </row>
    <row r="2230" spans="1:6">
      <c r="A2230" s="78"/>
      <c r="B2230" s="2">
        <v>236.114583334701</v>
      </c>
      <c r="C2230" s="3"/>
      <c r="D2230" s="4">
        <v>34</v>
      </c>
      <c r="E2230" s="5">
        <v>0</v>
      </c>
      <c r="F2230" s="60">
        <v>21</v>
      </c>
    </row>
    <row r="2231" spans="1:6">
      <c r="A2231" s="78"/>
      <c r="B2231" s="2">
        <v>236.12500000136799</v>
      </c>
      <c r="C2231" s="3"/>
      <c r="D2231" s="4">
        <v>33</v>
      </c>
      <c r="E2231" s="5">
        <v>0</v>
      </c>
      <c r="F2231" s="60">
        <v>21</v>
      </c>
    </row>
    <row r="2232" spans="1:6">
      <c r="A2232" s="78"/>
      <c r="B2232" s="2">
        <v>236.13541666803499</v>
      </c>
      <c r="C2232" s="3"/>
      <c r="D2232" s="4">
        <v>34</v>
      </c>
      <c r="E2232" s="5">
        <v>0</v>
      </c>
      <c r="F2232" s="60">
        <v>21</v>
      </c>
    </row>
    <row r="2233" spans="1:6">
      <c r="A2233" s="78"/>
      <c r="B2233" s="2">
        <v>236.14583333470199</v>
      </c>
      <c r="C2233" s="3"/>
      <c r="D2233" s="4">
        <v>34</v>
      </c>
      <c r="E2233" s="5">
        <v>0</v>
      </c>
      <c r="F2233" s="60">
        <v>21</v>
      </c>
    </row>
    <row r="2234" spans="1:6">
      <c r="A2234" s="78"/>
      <c r="B2234" s="2">
        <v>236.15625000136899</v>
      </c>
      <c r="C2234" s="3"/>
      <c r="D2234" s="4">
        <v>34</v>
      </c>
      <c r="E2234" s="5">
        <v>0</v>
      </c>
      <c r="F2234" s="60">
        <v>21</v>
      </c>
    </row>
    <row r="2235" spans="1:6">
      <c r="A2235" s="78"/>
      <c r="B2235" s="2">
        <v>236.16666666803599</v>
      </c>
      <c r="C2235" s="3"/>
      <c r="D2235" s="4">
        <v>33</v>
      </c>
      <c r="E2235" s="5">
        <v>0</v>
      </c>
      <c r="F2235" s="60">
        <v>21</v>
      </c>
    </row>
    <row r="2236" spans="1:6">
      <c r="A2236" s="78"/>
      <c r="B2236" s="2">
        <v>236.17708333470301</v>
      </c>
      <c r="C2236" s="3"/>
      <c r="D2236" s="4">
        <v>34</v>
      </c>
      <c r="E2236" s="5">
        <v>0</v>
      </c>
      <c r="F2236" s="60">
        <v>21</v>
      </c>
    </row>
    <row r="2237" spans="1:6">
      <c r="A2237" s="78"/>
      <c r="B2237" s="2">
        <v>236.18750000137001</v>
      </c>
      <c r="C2237" s="3"/>
      <c r="D2237" s="4">
        <v>35</v>
      </c>
      <c r="E2237" s="5">
        <v>0</v>
      </c>
      <c r="F2237" s="60">
        <v>21</v>
      </c>
    </row>
    <row r="2238" spans="1:6">
      <c r="A2238" s="78"/>
      <c r="B2238" s="2">
        <v>236.19791666803701</v>
      </c>
      <c r="C2238" s="3"/>
      <c r="D2238" s="4">
        <v>34</v>
      </c>
      <c r="E2238" s="5">
        <v>0</v>
      </c>
      <c r="F2238" s="60">
        <v>21</v>
      </c>
    </row>
    <row r="2239" spans="1:6">
      <c r="A2239" s="78"/>
      <c r="B2239" s="2">
        <v>236.20833333470401</v>
      </c>
      <c r="C2239" s="3"/>
      <c r="D2239" s="4">
        <v>34</v>
      </c>
      <c r="E2239" s="5">
        <v>0</v>
      </c>
      <c r="F2239" s="60">
        <v>21</v>
      </c>
    </row>
    <row r="2240" spans="1:6">
      <c r="A2240" s="78"/>
      <c r="B2240" s="2">
        <v>236.21875000137101</v>
      </c>
      <c r="C2240" s="3"/>
      <c r="D2240" s="4">
        <v>33</v>
      </c>
      <c r="E2240" s="5">
        <v>0</v>
      </c>
      <c r="F2240" s="60">
        <v>21</v>
      </c>
    </row>
    <row r="2241" spans="1:6">
      <c r="A2241" s="78"/>
      <c r="B2241" s="2">
        <v>236.229166668038</v>
      </c>
      <c r="C2241" s="3"/>
      <c r="D2241" s="4">
        <v>34</v>
      </c>
      <c r="E2241" s="5">
        <v>0</v>
      </c>
      <c r="F2241" s="60">
        <v>21</v>
      </c>
    </row>
    <row r="2242" spans="1:6">
      <c r="A2242" s="78"/>
      <c r="B2242" s="2">
        <v>236.239583334705</v>
      </c>
      <c r="C2242" s="3"/>
      <c r="D2242" s="4">
        <v>34</v>
      </c>
      <c r="E2242" s="5">
        <v>0</v>
      </c>
      <c r="F2242" s="60">
        <v>21</v>
      </c>
    </row>
    <row r="2243" spans="1:6">
      <c r="A2243" s="78"/>
      <c r="B2243" s="2">
        <v>236.250000001372</v>
      </c>
      <c r="C2243" s="3"/>
      <c r="D2243" s="4">
        <v>33</v>
      </c>
      <c r="E2243" s="5">
        <v>0</v>
      </c>
      <c r="F2243" s="60">
        <v>21</v>
      </c>
    </row>
    <row r="2244" spans="1:6">
      <c r="A2244" s="78"/>
      <c r="B2244" s="2">
        <v>236.260416668039</v>
      </c>
      <c r="C2244" s="3"/>
      <c r="D2244" s="4">
        <v>34</v>
      </c>
      <c r="E2244" s="5">
        <v>0</v>
      </c>
      <c r="F2244" s="60">
        <v>22</v>
      </c>
    </row>
    <row r="2245" spans="1:6">
      <c r="A2245" s="78"/>
      <c r="B2245" s="2">
        <v>236.270833334706</v>
      </c>
      <c r="C2245" s="3"/>
      <c r="D2245" s="4">
        <v>34</v>
      </c>
      <c r="E2245" s="5">
        <v>0</v>
      </c>
      <c r="F2245" s="60">
        <v>22</v>
      </c>
    </row>
    <row r="2246" spans="1:6">
      <c r="A2246" s="78"/>
      <c r="B2246" s="2">
        <v>236.281250001373</v>
      </c>
      <c r="C2246" s="3"/>
      <c r="D2246" s="4">
        <v>34</v>
      </c>
      <c r="E2246" s="5">
        <v>0</v>
      </c>
      <c r="F2246" s="60">
        <v>22</v>
      </c>
    </row>
    <row r="2247" spans="1:6">
      <c r="A2247" s="78"/>
      <c r="B2247" s="2">
        <v>236.29166666803999</v>
      </c>
      <c r="C2247" s="3"/>
      <c r="D2247" s="4">
        <v>34</v>
      </c>
      <c r="E2247" s="5">
        <v>0</v>
      </c>
      <c r="F2247" s="60">
        <v>22</v>
      </c>
    </row>
    <row r="2248" spans="1:6">
      <c r="A2248" s="78"/>
      <c r="B2248" s="2">
        <v>236.30208333470699</v>
      </c>
      <c r="C2248" s="3"/>
      <c r="D2248" s="4">
        <v>34</v>
      </c>
      <c r="E2248" s="5">
        <v>0</v>
      </c>
      <c r="F2248" s="60">
        <v>22</v>
      </c>
    </row>
    <row r="2249" spans="1:6">
      <c r="A2249" s="78"/>
      <c r="B2249" s="2">
        <v>236.31250000137399</v>
      </c>
      <c r="C2249" s="3"/>
      <c r="D2249" s="4">
        <v>34</v>
      </c>
      <c r="E2249" s="5">
        <v>0</v>
      </c>
      <c r="F2249" s="60">
        <v>22</v>
      </c>
    </row>
    <row r="2250" spans="1:6">
      <c r="A2250" s="78"/>
      <c r="B2250" s="2">
        <v>236.32291666804099</v>
      </c>
      <c r="C2250" s="3"/>
      <c r="D2250" s="4">
        <v>35</v>
      </c>
      <c r="E2250" s="5">
        <v>0</v>
      </c>
      <c r="F2250" s="60">
        <v>22</v>
      </c>
    </row>
    <row r="2251" spans="1:6">
      <c r="A2251" s="78"/>
      <c r="B2251" s="2">
        <v>236.33333333470799</v>
      </c>
      <c r="C2251" s="3"/>
      <c r="D2251" s="4">
        <v>35</v>
      </c>
      <c r="E2251" s="5">
        <v>0</v>
      </c>
      <c r="F2251" s="60">
        <v>22</v>
      </c>
    </row>
    <row r="2252" spans="1:6">
      <c r="A2252" s="78"/>
      <c r="B2252" s="2">
        <v>236.34375000137501</v>
      </c>
      <c r="C2252" s="3"/>
      <c r="D2252" s="4">
        <v>35</v>
      </c>
      <c r="E2252" s="5">
        <v>4.0000000000000001E-3</v>
      </c>
      <c r="F2252" s="60">
        <v>22</v>
      </c>
    </row>
    <row r="2253" spans="1:6">
      <c r="A2253" s="78"/>
      <c r="B2253" s="2">
        <v>236.35416666804201</v>
      </c>
      <c r="C2253" s="3"/>
      <c r="D2253" s="4">
        <v>34</v>
      </c>
      <c r="E2253" s="5">
        <v>0.20399999999999999</v>
      </c>
      <c r="F2253" s="60">
        <v>22</v>
      </c>
    </row>
    <row r="2254" spans="1:6">
      <c r="A2254" s="78"/>
      <c r="B2254" s="2">
        <v>236.36458333470901</v>
      </c>
      <c r="C2254" s="3"/>
      <c r="D2254" s="4">
        <v>33</v>
      </c>
      <c r="E2254" s="5">
        <v>0.42799999999999994</v>
      </c>
      <c r="F2254" s="60">
        <v>22</v>
      </c>
    </row>
    <row r="2255" spans="1:6">
      <c r="A2255" s="78"/>
      <c r="B2255" s="2">
        <v>236.37500000137601</v>
      </c>
      <c r="C2255" s="3"/>
      <c r="D2255" s="4">
        <v>35</v>
      </c>
      <c r="E2255" s="5">
        <v>0.85599999999999987</v>
      </c>
      <c r="F2255" s="60">
        <v>22</v>
      </c>
    </row>
    <row r="2256" spans="1:6">
      <c r="A2256" s="78"/>
      <c r="B2256" s="2">
        <v>236.38541666804301</v>
      </c>
      <c r="C2256" s="3"/>
      <c r="D2256" s="4">
        <v>34</v>
      </c>
      <c r="E2256" s="5">
        <v>1.32</v>
      </c>
      <c r="F2256" s="60">
        <v>22</v>
      </c>
    </row>
    <row r="2257" spans="1:6">
      <c r="A2257" s="78"/>
      <c r="B2257" s="2">
        <v>236.39583333471001</v>
      </c>
      <c r="C2257" s="3"/>
      <c r="D2257" s="4">
        <v>33</v>
      </c>
      <c r="E2257" s="5">
        <v>1.8359999999999999</v>
      </c>
      <c r="F2257" s="60">
        <v>24</v>
      </c>
    </row>
    <row r="2258" spans="1:6">
      <c r="A2258" s="78"/>
      <c r="B2258" s="2">
        <v>236.406250001377</v>
      </c>
      <c r="C2258" s="3"/>
      <c r="D2258" s="4">
        <v>34</v>
      </c>
      <c r="E2258" s="5">
        <v>1.8039999999999998</v>
      </c>
      <c r="F2258" s="60">
        <v>24</v>
      </c>
    </row>
    <row r="2259" spans="1:6">
      <c r="A2259" s="78"/>
      <c r="B2259" s="2">
        <v>236.416666668044</v>
      </c>
      <c r="C2259" s="3"/>
      <c r="D2259" s="4">
        <v>33</v>
      </c>
      <c r="E2259" s="5">
        <v>1.8719999999999999</v>
      </c>
      <c r="F2259" s="60">
        <v>24</v>
      </c>
    </row>
    <row r="2260" spans="1:6">
      <c r="A2260" s="78"/>
      <c r="B2260" s="2">
        <v>236.427083334711</v>
      </c>
      <c r="C2260" s="3"/>
      <c r="D2260" s="4">
        <v>33</v>
      </c>
      <c r="E2260" s="5">
        <v>2.5270000000000001</v>
      </c>
      <c r="F2260" s="60">
        <v>24</v>
      </c>
    </row>
    <row r="2261" spans="1:6">
      <c r="A2261" s="78"/>
      <c r="B2261" s="2">
        <v>236.437500001378</v>
      </c>
      <c r="C2261" s="3"/>
      <c r="D2261" s="4">
        <v>31</v>
      </c>
      <c r="E2261" s="5">
        <v>3.036</v>
      </c>
      <c r="F2261" s="60">
        <v>24</v>
      </c>
    </row>
    <row r="2262" spans="1:6">
      <c r="A2262" s="78"/>
      <c r="B2262" s="2">
        <v>236.447916668045</v>
      </c>
      <c r="C2262" s="3"/>
      <c r="D2262" s="4">
        <v>32</v>
      </c>
      <c r="E2262" s="5">
        <v>3.4000000000000004</v>
      </c>
      <c r="F2262" s="60">
        <v>24</v>
      </c>
    </row>
    <row r="2263" spans="1:6">
      <c r="A2263" s="78"/>
      <c r="B2263" s="2">
        <v>236.45833333471199</v>
      </c>
      <c r="C2263" s="3"/>
      <c r="D2263" s="4">
        <v>29</v>
      </c>
      <c r="E2263" s="5">
        <v>5.43</v>
      </c>
      <c r="F2263" s="60">
        <v>24</v>
      </c>
    </row>
    <row r="2264" spans="1:6">
      <c r="A2264" s="78"/>
      <c r="B2264" s="2">
        <v>236.46875000137899</v>
      </c>
      <c r="C2264" s="3"/>
      <c r="D2264" s="4">
        <v>29</v>
      </c>
      <c r="E2264" s="5">
        <v>5.2880000000000003</v>
      </c>
      <c r="F2264" s="60">
        <v>24</v>
      </c>
    </row>
    <row r="2265" spans="1:6">
      <c r="A2265" s="78"/>
      <c r="B2265" s="2">
        <v>236.47916666804599</v>
      </c>
      <c r="C2265" s="3"/>
      <c r="D2265" s="4">
        <v>26</v>
      </c>
      <c r="E2265" s="5">
        <v>8.4149999999999991</v>
      </c>
      <c r="F2265" s="60">
        <v>24</v>
      </c>
    </row>
    <row r="2266" spans="1:6">
      <c r="A2266" s="78"/>
      <c r="B2266" s="2">
        <v>236.48958333471299</v>
      </c>
      <c r="C2266" s="3"/>
      <c r="D2266" s="4">
        <v>12</v>
      </c>
      <c r="E2266" s="5">
        <v>21.509999999999998</v>
      </c>
      <c r="F2266" s="60">
        <v>24</v>
      </c>
    </row>
    <row r="2267" spans="1:6">
      <c r="A2267" s="78"/>
      <c r="B2267" s="2">
        <v>236.50000000137999</v>
      </c>
      <c r="C2267" s="3"/>
      <c r="D2267" s="4">
        <v>3</v>
      </c>
      <c r="E2267" s="5">
        <v>32.398000000000003</v>
      </c>
      <c r="F2267" s="60">
        <v>24</v>
      </c>
    </row>
    <row r="2268" spans="1:6">
      <c r="A2268" s="78"/>
      <c r="B2268" s="2">
        <v>236.51041666804699</v>
      </c>
      <c r="C2268" s="3"/>
      <c r="D2268" s="4">
        <v>5</v>
      </c>
      <c r="E2268" s="5">
        <v>31.589000000000002</v>
      </c>
      <c r="F2268" s="60">
        <v>24</v>
      </c>
    </row>
    <row r="2269" spans="1:6">
      <c r="A2269" s="78"/>
      <c r="B2269" s="2">
        <v>236.52083333471401</v>
      </c>
      <c r="C2269" s="3"/>
      <c r="D2269" s="4">
        <v>0</v>
      </c>
      <c r="E2269" s="5">
        <v>39.097000000000001</v>
      </c>
      <c r="F2269" s="60">
        <v>24</v>
      </c>
    </row>
    <row r="2270" spans="1:6">
      <c r="A2270" s="78"/>
      <c r="B2270" s="2">
        <v>236.53125000138101</v>
      </c>
      <c r="C2270" s="3"/>
      <c r="D2270" s="4">
        <v>0</v>
      </c>
      <c r="E2270" s="5">
        <v>43.399000000000001</v>
      </c>
      <c r="F2270" s="60">
        <v>24</v>
      </c>
    </row>
    <row r="2271" spans="1:6">
      <c r="A2271" s="78"/>
      <c r="B2271" s="2">
        <v>236.54166666804801</v>
      </c>
      <c r="C2271" s="3"/>
      <c r="D2271" s="4">
        <v>0</v>
      </c>
      <c r="E2271" s="5">
        <v>45.131</v>
      </c>
      <c r="F2271" s="60">
        <v>24</v>
      </c>
    </row>
    <row r="2272" spans="1:6">
      <c r="A2272" s="78"/>
      <c r="B2272" s="2">
        <v>236.55208333471501</v>
      </c>
      <c r="C2272" s="3"/>
      <c r="D2272" s="4">
        <v>0</v>
      </c>
      <c r="E2272" s="5">
        <v>46.932000000000002</v>
      </c>
      <c r="F2272" s="60">
        <v>24</v>
      </c>
    </row>
    <row r="2273" spans="1:6">
      <c r="A2273" s="78"/>
      <c r="B2273" s="2">
        <v>236.56250000138201</v>
      </c>
      <c r="C2273" s="3"/>
      <c r="D2273" s="4">
        <v>0</v>
      </c>
      <c r="E2273" s="5">
        <v>48.486000000000004</v>
      </c>
      <c r="F2273" s="60">
        <v>24</v>
      </c>
    </row>
    <row r="2274" spans="1:6">
      <c r="A2274" s="78"/>
      <c r="B2274" s="2">
        <v>236.572916668049</v>
      </c>
      <c r="C2274" s="3"/>
      <c r="D2274" s="4">
        <v>0</v>
      </c>
      <c r="E2274" s="5">
        <v>48.544000000000004</v>
      </c>
      <c r="F2274" s="60">
        <v>24</v>
      </c>
    </row>
    <row r="2275" spans="1:6">
      <c r="A2275" s="78"/>
      <c r="B2275" s="2">
        <v>236.583333334716</v>
      </c>
      <c r="C2275" s="3"/>
      <c r="D2275" s="4">
        <v>0</v>
      </c>
      <c r="E2275" s="5">
        <v>48.908000000000001</v>
      </c>
      <c r="F2275" s="60">
        <v>24</v>
      </c>
    </row>
    <row r="2276" spans="1:6">
      <c r="A2276" s="78"/>
      <c r="B2276" s="2">
        <v>236.593750001383</v>
      </c>
      <c r="C2276" s="3"/>
      <c r="D2276" s="4">
        <v>0</v>
      </c>
      <c r="E2276" s="5">
        <v>48.551000000000002</v>
      </c>
      <c r="F2276" s="60">
        <v>22</v>
      </c>
    </row>
    <row r="2277" spans="1:6">
      <c r="A2277" s="78"/>
      <c r="B2277" s="2">
        <v>236.60416666805</v>
      </c>
      <c r="C2277" s="3"/>
      <c r="D2277" s="4">
        <v>0</v>
      </c>
      <c r="E2277" s="5">
        <v>50.222999999999999</v>
      </c>
      <c r="F2277" s="60">
        <v>22</v>
      </c>
    </row>
    <row r="2278" spans="1:6">
      <c r="A2278" s="78"/>
      <c r="B2278" s="2">
        <v>236.614583334717</v>
      </c>
      <c r="C2278" s="3"/>
      <c r="D2278" s="4">
        <v>0</v>
      </c>
      <c r="E2278" s="5">
        <v>50.531999999999996</v>
      </c>
      <c r="F2278" s="60">
        <v>22</v>
      </c>
    </row>
    <row r="2279" spans="1:6">
      <c r="A2279" s="78"/>
      <c r="B2279" s="2">
        <v>236.625000001384</v>
      </c>
      <c r="C2279" s="3"/>
      <c r="D2279" s="4">
        <v>0</v>
      </c>
      <c r="E2279" s="5">
        <v>50.5</v>
      </c>
      <c r="F2279" s="60">
        <v>22</v>
      </c>
    </row>
    <row r="2280" spans="1:6">
      <c r="A2280" s="78"/>
      <c r="B2280" s="2">
        <v>236.63541666805099</v>
      </c>
      <c r="C2280" s="3"/>
      <c r="D2280" s="4">
        <v>0</v>
      </c>
      <c r="E2280" s="5">
        <v>49.686999999999998</v>
      </c>
      <c r="F2280" s="60">
        <v>22</v>
      </c>
    </row>
    <row r="2281" spans="1:6">
      <c r="A2281" s="78"/>
      <c r="B2281" s="2">
        <v>236.64583333471799</v>
      </c>
      <c r="C2281" s="3"/>
      <c r="D2281" s="4">
        <v>0</v>
      </c>
      <c r="E2281" s="5">
        <v>46.293999999999997</v>
      </c>
      <c r="F2281" s="60">
        <v>22</v>
      </c>
    </row>
    <row r="2282" spans="1:6">
      <c r="A2282" s="78"/>
      <c r="B2282" s="2">
        <v>236.65625000138499</v>
      </c>
      <c r="C2282" s="3"/>
      <c r="D2282" s="4">
        <v>0</v>
      </c>
      <c r="E2282" s="5">
        <v>49.463999999999999</v>
      </c>
      <c r="F2282" s="60">
        <v>22</v>
      </c>
    </row>
    <row r="2283" spans="1:6">
      <c r="A2283" s="78"/>
      <c r="B2283" s="2">
        <v>236.66666666805199</v>
      </c>
      <c r="C2283" s="3"/>
      <c r="D2283" s="4">
        <v>0</v>
      </c>
      <c r="E2283" s="5">
        <v>48.066000000000003</v>
      </c>
      <c r="F2283" s="60">
        <v>22</v>
      </c>
    </row>
    <row r="2284" spans="1:6">
      <c r="A2284" s="78"/>
      <c r="B2284" s="2">
        <v>236.67708333471899</v>
      </c>
      <c r="C2284" s="3"/>
      <c r="D2284" s="4">
        <v>0</v>
      </c>
      <c r="E2284" s="5">
        <v>47.340999999999994</v>
      </c>
      <c r="F2284" s="60">
        <v>22</v>
      </c>
    </row>
    <row r="2285" spans="1:6">
      <c r="A2285" s="78"/>
      <c r="B2285" s="2">
        <v>236.68750000138601</v>
      </c>
      <c r="C2285" s="3"/>
      <c r="D2285" s="4">
        <v>0</v>
      </c>
      <c r="E2285" s="5">
        <v>46.448000000000008</v>
      </c>
      <c r="F2285" s="60">
        <v>22</v>
      </c>
    </row>
    <row r="2286" spans="1:6">
      <c r="A2286" s="78"/>
      <c r="B2286" s="2">
        <v>236.69791666805301</v>
      </c>
      <c r="C2286" s="3"/>
      <c r="D2286" s="4">
        <v>0</v>
      </c>
      <c r="E2286" s="5">
        <v>44.147000000000006</v>
      </c>
      <c r="F2286" s="60">
        <v>22</v>
      </c>
    </row>
    <row r="2287" spans="1:6">
      <c r="A2287" s="78"/>
      <c r="B2287" s="2">
        <v>236.70833333472001</v>
      </c>
      <c r="C2287" s="3"/>
      <c r="D2287" s="4">
        <v>2</v>
      </c>
      <c r="E2287" s="5">
        <v>39.496000000000002</v>
      </c>
      <c r="F2287" s="60">
        <v>22</v>
      </c>
    </row>
    <row r="2288" spans="1:6">
      <c r="A2288" s="78"/>
      <c r="B2288" s="2">
        <v>236.71875000138701</v>
      </c>
      <c r="C2288" s="3"/>
      <c r="D2288" s="4">
        <v>1</v>
      </c>
      <c r="E2288" s="5">
        <v>38.871000000000002</v>
      </c>
      <c r="F2288" s="60">
        <v>22</v>
      </c>
    </row>
    <row r="2289" spans="1:6">
      <c r="A2289" s="78"/>
      <c r="B2289" s="2">
        <v>236.72916666805401</v>
      </c>
      <c r="C2289" s="3"/>
      <c r="D2289" s="4">
        <v>2</v>
      </c>
      <c r="E2289" s="5">
        <v>38.401000000000003</v>
      </c>
      <c r="F2289" s="60">
        <v>22</v>
      </c>
    </row>
    <row r="2290" spans="1:6">
      <c r="A2290" s="78"/>
      <c r="B2290" s="2">
        <v>236.739583334721</v>
      </c>
      <c r="C2290" s="3"/>
      <c r="D2290" s="4">
        <v>1</v>
      </c>
      <c r="E2290" s="5">
        <v>38.439</v>
      </c>
      <c r="F2290" s="60">
        <v>22</v>
      </c>
    </row>
    <row r="2291" spans="1:6">
      <c r="A2291" s="78"/>
      <c r="B2291" s="2">
        <v>236.750000001388</v>
      </c>
      <c r="C2291" s="3"/>
      <c r="D2291" s="4">
        <v>3</v>
      </c>
      <c r="E2291" s="5">
        <v>35.183</v>
      </c>
      <c r="F2291" s="60">
        <v>22</v>
      </c>
    </row>
    <row r="2292" spans="1:6">
      <c r="A2292" s="78"/>
      <c r="B2292" s="2">
        <v>236.760416668055</v>
      </c>
      <c r="C2292" s="3"/>
      <c r="D2292" s="4">
        <v>6</v>
      </c>
      <c r="E2292" s="5">
        <v>32.731000000000002</v>
      </c>
      <c r="F2292" s="60">
        <v>22</v>
      </c>
    </row>
    <row r="2293" spans="1:6">
      <c r="A2293" s="78"/>
      <c r="B2293" s="2">
        <v>236.770833334722</v>
      </c>
      <c r="C2293" s="3"/>
      <c r="D2293" s="4">
        <v>11</v>
      </c>
      <c r="E2293" s="5">
        <v>28.140999999999998</v>
      </c>
      <c r="F2293" s="60">
        <v>22</v>
      </c>
    </row>
    <row r="2294" spans="1:6">
      <c r="A2294" s="78"/>
      <c r="B2294" s="2">
        <v>236.781250001389</v>
      </c>
      <c r="C2294" s="3"/>
      <c r="D2294" s="4">
        <v>10</v>
      </c>
      <c r="E2294" s="5">
        <v>26.631999999999998</v>
      </c>
      <c r="F2294" s="60">
        <v>22</v>
      </c>
    </row>
    <row r="2295" spans="1:6">
      <c r="A2295" s="78"/>
      <c r="B2295" s="2">
        <v>236.791666668056</v>
      </c>
      <c r="C2295" s="3"/>
      <c r="D2295" s="4">
        <v>26</v>
      </c>
      <c r="E2295" s="5">
        <v>12.899000000000001</v>
      </c>
      <c r="F2295" s="60">
        <v>22</v>
      </c>
    </row>
    <row r="2296" spans="1:6">
      <c r="A2296" s="78"/>
      <c r="B2296" s="2">
        <v>236.80208333472299</v>
      </c>
      <c r="C2296" s="3"/>
      <c r="D2296" s="4">
        <v>23</v>
      </c>
      <c r="E2296" s="5">
        <v>15.388999999999999</v>
      </c>
      <c r="F2296" s="60">
        <v>22</v>
      </c>
    </row>
    <row r="2297" spans="1:6">
      <c r="A2297" s="78"/>
      <c r="B2297" s="2">
        <v>236.81250000138999</v>
      </c>
      <c r="C2297" s="3"/>
      <c r="D2297" s="4">
        <v>27</v>
      </c>
      <c r="E2297" s="5">
        <v>10.865000000000002</v>
      </c>
      <c r="F2297" s="60">
        <v>22</v>
      </c>
    </row>
    <row r="2298" spans="1:6">
      <c r="A2298" s="78"/>
      <c r="B2298" s="2">
        <v>236.82291666805699</v>
      </c>
      <c r="C2298" s="3"/>
      <c r="D2298" s="4">
        <v>30</v>
      </c>
      <c r="E2298" s="5">
        <v>9.0180000000000007</v>
      </c>
      <c r="F2298" s="60">
        <v>22</v>
      </c>
    </row>
    <row r="2299" spans="1:6">
      <c r="A2299" s="78"/>
      <c r="B2299" s="2">
        <v>236.83333333472399</v>
      </c>
      <c r="C2299" s="3"/>
      <c r="D2299" s="4">
        <v>33</v>
      </c>
      <c r="E2299" s="5">
        <v>6.01</v>
      </c>
      <c r="F2299" s="60">
        <v>22</v>
      </c>
    </row>
    <row r="2300" spans="1:6">
      <c r="A2300" s="78"/>
      <c r="B2300" s="2">
        <v>236.84375000139099</v>
      </c>
      <c r="C2300" s="3"/>
      <c r="D2300" s="4">
        <v>33</v>
      </c>
      <c r="E2300" s="5">
        <v>5.2159999999999993</v>
      </c>
      <c r="F2300" s="60">
        <v>24</v>
      </c>
    </row>
    <row r="2301" spans="1:6">
      <c r="A2301" s="78"/>
      <c r="B2301" s="2">
        <v>236.85416666805801</v>
      </c>
      <c r="C2301" s="3"/>
      <c r="D2301" s="4">
        <v>34</v>
      </c>
      <c r="E2301" s="5">
        <v>4.2720000000000002</v>
      </c>
      <c r="F2301" s="60">
        <v>24</v>
      </c>
    </row>
    <row r="2302" spans="1:6">
      <c r="A2302" s="78"/>
      <c r="B2302" s="2">
        <v>236.86458333472501</v>
      </c>
      <c r="C2302" s="3"/>
      <c r="D2302" s="4">
        <v>34</v>
      </c>
      <c r="E2302" s="5">
        <v>3.8779999999999997</v>
      </c>
      <c r="F2302" s="60">
        <v>24</v>
      </c>
    </row>
    <row r="2303" spans="1:6">
      <c r="A2303" s="78"/>
      <c r="B2303" s="2">
        <v>236.87500000139201</v>
      </c>
      <c r="C2303" s="3"/>
      <c r="D2303" s="4">
        <v>37</v>
      </c>
      <c r="E2303" s="5">
        <v>1.9220000000000002</v>
      </c>
      <c r="F2303" s="60">
        <v>24</v>
      </c>
    </row>
    <row r="2304" spans="1:6">
      <c r="A2304" s="78"/>
      <c r="B2304" s="2">
        <v>236.88541666805901</v>
      </c>
      <c r="C2304" s="3"/>
      <c r="D2304" s="4">
        <v>40</v>
      </c>
      <c r="E2304" s="5">
        <v>0.32900000000000001</v>
      </c>
      <c r="F2304" s="60">
        <v>24</v>
      </c>
    </row>
    <row r="2305" spans="1:6">
      <c r="A2305" s="78"/>
      <c r="B2305" s="2">
        <v>236.89583333472601</v>
      </c>
      <c r="C2305" s="3"/>
      <c r="D2305" s="4">
        <v>40</v>
      </c>
      <c r="E2305" s="5">
        <v>0</v>
      </c>
      <c r="F2305" s="60">
        <v>24</v>
      </c>
    </row>
    <row r="2306" spans="1:6">
      <c r="A2306" s="78"/>
      <c r="B2306" s="2">
        <v>236.906250001393</v>
      </c>
      <c r="C2306" s="3"/>
      <c r="D2306" s="4">
        <v>38</v>
      </c>
      <c r="E2306" s="5">
        <v>0</v>
      </c>
      <c r="F2306" s="60">
        <v>24</v>
      </c>
    </row>
    <row r="2307" spans="1:6">
      <c r="A2307" s="78"/>
      <c r="B2307" s="2">
        <v>236.91666666806</v>
      </c>
      <c r="C2307" s="3"/>
      <c r="D2307" s="4">
        <v>38</v>
      </c>
      <c r="E2307" s="5">
        <v>0</v>
      </c>
      <c r="F2307" s="60">
        <v>24</v>
      </c>
    </row>
    <row r="2308" spans="1:6">
      <c r="A2308" s="78"/>
      <c r="B2308" s="2">
        <v>236.927083334727</v>
      </c>
      <c r="C2308" s="3"/>
      <c r="D2308" s="4">
        <v>37</v>
      </c>
      <c r="E2308" s="5">
        <v>0</v>
      </c>
      <c r="F2308" s="60">
        <v>22</v>
      </c>
    </row>
    <row r="2309" spans="1:6">
      <c r="A2309" s="78"/>
      <c r="B2309" s="2">
        <v>236.937500001394</v>
      </c>
      <c r="C2309" s="3"/>
      <c r="D2309" s="4">
        <v>36</v>
      </c>
      <c r="E2309" s="5">
        <v>0</v>
      </c>
      <c r="F2309" s="60">
        <v>22</v>
      </c>
    </row>
    <row r="2310" spans="1:6">
      <c r="A2310" s="78"/>
      <c r="B2310" s="2">
        <v>236.947916668061</v>
      </c>
      <c r="C2310" s="3"/>
      <c r="D2310" s="4">
        <v>36</v>
      </c>
      <c r="E2310" s="5">
        <v>0</v>
      </c>
      <c r="F2310" s="60">
        <v>22</v>
      </c>
    </row>
    <row r="2311" spans="1:6">
      <c r="A2311" s="78"/>
      <c r="B2311" s="2">
        <v>236.958333334728</v>
      </c>
      <c r="C2311" s="3"/>
      <c r="D2311" s="4">
        <v>37</v>
      </c>
      <c r="E2311" s="5">
        <v>0</v>
      </c>
      <c r="F2311" s="60">
        <v>22</v>
      </c>
    </row>
    <row r="2312" spans="1:6">
      <c r="A2312" s="78"/>
      <c r="B2312" s="2">
        <v>236.96875000139499</v>
      </c>
      <c r="C2312" s="3"/>
      <c r="D2312" s="4">
        <v>35</v>
      </c>
      <c r="E2312" s="5">
        <v>0</v>
      </c>
      <c r="F2312" s="60">
        <v>22</v>
      </c>
    </row>
    <row r="2313" spans="1:6">
      <c r="A2313" s="78"/>
      <c r="B2313" s="2">
        <v>236.97916666806199</v>
      </c>
      <c r="C2313" s="3"/>
      <c r="D2313" s="4">
        <v>36</v>
      </c>
      <c r="E2313" s="5">
        <v>0</v>
      </c>
      <c r="F2313" s="60">
        <v>22</v>
      </c>
    </row>
    <row r="2314" spans="1:6">
      <c r="A2314" s="78"/>
      <c r="B2314" s="2">
        <v>236.98958333472899</v>
      </c>
      <c r="C2314" s="3"/>
      <c r="D2314" s="4">
        <v>36</v>
      </c>
      <c r="E2314" s="5">
        <v>0</v>
      </c>
      <c r="F2314" s="60">
        <v>22</v>
      </c>
    </row>
    <row r="2315" spans="1:6">
      <c r="A2315" s="78"/>
      <c r="B2315" s="2">
        <v>237.00000000139599</v>
      </c>
      <c r="C2315" s="3"/>
      <c r="D2315" s="4">
        <v>36</v>
      </c>
      <c r="E2315" s="5">
        <v>0</v>
      </c>
      <c r="F2315" s="60">
        <v>22</v>
      </c>
    </row>
    <row r="2316" spans="1:6">
      <c r="A2316" s="78">
        <v>43702</v>
      </c>
      <c r="B2316" s="2">
        <v>237.01041666806299</v>
      </c>
      <c r="C2316" s="3"/>
      <c r="D2316" s="4">
        <v>34</v>
      </c>
      <c r="E2316" s="5">
        <v>0</v>
      </c>
      <c r="F2316" s="60">
        <v>22</v>
      </c>
    </row>
    <row r="2317" spans="1:6">
      <c r="A2317" s="78"/>
      <c r="B2317" s="2">
        <v>237.02083333473001</v>
      </c>
      <c r="C2317" s="3"/>
      <c r="D2317" s="4">
        <v>35</v>
      </c>
      <c r="E2317" s="5">
        <v>0</v>
      </c>
      <c r="F2317" s="60">
        <v>22</v>
      </c>
    </row>
    <row r="2318" spans="1:6">
      <c r="A2318" s="78"/>
      <c r="B2318" s="2">
        <v>237.03125000139701</v>
      </c>
      <c r="C2318" s="3"/>
      <c r="D2318" s="4">
        <v>33</v>
      </c>
      <c r="E2318" s="5">
        <v>0</v>
      </c>
      <c r="F2318" s="60">
        <v>22</v>
      </c>
    </row>
    <row r="2319" spans="1:6">
      <c r="A2319" s="78"/>
      <c r="B2319" s="2">
        <v>237.04166666806401</v>
      </c>
      <c r="C2319" s="3"/>
      <c r="D2319" s="4">
        <v>35</v>
      </c>
      <c r="E2319" s="5">
        <v>0</v>
      </c>
      <c r="F2319" s="60">
        <v>22</v>
      </c>
    </row>
    <row r="2320" spans="1:6">
      <c r="A2320" s="78"/>
      <c r="B2320" s="2">
        <v>237.05208333473101</v>
      </c>
      <c r="C2320" s="3"/>
      <c r="D2320" s="4">
        <v>34</v>
      </c>
      <c r="E2320" s="5">
        <v>0</v>
      </c>
      <c r="F2320" s="60">
        <v>22</v>
      </c>
    </row>
    <row r="2321" spans="1:6">
      <c r="A2321" s="78"/>
      <c r="B2321" s="2">
        <v>237.06250000139801</v>
      </c>
      <c r="C2321" s="3"/>
      <c r="D2321" s="4">
        <v>34</v>
      </c>
      <c r="E2321" s="5">
        <v>0</v>
      </c>
      <c r="F2321" s="60">
        <v>22</v>
      </c>
    </row>
    <row r="2322" spans="1:6">
      <c r="A2322" s="78"/>
      <c r="B2322" s="2">
        <v>237.07291666806501</v>
      </c>
      <c r="C2322" s="3"/>
      <c r="D2322" s="4">
        <v>35</v>
      </c>
      <c r="E2322" s="5">
        <v>0</v>
      </c>
      <c r="F2322" s="60">
        <v>22</v>
      </c>
    </row>
    <row r="2323" spans="1:6">
      <c r="A2323" s="78"/>
      <c r="B2323" s="2">
        <v>237.083333334732</v>
      </c>
      <c r="C2323" s="3"/>
      <c r="D2323" s="4">
        <v>34</v>
      </c>
      <c r="E2323" s="5">
        <v>0</v>
      </c>
      <c r="F2323" s="60">
        <v>22</v>
      </c>
    </row>
    <row r="2324" spans="1:6">
      <c r="A2324" s="78"/>
      <c r="B2324" s="2">
        <v>237.093750001399</v>
      </c>
      <c r="C2324" s="3"/>
      <c r="D2324" s="4">
        <v>34</v>
      </c>
      <c r="E2324" s="5">
        <v>0</v>
      </c>
      <c r="F2324" s="60">
        <v>21</v>
      </c>
    </row>
    <row r="2325" spans="1:6">
      <c r="A2325" s="78"/>
      <c r="B2325" s="2">
        <v>237.104166668066</v>
      </c>
      <c r="C2325" s="3"/>
      <c r="D2325" s="4">
        <v>34</v>
      </c>
      <c r="E2325" s="5">
        <v>0</v>
      </c>
      <c r="F2325" s="60">
        <v>21</v>
      </c>
    </row>
    <row r="2326" spans="1:6">
      <c r="A2326" s="78"/>
      <c r="B2326" s="2">
        <v>237.114583334733</v>
      </c>
      <c r="C2326" s="3"/>
      <c r="D2326" s="4">
        <v>34</v>
      </c>
      <c r="E2326" s="5">
        <v>0</v>
      </c>
      <c r="F2326" s="60">
        <v>21</v>
      </c>
    </row>
    <row r="2327" spans="1:6">
      <c r="A2327" s="78"/>
      <c r="B2327" s="2">
        <v>237.1250000014</v>
      </c>
      <c r="C2327" s="3"/>
      <c r="D2327" s="4">
        <v>34</v>
      </c>
      <c r="E2327" s="5">
        <v>0</v>
      </c>
      <c r="F2327" s="60">
        <v>21</v>
      </c>
    </row>
    <row r="2328" spans="1:6">
      <c r="A2328" s="78"/>
      <c r="B2328" s="2">
        <v>237.13541666806699</v>
      </c>
      <c r="C2328" s="3"/>
      <c r="D2328" s="4">
        <v>33</v>
      </c>
      <c r="E2328" s="5">
        <v>0</v>
      </c>
      <c r="F2328" s="60">
        <v>21</v>
      </c>
    </row>
    <row r="2329" spans="1:6">
      <c r="A2329" s="78"/>
      <c r="B2329" s="2">
        <v>237.14583333473399</v>
      </c>
      <c r="C2329" s="3"/>
      <c r="D2329" s="4">
        <v>35</v>
      </c>
      <c r="E2329" s="5">
        <v>0</v>
      </c>
      <c r="F2329" s="60">
        <v>21</v>
      </c>
    </row>
    <row r="2330" spans="1:6">
      <c r="A2330" s="78"/>
      <c r="B2330" s="2">
        <v>237.15625000140099</v>
      </c>
      <c r="C2330" s="3"/>
      <c r="D2330" s="4">
        <v>36</v>
      </c>
      <c r="E2330" s="5">
        <v>0</v>
      </c>
      <c r="F2330" s="60">
        <v>21</v>
      </c>
    </row>
    <row r="2331" spans="1:6">
      <c r="A2331" s="78"/>
      <c r="B2331" s="2">
        <v>237.16666666806799</v>
      </c>
      <c r="C2331" s="3"/>
      <c r="D2331" s="4">
        <v>34</v>
      </c>
      <c r="E2331" s="5">
        <v>0</v>
      </c>
      <c r="F2331" s="60">
        <v>21</v>
      </c>
    </row>
    <row r="2332" spans="1:6">
      <c r="A2332" s="78"/>
      <c r="B2332" s="2">
        <v>237.17708333473499</v>
      </c>
      <c r="C2332" s="3"/>
      <c r="D2332" s="4">
        <v>34</v>
      </c>
      <c r="E2332" s="5">
        <v>0</v>
      </c>
      <c r="F2332" s="60">
        <v>21</v>
      </c>
    </row>
    <row r="2333" spans="1:6">
      <c r="A2333" s="78"/>
      <c r="B2333" s="2">
        <v>237.18750000140199</v>
      </c>
      <c r="C2333" s="3"/>
      <c r="D2333" s="4">
        <v>34</v>
      </c>
      <c r="E2333" s="5">
        <v>0</v>
      </c>
      <c r="F2333" s="60">
        <v>21</v>
      </c>
    </row>
    <row r="2334" spans="1:6">
      <c r="A2334" s="78"/>
      <c r="B2334" s="2">
        <v>237.19791666806901</v>
      </c>
      <c r="C2334" s="3"/>
      <c r="D2334" s="4">
        <v>34</v>
      </c>
      <c r="E2334" s="5">
        <v>0</v>
      </c>
      <c r="F2334" s="60">
        <v>21</v>
      </c>
    </row>
    <row r="2335" spans="1:6">
      <c r="A2335" s="78"/>
      <c r="B2335" s="2">
        <v>237.20833333473601</v>
      </c>
      <c r="C2335" s="3"/>
      <c r="D2335" s="4">
        <v>34</v>
      </c>
      <c r="E2335" s="5">
        <v>0</v>
      </c>
      <c r="F2335" s="60">
        <v>21</v>
      </c>
    </row>
    <row r="2336" spans="1:6">
      <c r="A2336" s="78"/>
      <c r="B2336" s="2">
        <v>237.21875000140301</v>
      </c>
      <c r="C2336" s="3"/>
      <c r="D2336" s="4">
        <v>34</v>
      </c>
      <c r="E2336" s="5">
        <v>0</v>
      </c>
      <c r="F2336" s="60">
        <v>21</v>
      </c>
    </row>
    <row r="2337" spans="1:6">
      <c r="A2337" s="78"/>
      <c r="B2337" s="2">
        <v>237.22916666807001</v>
      </c>
      <c r="C2337" s="3"/>
      <c r="D2337" s="4">
        <v>34</v>
      </c>
      <c r="E2337" s="5">
        <v>0</v>
      </c>
      <c r="F2337" s="60">
        <v>21</v>
      </c>
    </row>
    <row r="2338" spans="1:6">
      <c r="A2338" s="78"/>
      <c r="B2338" s="2">
        <v>237.23958333473701</v>
      </c>
      <c r="C2338" s="3"/>
      <c r="D2338" s="4">
        <v>35</v>
      </c>
      <c r="E2338" s="5">
        <v>0</v>
      </c>
      <c r="F2338" s="60">
        <v>21</v>
      </c>
    </row>
    <row r="2339" spans="1:6">
      <c r="A2339" s="78"/>
      <c r="B2339" s="2">
        <v>237.250000001404</v>
      </c>
      <c r="C2339" s="3"/>
      <c r="D2339" s="4">
        <v>33</v>
      </c>
      <c r="E2339" s="5">
        <v>0</v>
      </c>
      <c r="F2339" s="60">
        <v>21</v>
      </c>
    </row>
    <row r="2340" spans="1:6">
      <c r="A2340" s="78"/>
      <c r="B2340" s="2">
        <v>237.260416668071</v>
      </c>
      <c r="C2340" s="3"/>
      <c r="D2340" s="4">
        <v>34</v>
      </c>
      <c r="E2340" s="5">
        <v>0</v>
      </c>
      <c r="F2340" s="60">
        <v>22</v>
      </c>
    </row>
    <row r="2341" spans="1:6">
      <c r="A2341" s="78"/>
      <c r="B2341" s="2">
        <v>237.270833334738</v>
      </c>
      <c r="C2341" s="3"/>
      <c r="D2341" s="4">
        <v>34</v>
      </c>
      <c r="E2341" s="5">
        <v>0</v>
      </c>
      <c r="F2341" s="60">
        <v>22</v>
      </c>
    </row>
    <row r="2342" spans="1:6">
      <c r="A2342" s="78"/>
      <c r="B2342" s="2">
        <v>237.281250001405</v>
      </c>
      <c r="C2342" s="3"/>
      <c r="D2342" s="4">
        <v>34</v>
      </c>
      <c r="E2342" s="5">
        <v>0</v>
      </c>
      <c r="F2342" s="60">
        <v>22</v>
      </c>
    </row>
    <row r="2343" spans="1:6">
      <c r="A2343" s="78"/>
      <c r="B2343" s="2">
        <v>237.291666668072</v>
      </c>
      <c r="C2343" s="3"/>
      <c r="D2343" s="4">
        <v>33</v>
      </c>
      <c r="E2343" s="5">
        <v>0</v>
      </c>
      <c r="F2343" s="60">
        <v>22</v>
      </c>
    </row>
    <row r="2344" spans="1:6">
      <c r="A2344" s="78"/>
      <c r="B2344" s="2">
        <v>237.302083334739</v>
      </c>
      <c r="C2344" s="3"/>
      <c r="D2344" s="4">
        <v>34</v>
      </c>
      <c r="E2344" s="5">
        <v>0</v>
      </c>
      <c r="F2344" s="60">
        <v>22</v>
      </c>
    </row>
    <row r="2345" spans="1:6">
      <c r="A2345" s="78"/>
      <c r="B2345" s="2">
        <v>237.31250000140599</v>
      </c>
      <c r="C2345" s="3"/>
      <c r="D2345" s="4">
        <v>34</v>
      </c>
      <c r="E2345" s="5">
        <v>0</v>
      </c>
      <c r="F2345" s="60">
        <v>22</v>
      </c>
    </row>
    <row r="2346" spans="1:6">
      <c r="A2346" s="78"/>
      <c r="B2346" s="2">
        <v>237.32291666807299</v>
      </c>
      <c r="C2346" s="3"/>
      <c r="D2346" s="4">
        <v>34</v>
      </c>
      <c r="E2346" s="5">
        <v>0</v>
      </c>
      <c r="F2346" s="60">
        <v>22</v>
      </c>
    </row>
    <row r="2347" spans="1:6">
      <c r="A2347" s="78"/>
      <c r="B2347" s="2">
        <v>237.33333333473999</v>
      </c>
      <c r="C2347" s="3"/>
      <c r="D2347" s="4">
        <v>34</v>
      </c>
      <c r="E2347" s="5">
        <v>0</v>
      </c>
      <c r="F2347" s="60">
        <v>22</v>
      </c>
    </row>
    <row r="2348" spans="1:6">
      <c r="A2348" s="78"/>
      <c r="B2348" s="2">
        <v>237.34375000140699</v>
      </c>
      <c r="C2348" s="3"/>
      <c r="D2348" s="4">
        <v>35</v>
      </c>
      <c r="E2348" s="5">
        <v>0</v>
      </c>
      <c r="F2348" s="60">
        <v>22</v>
      </c>
    </row>
    <row r="2349" spans="1:6">
      <c r="A2349" s="78"/>
      <c r="B2349" s="2">
        <v>237.35416666807399</v>
      </c>
      <c r="C2349" s="3"/>
      <c r="D2349" s="4">
        <v>34</v>
      </c>
      <c r="E2349" s="5">
        <v>0.16400000000000001</v>
      </c>
      <c r="F2349" s="60">
        <v>22</v>
      </c>
    </row>
    <row r="2350" spans="1:6">
      <c r="A2350" s="78"/>
      <c r="B2350" s="2">
        <v>237.36458333474101</v>
      </c>
      <c r="C2350" s="3"/>
      <c r="D2350" s="4">
        <v>33</v>
      </c>
      <c r="E2350" s="5">
        <v>0.2</v>
      </c>
      <c r="F2350" s="60">
        <v>22</v>
      </c>
    </row>
    <row r="2351" spans="1:6">
      <c r="A2351" s="78"/>
      <c r="B2351" s="2">
        <v>237.37500000140801</v>
      </c>
      <c r="C2351" s="3"/>
      <c r="D2351" s="4">
        <v>34</v>
      </c>
      <c r="E2351" s="5">
        <v>0.53600000000000003</v>
      </c>
      <c r="F2351" s="60">
        <v>22</v>
      </c>
    </row>
    <row r="2352" spans="1:6">
      <c r="A2352" s="78"/>
      <c r="B2352" s="2">
        <v>237.38541666807501</v>
      </c>
      <c r="C2352" s="3"/>
      <c r="D2352" s="4">
        <v>34</v>
      </c>
      <c r="E2352" s="5">
        <v>1.3640000000000001</v>
      </c>
      <c r="F2352" s="60">
        <v>22</v>
      </c>
    </row>
    <row r="2353" spans="1:6">
      <c r="A2353" s="78"/>
      <c r="B2353" s="2">
        <v>237.39583333474201</v>
      </c>
      <c r="C2353" s="3"/>
      <c r="D2353" s="4">
        <v>33</v>
      </c>
      <c r="E2353" s="5">
        <v>1.7400000000000002</v>
      </c>
      <c r="F2353" s="60">
        <v>22</v>
      </c>
    </row>
    <row r="2354" spans="1:6">
      <c r="A2354" s="78"/>
      <c r="B2354" s="2">
        <v>237.40625000140901</v>
      </c>
      <c r="C2354" s="3"/>
      <c r="D2354" s="4">
        <v>32</v>
      </c>
      <c r="E2354" s="5">
        <v>2.2960000000000003</v>
      </c>
      <c r="F2354" s="60">
        <v>22</v>
      </c>
    </row>
    <row r="2355" spans="1:6">
      <c r="A2355" s="78"/>
      <c r="B2355" s="2">
        <v>237.416666668076</v>
      </c>
      <c r="C2355" s="3"/>
      <c r="D2355" s="4">
        <v>32</v>
      </c>
      <c r="E2355" s="5">
        <v>2.008</v>
      </c>
      <c r="F2355" s="60">
        <v>22</v>
      </c>
    </row>
    <row r="2356" spans="1:6">
      <c r="A2356" s="78"/>
      <c r="B2356" s="2">
        <v>237.427083334743</v>
      </c>
      <c r="C2356" s="3"/>
      <c r="D2356" s="4">
        <v>32</v>
      </c>
      <c r="E2356" s="5">
        <v>1.9890000000000003</v>
      </c>
      <c r="F2356" s="60">
        <v>22</v>
      </c>
    </row>
    <row r="2357" spans="1:6">
      <c r="A2357" s="78"/>
      <c r="B2357" s="2">
        <v>237.43750000141</v>
      </c>
      <c r="C2357" s="3"/>
      <c r="D2357" s="4">
        <v>32</v>
      </c>
      <c r="E2357" s="5">
        <v>2.5620000000000003</v>
      </c>
      <c r="F2357" s="60">
        <v>22</v>
      </c>
    </row>
    <row r="2358" spans="1:6">
      <c r="A2358" s="78"/>
      <c r="B2358" s="2">
        <v>237.447916668077</v>
      </c>
      <c r="C2358" s="3"/>
      <c r="D2358" s="4">
        <v>26</v>
      </c>
      <c r="E2358" s="5">
        <v>7.7309999999999999</v>
      </c>
      <c r="F2358" s="60">
        <v>22</v>
      </c>
    </row>
    <row r="2359" spans="1:6">
      <c r="A2359" s="78"/>
      <c r="B2359" s="2">
        <v>237.458333334744</v>
      </c>
      <c r="C2359" s="3"/>
      <c r="D2359" s="4">
        <v>23</v>
      </c>
      <c r="E2359" s="5">
        <v>10.431999999999999</v>
      </c>
      <c r="F2359" s="60">
        <v>22</v>
      </c>
    </row>
    <row r="2360" spans="1:6">
      <c r="A2360" s="78"/>
      <c r="B2360" s="2">
        <v>237.468750001411</v>
      </c>
      <c r="C2360" s="3"/>
      <c r="D2360" s="4">
        <v>23</v>
      </c>
      <c r="E2360" s="5">
        <v>10.114000000000001</v>
      </c>
      <c r="F2360" s="60">
        <v>22</v>
      </c>
    </row>
    <row r="2361" spans="1:6">
      <c r="A2361" s="78"/>
      <c r="B2361" s="2">
        <v>237.47916666807799</v>
      </c>
      <c r="C2361" s="3"/>
      <c r="D2361" s="4">
        <v>17</v>
      </c>
      <c r="E2361" s="5">
        <v>15.797000000000001</v>
      </c>
      <c r="F2361" s="60">
        <v>22</v>
      </c>
    </row>
    <row r="2362" spans="1:6">
      <c r="A2362" s="78"/>
      <c r="B2362" s="2">
        <v>237.48958333474499</v>
      </c>
      <c r="C2362" s="3"/>
      <c r="D2362" s="4">
        <v>17</v>
      </c>
      <c r="E2362" s="5">
        <v>16.306000000000001</v>
      </c>
      <c r="F2362" s="60">
        <v>22</v>
      </c>
    </row>
    <row r="2363" spans="1:6">
      <c r="A2363" s="78"/>
      <c r="B2363" s="2">
        <v>237.50000000141199</v>
      </c>
      <c r="C2363" s="3"/>
      <c r="D2363" s="4">
        <v>4</v>
      </c>
      <c r="E2363" s="5">
        <v>33.259</v>
      </c>
      <c r="F2363" s="60">
        <v>22</v>
      </c>
    </row>
    <row r="2364" spans="1:6">
      <c r="A2364" s="78"/>
      <c r="B2364" s="2">
        <v>237.51041666807899</v>
      </c>
      <c r="C2364" s="3"/>
      <c r="D2364" s="4">
        <v>3</v>
      </c>
      <c r="E2364" s="5">
        <v>32.588000000000001</v>
      </c>
      <c r="F2364" s="60">
        <v>22</v>
      </c>
    </row>
    <row r="2365" spans="1:6">
      <c r="A2365" s="78"/>
      <c r="B2365" s="2">
        <v>237.52083333474599</v>
      </c>
      <c r="C2365" s="3"/>
      <c r="D2365" s="4">
        <v>13</v>
      </c>
      <c r="E2365" s="5">
        <v>19.733000000000001</v>
      </c>
      <c r="F2365" s="60">
        <v>22</v>
      </c>
    </row>
    <row r="2366" spans="1:6">
      <c r="A2366" s="78"/>
      <c r="B2366" s="2">
        <v>237.53125000141301</v>
      </c>
      <c r="C2366" s="3"/>
      <c r="D2366" s="4">
        <v>9</v>
      </c>
      <c r="E2366" s="5">
        <v>23.512999999999998</v>
      </c>
      <c r="F2366" s="60">
        <v>22</v>
      </c>
    </row>
    <row r="2367" spans="1:6">
      <c r="A2367" s="78"/>
      <c r="B2367" s="2">
        <v>237.54166666808001</v>
      </c>
      <c r="C2367" s="3"/>
      <c r="D2367" s="4">
        <v>1</v>
      </c>
      <c r="E2367" s="5">
        <v>35.991</v>
      </c>
      <c r="F2367" s="60">
        <v>22</v>
      </c>
    </row>
    <row r="2368" spans="1:6">
      <c r="A2368" s="78"/>
      <c r="B2368" s="2">
        <v>237.55208333474701</v>
      </c>
      <c r="C2368" s="3"/>
      <c r="D2368" s="4">
        <v>7</v>
      </c>
      <c r="E2368" s="5">
        <v>25.647000000000002</v>
      </c>
      <c r="F2368" s="60">
        <v>22</v>
      </c>
    </row>
    <row r="2369" spans="1:6">
      <c r="A2369" s="78"/>
      <c r="B2369" s="2">
        <v>237.56250000141401</v>
      </c>
      <c r="C2369" s="3"/>
      <c r="D2369" s="4">
        <v>10</v>
      </c>
      <c r="E2369" s="5">
        <v>24.378999999999998</v>
      </c>
      <c r="F2369" s="60">
        <v>22</v>
      </c>
    </row>
    <row r="2370" spans="1:6">
      <c r="A2370" s="78"/>
      <c r="B2370" s="2">
        <v>237.57291666808101</v>
      </c>
      <c r="C2370" s="3"/>
      <c r="D2370" s="4">
        <v>0</v>
      </c>
      <c r="E2370" s="5">
        <v>44.725000000000001</v>
      </c>
      <c r="F2370" s="60">
        <v>22</v>
      </c>
    </row>
    <row r="2371" spans="1:6">
      <c r="A2371" s="78"/>
      <c r="B2371" s="2">
        <v>237.583333334748</v>
      </c>
      <c r="C2371" s="3"/>
      <c r="D2371" s="4">
        <v>1</v>
      </c>
      <c r="E2371" s="5">
        <v>39.482999999999997</v>
      </c>
      <c r="F2371" s="60">
        <v>22</v>
      </c>
    </row>
    <row r="2372" spans="1:6">
      <c r="A2372" s="78"/>
      <c r="B2372" s="2">
        <v>237.593750001415</v>
      </c>
      <c r="C2372" s="3"/>
      <c r="D2372" s="4">
        <v>12</v>
      </c>
      <c r="E2372" s="5">
        <v>22.779</v>
      </c>
      <c r="F2372" s="60">
        <v>22</v>
      </c>
    </row>
    <row r="2373" spans="1:6">
      <c r="A2373" s="78"/>
      <c r="B2373" s="2">
        <v>237.604166668082</v>
      </c>
      <c r="C2373" s="3"/>
      <c r="D2373" s="4">
        <v>6</v>
      </c>
      <c r="E2373" s="5">
        <v>27.027999999999999</v>
      </c>
      <c r="F2373" s="60">
        <v>22</v>
      </c>
    </row>
    <row r="2374" spans="1:6">
      <c r="A2374" s="78"/>
      <c r="B2374" s="2">
        <v>237.614583334749</v>
      </c>
      <c r="C2374" s="3"/>
      <c r="D2374" s="4">
        <v>12</v>
      </c>
      <c r="E2374" s="5">
        <v>22.853000000000002</v>
      </c>
      <c r="F2374" s="60">
        <v>22</v>
      </c>
    </row>
    <row r="2375" spans="1:6">
      <c r="A2375" s="78"/>
      <c r="B2375" s="2">
        <v>237.625000001416</v>
      </c>
      <c r="C2375" s="3"/>
      <c r="D2375" s="4">
        <v>7</v>
      </c>
      <c r="E2375" s="5">
        <v>26.575000000000003</v>
      </c>
      <c r="F2375" s="60">
        <v>22</v>
      </c>
    </row>
    <row r="2376" spans="1:6">
      <c r="A2376" s="78"/>
      <c r="B2376" s="2">
        <v>237.635416668083</v>
      </c>
      <c r="C2376" s="3"/>
      <c r="D2376" s="4">
        <v>10</v>
      </c>
      <c r="E2376" s="5">
        <v>23.536000000000001</v>
      </c>
      <c r="F2376" s="60">
        <v>22</v>
      </c>
    </row>
    <row r="2377" spans="1:6">
      <c r="A2377" s="78"/>
      <c r="B2377" s="2">
        <v>237.64583333474999</v>
      </c>
      <c r="C2377" s="3"/>
      <c r="D2377" s="4">
        <v>1</v>
      </c>
      <c r="E2377" s="5">
        <v>46.703000000000003</v>
      </c>
      <c r="F2377" s="60">
        <v>22</v>
      </c>
    </row>
    <row r="2378" spans="1:6">
      <c r="A2378" s="78"/>
      <c r="B2378" s="2">
        <v>237.65625000141699</v>
      </c>
      <c r="C2378" s="3"/>
      <c r="D2378" s="4">
        <v>1</v>
      </c>
      <c r="E2378" s="5">
        <v>47.168999999999997</v>
      </c>
      <c r="F2378" s="60">
        <v>22</v>
      </c>
    </row>
    <row r="2379" spans="1:6">
      <c r="A2379" s="78"/>
      <c r="B2379" s="2">
        <v>237.66666666808399</v>
      </c>
      <c r="C2379" s="3"/>
      <c r="D2379" s="4">
        <v>12</v>
      </c>
      <c r="E2379" s="5">
        <v>24.419</v>
      </c>
      <c r="F2379" s="60">
        <v>22</v>
      </c>
    </row>
    <row r="2380" spans="1:6">
      <c r="A2380" s="78"/>
      <c r="B2380" s="2">
        <v>237.67708333475099</v>
      </c>
      <c r="C2380" s="3"/>
      <c r="D2380" s="4">
        <v>23</v>
      </c>
      <c r="E2380" s="5">
        <v>12.155999999999999</v>
      </c>
      <c r="F2380" s="60">
        <v>22</v>
      </c>
    </row>
    <row r="2381" spans="1:6">
      <c r="A2381" s="78"/>
      <c r="B2381" s="2">
        <v>237.68750000141799</v>
      </c>
      <c r="C2381" s="3"/>
      <c r="D2381" s="4">
        <v>25</v>
      </c>
      <c r="E2381" s="5">
        <v>9.3040000000000003</v>
      </c>
      <c r="F2381" s="60">
        <v>22</v>
      </c>
    </row>
    <row r="2382" spans="1:6">
      <c r="A2382" s="78"/>
      <c r="B2382" s="2">
        <v>237.69791666808501</v>
      </c>
      <c r="C2382" s="3"/>
      <c r="D2382" s="4">
        <v>13</v>
      </c>
      <c r="E2382" s="5">
        <v>21.218</v>
      </c>
      <c r="F2382" s="60">
        <v>22</v>
      </c>
    </row>
    <row r="2383" spans="1:6">
      <c r="A2383" s="78"/>
      <c r="B2383" s="2">
        <v>237.70833333475201</v>
      </c>
      <c r="C2383" s="3"/>
      <c r="D2383" s="4">
        <v>7</v>
      </c>
      <c r="E2383" s="5">
        <v>28.090000000000003</v>
      </c>
      <c r="F2383" s="60">
        <v>22</v>
      </c>
    </row>
    <row r="2384" spans="1:6">
      <c r="A2384" s="78"/>
      <c r="B2384" s="2">
        <v>237.71875000141901</v>
      </c>
      <c r="C2384" s="3"/>
      <c r="D2384" s="4">
        <v>14</v>
      </c>
      <c r="E2384" s="5">
        <v>19.893000000000001</v>
      </c>
      <c r="F2384" s="60">
        <v>22</v>
      </c>
    </row>
    <row r="2385" spans="1:6">
      <c r="A2385" s="78"/>
      <c r="B2385" s="2">
        <v>237.72916666808601</v>
      </c>
      <c r="C2385" s="3"/>
      <c r="D2385" s="4">
        <v>21</v>
      </c>
      <c r="E2385" s="5">
        <v>13.561</v>
      </c>
      <c r="F2385" s="60">
        <v>22</v>
      </c>
    </row>
    <row r="2386" spans="1:6">
      <c r="A2386" s="78"/>
      <c r="B2386" s="2">
        <v>237.73958333475301</v>
      </c>
      <c r="C2386" s="3"/>
      <c r="D2386" s="4">
        <v>21</v>
      </c>
      <c r="E2386" s="5">
        <v>14.894</v>
      </c>
      <c r="F2386" s="60">
        <v>22</v>
      </c>
    </row>
    <row r="2387" spans="1:6">
      <c r="A2387" s="78"/>
      <c r="B2387" s="2">
        <v>237.75000000142001</v>
      </c>
      <c r="C2387" s="3"/>
      <c r="D2387" s="4">
        <v>15</v>
      </c>
      <c r="E2387" s="5">
        <v>19.898</v>
      </c>
      <c r="F2387" s="60">
        <v>22</v>
      </c>
    </row>
    <row r="2388" spans="1:6">
      <c r="A2388" s="78"/>
      <c r="B2388" s="2">
        <v>237.760416668087</v>
      </c>
      <c r="C2388" s="3"/>
      <c r="D2388" s="4">
        <v>14</v>
      </c>
      <c r="E2388" s="5">
        <v>21.063000000000002</v>
      </c>
      <c r="F2388" s="60">
        <v>22</v>
      </c>
    </row>
    <row r="2389" spans="1:6">
      <c r="A2389" s="78"/>
      <c r="B2389" s="2">
        <v>237.770833334754</v>
      </c>
      <c r="C2389" s="3"/>
      <c r="D2389" s="4">
        <v>15</v>
      </c>
      <c r="E2389" s="5">
        <v>20.308</v>
      </c>
      <c r="F2389" s="60">
        <v>22</v>
      </c>
    </row>
    <row r="2390" spans="1:6">
      <c r="A2390" s="78"/>
      <c r="B2390" s="2">
        <v>237.781250001421</v>
      </c>
      <c r="C2390" s="3"/>
      <c r="D2390" s="4">
        <v>24</v>
      </c>
      <c r="E2390" s="5">
        <v>11.789000000000001</v>
      </c>
      <c r="F2390" s="60">
        <v>22</v>
      </c>
    </row>
    <row r="2391" spans="1:6">
      <c r="A2391" s="78"/>
      <c r="B2391" s="2">
        <v>237.791666668088</v>
      </c>
      <c r="C2391" s="3"/>
      <c r="D2391" s="4">
        <v>26</v>
      </c>
      <c r="E2391" s="5">
        <v>9.9170000000000016</v>
      </c>
      <c r="F2391" s="60">
        <v>22</v>
      </c>
    </row>
    <row r="2392" spans="1:6">
      <c r="A2392" s="78"/>
      <c r="B2392" s="2">
        <v>237.802083334755</v>
      </c>
      <c r="C2392" s="3"/>
      <c r="D2392" s="4">
        <v>25</v>
      </c>
      <c r="E2392" s="5">
        <v>10.065999999999999</v>
      </c>
      <c r="F2392" s="60">
        <v>22</v>
      </c>
    </row>
    <row r="2393" spans="1:6">
      <c r="A2393" s="78"/>
      <c r="B2393" s="2">
        <v>237.81250000142199</v>
      </c>
      <c r="C2393" s="3"/>
      <c r="D2393" s="4">
        <v>26</v>
      </c>
      <c r="E2393" s="5">
        <v>8.1319999999999997</v>
      </c>
      <c r="F2393" s="60">
        <v>22</v>
      </c>
    </row>
    <row r="2394" spans="1:6">
      <c r="A2394" s="78"/>
      <c r="B2394" s="2">
        <v>237.82291666808899</v>
      </c>
      <c r="C2394" s="3"/>
      <c r="D2394" s="4">
        <v>22</v>
      </c>
      <c r="E2394" s="5">
        <v>12.091000000000001</v>
      </c>
      <c r="F2394" s="60">
        <v>22</v>
      </c>
    </row>
    <row r="2395" spans="1:6">
      <c r="A2395" s="78"/>
      <c r="B2395" s="2">
        <v>237.83333333475599</v>
      </c>
      <c r="C2395" s="3"/>
      <c r="D2395" s="4">
        <v>29</v>
      </c>
      <c r="E2395" s="5">
        <v>6.532</v>
      </c>
      <c r="F2395" s="60">
        <v>22</v>
      </c>
    </row>
    <row r="2396" spans="1:6">
      <c r="A2396" s="78"/>
      <c r="B2396" s="2">
        <v>237.84375000142299</v>
      </c>
      <c r="C2396" s="3"/>
      <c r="D2396" s="4">
        <v>31</v>
      </c>
      <c r="E2396" s="5">
        <v>4.2210000000000001</v>
      </c>
      <c r="F2396" s="60">
        <v>22</v>
      </c>
    </row>
    <row r="2397" spans="1:6">
      <c r="A2397" s="78"/>
      <c r="B2397" s="2">
        <v>237.85416666808999</v>
      </c>
      <c r="C2397" s="3"/>
      <c r="D2397" s="4">
        <v>30</v>
      </c>
      <c r="E2397" s="5">
        <v>4.0839999999999996</v>
      </c>
      <c r="F2397" s="60">
        <v>22</v>
      </c>
    </row>
    <row r="2398" spans="1:6">
      <c r="A2398" s="78"/>
      <c r="B2398" s="2">
        <v>237.86458333475699</v>
      </c>
      <c r="C2398" s="3"/>
      <c r="D2398" s="4">
        <v>32</v>
      </c>
      <c r="E2398" s="5">
        <v>2.8140000000000001</v>
      </c>
      <c r="F2398" s="60">
        <v>22</v>
      </c>
    </row>
    <row r="2399" spans="1:6">
      <c r="A2399" s="78"/>
      <c r="B2399" s="2">
        <v>237.87500000142401</v>
      </c>
      <c r="C2399" s="3"/>
      <c r="D2399" s="4">
        <v>35</v>
      </c>
      <c r="E2399" s="5">
        <v>1.63</v>
      </c>
      <c r="F2399" s="60">
        <v>22</v>
      </c>
    </row>
    <row r="2400" spans="1:6">
      <c r="A2400" s="78"/>
      <c r="B2400" s="2">
        <v>237.88541666809101</v>
      </c>
      <c r="C2400" s="3"/>
      <c r="D2400" s="4">
        <v>35</v>
      </c>
      <c r="E2400" s="5">
        <v>0.23299999999999998</v>
      </c>
      <c r="F2400" s="60">
        <v>22</v>
      </c>
    </row>
    <row r="2401" spans="1:6">
      <c r="A2401" s="78"/>
      <c r="B2401" s="2">
        <v>237.89583333475801</v>
      </c>
      <c r="C2401" s="3"/>
      <c r="D2401" s="4">
        <v>34</v>
      </c>
      <c r="E2401" s="5">
        <v>0</v>
      </c>
      <c r="F2401" s="60">
        <v>22</v>
      </c>
    </row>
    <row r="2402" spans="1:6">
      <c r="A2402" s="78"/>
      <c r="B2402" s="2">
        <v>237.90625000142501</v>
      </c>
      <c r="C2402" s="3"/>
      <c r="D2402" s="4">
        <v>33</v>
      </c>
      <c r="E2402" s="5">
        <v>0</v>
      </c>
      <c r="F2402" s="60">
        <v>22</v>
      </c>
    </row>
    <row r="2403" spans="1:6">
      <c r="A2403" s="78"/>
      <c r="B2403" s="2">
        <v>237.91666666809201</v>
      </c>
      <c r="C2403" s="3"/>
      <c r="D2403" s="4">
        <v>33</v>
      </c>
      <c r="E2403" s="5">
        <v>0</v>
      </c>
      <c r="F2403" s="60">
        <v>22</v>
      </c>
    </row>
    <row r="2404" spans="1:6">
      <c r="A2404" s="78"/>
      <c r="B2404" s="2">
        <v>237.927083334759</v>
      </c>
      <c r="C2404" s="3"/>
      <c r="D2404" s="4">
        <v>32</v>
      </c>
      <c r="E2404" s="5">
        <v>0</v>
      </c>
      <c r="F2404" s="60">
        <v>22</v>
      </c>
    </row>
    <row r="2405" spans="1:6">
      <c r="A2405" s="78"/>
      <c r="B2405" s="2">
        <v>237.937500001426</v>
      </c>
      <c r="C2405" s="3"/>
      <c r="D2405" s="4">
        <v>34</v>
      </c>
      <c r="E2405" s="5">
        <v>0</v>
      </c>
      <c r="F2405" s="60">
        <v>22</v>
      </c>
    </row>
    <row r="2406" spans="1:6">
      <c r="A2406" s="78"/>
      <c r="B2406" s="2">
        <v>237.947916668093</v>
      </c>
      <c r="C2406" s="3"/>
      <c r="D2406" s="4">
        <v>34</v>
      </c>
      <c r="E2406" s="5">
        <v>0</v>
      </c>
      <c r="F2406" s="60">
        <v>22</v>
      </c>
    </row>
    <row r="2407" spans="1:6">
      <c r="A2407" s="78"/>
      <c r="B2407" s="2">
        <v>237.95833333476</v>
      </c>
      <c r="C2407" s="3"/>
      <c r="D2407" s="4">
        <v>34</v>
      </c>
      <c r="E2407" s="5">
        <v>0</v>
      </c>
      <c r="F2407" s="60">
        <v>22</v>
      </c>
    </row>
    <row r="2408" spans="1:6">
      <c r="A2408" s="78"/>
      <c r="B2408" s="2">
        <v>237.968750001427</v>
      </c>
      <c r="C2408" s="3"/>
      <c r="D2408" s="4">
        <v>33</v>
      </c>
      <c r="E2408" s="5">
        <v>0</v>
      </c>
      <c r="F2408" s="60">
        <v>22</v>
      </c>
    </row>
    <row r="2409" spans="1:6">
      <c r="A2409" s="78"/>
      <c r="B2409" s="2">
        <v>237.979166668094</v>
      </c>
      <c r="C2409" s="3"/>
      <c r="D2409" s="4">
        <v>34</v>
      </c>
      <c r="E2409" s="5">
        <v>0</v>
      </c>
      <c r="F2409" s="60">
        <v>22</v>
      </c>
    </row>
    <row r="2410" spans="1:6">
      <c r="A2410" s="78"/>
      <c r="B2410" s="2">
        <v>237.98958333476099</v>
      </c>
      <c r="C2410" s="3"/>
      <c r="D2410" s="4">
        <v>34</v>
      </c>
      <c r="E2410" s="5">
        <v>0</v>
      </c>
      <c r="F2410" s="60">
        <v>22</v>
      </c>
    </row>
    <row r="2411" spans="1:6">
      <c r="A2411" s="78"/>
      <c r="B2411" s="2">
        <v>238.00000000142799</v>
      </c>
      <c r="C2411" s="3"/>
      <c r="D2411" s="4">
        <v>34</v>
      </c>
      <c r="E2411" s="5">
        <v>0</v>
      </c>
      <c r="F2411" s="60">
        <v>22</v>
      </c>
    </row>
    <row r="2412" spans="1:6">
      <c r="A2412" s="78">
        <v>43703</v>
      </c>
      <c r="B2412" s="2">
        <v>238.01041666809499</v>
      </c>
      <c r="C2412" s="3"/>
      <c r="D2412" s="4">
        <v>34</v>
      </c>
      <c r="E2412" s="5">
        <v>0</v>
      </c>
      <c r="F2412" s="60">
        <v>22</v>
      </c>
    </row>
    <row r="2413" spans="1:6">
      <c r="A2413" s="78"/>
      <c r="B2413" s="2">
        <v>238.02083333476199</v>
      </c>
      <c r="C2413" s="3"/>
      <c r="D2413" s="4">
        <v>31</v>
      </c>
      <c r="E2413" s="5">
        <v>0</v>
      </c>
      <c r="F2413" s="60">
        <v>22</v>
      </c>
    </row>
    <row r="2414" spans="1:6">
      <c r="A2414" s="78"/>
      <c r="B2414" s="2">
        <v>238.03125000142899</v>
      </c>
      <c r="C2414" s="3"/>
      <c r="D2414" s="4">
        <v>33</v>
      </c>
      <c r="E2414" s="5">
        <v>0</v>
      </c>
      <c r="F2414" s="60">
        <v>22</v>
      </c>
    </row>
    <row r="2415" spans="1:6">
      <c r="A2415" s="78"/>
      <c r="B2415" s="2">
        <v>238.04166666809601</v>
      </c>
      <c r="C2415" s="3"/>
      <c r="D2415" s="4">
        <v>32</v>
      </c>
      <c r="E2415" s="5">
        <v>0</v>
      </c>
      <c r="F2415" s="60">
        <v>22</v>
      </c>
    </row>
    <row r="2416" spans="1:6">
      <c r="A2416" s="78"/>
      <c r="B2416" s="2">
        <v>238.05208333476301</v>
      </c>
      <c r="C2416" s="3"/>
      <c r="D2416" s="4">
        <v>32</v>
      </c>
      <c r="E2416" s="5">
        <v>0</v>
      </c>
      <c r="F2416" s="60">
        <v>22</v>
      </c>
    </row>
    <row r="2417" spans="1:6">
      <c r="A2417" s="78"/>
      <c r="B2417" s="2">
        <v>238.06250000143001</v>
      </c>
      <c r="C2417" s="3"/>
      <c r="D2417" s="4">
        <v>32</v>
      </c>
      <c r="E2417" s="5">
        <v>0</v>
      </c>
      <c r="F2417" s="60">
        <v>22</v>
      </c>
    </row>
    <row r="2418" spans="1:6">
      <c r="A2418" s="78"/>
      <c r="B2418" s="2">
        <v>238.07291666809701</v>
      </c>
      <c r="C2418" s="3"/>
      <c r="D2418" s="4">
        <v>33</v>
      </c>
      <c r="E2418" s="5">
        <v>0</v>
      </c>
      <c r="F2418" s="60">
        <v>22</v>
      </c>
    </row>
    <row r="2419" spans="1:6">
      <c r="A2419" s="78"/>
      <c r="B2419" s="2">
        <v>238.08333333476401</v>
      </c>
      <c r="C2419" s="3"/>
      <c r="D2419" s="4">
        <v>31</v>
      </c>
      <c r="E2419" s="5">
        <v>0</v>
      </c>
      <c r="F2419" s="60">
        <v>22</v>
      </c>
    </row>
    <row r="2420" spans="1:6">
      <c r="A2420" s="78"/>
      <c r="B2420" s="2">
        <v>238.093750001431</v>
      </c>
      <c r="C2420" s="3"/>
      <c r="D2420" s="4">
        <v>32</v>
      </c>
      <c r="E2420" s="5">
        <v>0</v>
      </c>
      <c r="F2420" s="60">
        <v>21</v>
      </c>
    </row>
    <row r="2421" spans="1:6">
      <c r="A2421" s="78"/>
      <c r="B2421" s="2">
        <v>238.104166668098</v>
      </c>
      <c r="C2421" s="3"/>
      <c r="D2421" s="4">
        <v>32</v>
      </c>
      <c r="E2421" s="5">
        <v>0</v>
      </c>
      <c r="F2421" s="60">
        <v>21</v>
      </c>
    </row>
    <row r="2422" spans="1:6">
      <c r="A2422" s="78"/>
      <c r="B2422" s="2">
        <v>238.114583334765</v>
      </c>
      <c r="C2422" s="3"/>
      <c r="D2422" s="4">
        <v>32</v>
      </c>
      <c r="E2422" s="5">
        <v>0</v>
      </c>
      <c r="F2422" s="60">
        <v>21</v>
      </c>
    </row>
    <row r="2423" spans="1:6">
      <c r="A2423" s="78"/>
      <c r="B2423" s="2">
        <v>238.125000001432</v>
      </c>
      <c r="C2423" s="3"/>
      <c r="D2423" s="4">
        <v>31</v>
      </c>
      <c r="E2423" s="5">
        <v>0</v>
      </c>
      <c r="F2423" s="60">
        <v>21</v>
      </c>
    </row>
    <row r="2424" spans="1:6">
      <c r="A2424" s="78"/>
      <c r="B2424" s="2">
        <v>238.135416668099</v>
      </c>
      <c r="C2424" s="3"/>
      <c r="D2424" s="4">
        <v>32</v>
      </c>
      <c r="E2424" s="5">
        <v>0</v>
      </c>
      <c r="F2424" s="60">
        <v>21</v>
      </c>
    </row>
    <row r="2425" spans="1:6">
      <c r="A2425" s="78"/>
      <c r="B2425" s="2">
        <v>238.145833334766</v>
      </c>
      <c r="C2425" s="3"/>
      <c r="D2425" s="4">
        <v>31</v>
      </c>
      <c r="E2425" s="5">
        <v>0</v>
      </c>
      <c r="F2425" s="60">
        <v>21</v>
      </c>
    </row>
    <row r="2426" spans="1:6">
      <c r="A2426" s="78"/>
      <c r="B2426" s="2">
        <v>238.15625000143299</v>
      </c>
      <c r="C2426" s="3"/>
      <c r="D2426" s="4">
        <v>33</v>
      </c>
      <c r="E2426" s="5">
        <v>0</v>
      </c>
      <c r="F2426" s="60">
        <v>21</v>
      </c>
    </row>
    <row r="2427" spans="1:6">
      <c r="A2427" s="78"/>
      <c r="B2427" s="2">
        <v>238.16666666809999</v>
      </c>
      <c r="C2427" s="3"/>
      <c r="D2427" s="4">
        <v>32</v>
      </c>
      <c r="E2427" s="5">
        <v>0</v>
      </c>
      <c r="F2427" s="60">
        <v>21</v>
      </c>
    </row>
    <row r="2428" spans="1:6">
      <c r="A2428" s="78"/>
      <c r="B2428" s="2">
        <v>238.17708333476699</v>
      </c>
      <c r="C2428" s="3"/>
      <c r="D2428" s="4">
        <v>31</v>
      </c>
      <c r="E2428" s="5">
        <v>0</v>
      </c>
      <c r="F2428" s="60">
        <v>21</v>
      </c>
    </row>
    <row r="2429" spans="1:6">
      <c r="A2429" s="78"/>
      <c r="B2429" s="2">
        <v>238.18750000143399</v>
      </c>
      <c r="C2429" s="3"/>
      <c r="D2429" s="4">
        <v>32</v>
      </c>
      <c r="E2429" s="5">
        <v>0</v>
      </c>
      <c r="F2429" s="60">
        <v>21</v>
      </c>
    </row>
    <row r="2430" spans="1:6">
      <c r="A2430" s="78"/>
      <c r="B2430" s="2">
        <v>238.19791666810099</v>
      </c>
      <c r="C2430" s="3"/>
      <c r="D2430" s="4">
        <v>32</v>
      </c>
      <c r="E2430" s="5">
        <v>0</v>
      </c>
      <c r="F2430" s="60">
        <v>21</v>
      </c>
    </row>
    <row r="2431" spans="1:6">
      <c r="A2431" s="78"/>
      <c r="B2431" s="2">
        <v>238.20833333476801</v>
      </c>
      <c r="C2431" s="3"/>
      <c r="D2431" s="4">
        <v>31</v>
      </c>
      <c r="E2431" s="5">
        <v>0</v>
      </c>
      <c r="F2431" s="60">
        <v>21</v>
      </c>
    </row>
    <row r="2432" spans="1:6">
      <c r="A2432" s="78"/>
      <c r="B2432" s="2">
        <v>238.21875000143501</v>
      </c>
      <c r="C2432" s="3"/>
      <c r="D2432" s="4">
        <v>32</v>
      </c>
      <c r="E2432" s="5">
        <v>0</v>
      </c>
      <c r="F2432" s="60">
        <v>21</v>
      </c>
    </row>
    <row r="2433" spans="1:6">
      <c r="A2433" s="78"/>
      <c r="B2433" s="2">
        <v>238.22916666810201</v>
      </c>
      <c r="C2433" s="3"/>
      <c r="D2433" s="4">
        <v>33</v>
      </c>
      <c r="E2433" s="5">
        <v>0</v>
      </c>
      <c r="F2433" s="60">
        <v>21</v>
      </c>
    </row>
    <row r="2434" spans="1:6">
      <c r="A2434" s="78"/>
      <c r="B2434" s="2">
        <v>238.23958333476901</v>
      </c>
      <c r="C2434" s="3"/>
      <c r="D2434" s="4">
        <v>31</v>
      </c>
      <c r="E2434" s="5">
        <v>0</v>
      </c>
      <c r="F2434" s="60">
        <v>21</v>
      </c>
    </row>
    <row r="2435" spans="1:6">
      <c r="A2435" s="78"/>
      <c r="B2435" s="2">
        <v>238.25000000143601</v>
      </c>
      <c r="C2435" s="3"/>
      <c r="D2435" s="4">
        <v>32</v>
      </c>
      <c r="E2435" s="5">
        <v>0</v>
      </c>
      <c r="F2435" s="60">
        <v>21</v>
      </c>
    </row>
    <row r="2436" spans="1:6">
      <c r="A2436" s="78"/>
      <c r="B2436" s="2">
        <v>238.26041666810301</v>
      </c>
      <c r="C2436" s="3"/>
      <c r="D2436" s="4">
        <v>31</v>
      </c>
      <c r="E2436" s="5">
        <v>0</v>
      </c>
      <c r="F2436" s="60">
        <v>22</v>
      </c>
    </row>
    <row r="2437" spans="1:6">
      <c r="A2437" s="78"/>
      <c r="B2437" s="2">
        <v>238.27083333477</v>
      </c>
      <c r="C2437" s="3"/>
      <c r="D2437" s="4">
        <v>32</v>
      </c>
      <c r="E2437" s="5">
        <v>0</v>
      </c>
      <c r="F2437" s="60">
        <v>22</v>
      </c>
    </row>
    <row r="2438" spans="1:6">
      <c r="A2438" s="78"/>
      <c r="B2438" s="2">
        <v>238.281250001437</v>
      </c>
      <c r="C2438" s="3"/>
      <c r="D2438" s="4">
        <v>31</v>
      </c>
      <c r="E2438" s="5">
        <v>0</v>
      </c>
      <c r="F2438" s="60">
        <v>22</v>
      </c>
    </row>
    <row r="2439" spans="1:6">
      <c r="A2439" s="78"/>
      <c r="B2439" s="2">
        <v>238.291666668104</v>
      </c>
      <c r="C2439" s="3"/>
      <c r="D2439" s="4">
        <v>31</v>
      </c>
      <c r="E2439" s="5">
        <v>0</v>
      </c>
      <c r="F2439" s="60">
        <v>22</v>
      </c>
    </row>
    <row r="2440" spans="1:6">
      <c r="A2440" s="78"/>
      <c r="B2440" s="2">
        <v>238.302083334771</v>
      </c>
      <c r="C2440" s="3"/>
      <c r="D2440" s="4">
        <v>32</v>
      </c>
      <c r="E2440" s="5">
        <v>0</v>
      </c>
      <c r="F2440" s="60">
        <v>24</v>
      </c>
    </row>
    <row r="2441" spans="1:6">
      <c r="A2441" s="78"/>
      <c r="B2441" s="2">
        <v>238.312500001438</v>
      </c>
      <c r="C2441" s="3"/>
      <c r="D2441" s="4">
        <v>32</v>
      </c>
      <c r="E2441" s="5">
        <v>0</v>
      </c>
      <c r="F2441" s="60">
        <v>24</v>
      </c>
    </row>
    <row r="2442" spans="1:6">
      <c r="A2442" s="78"/>
      <c r="B2442" s="2">
        <v>238.32291666810499</v>
      </c>
      <c r="C2442" s="3"/>
      <c r="D2442" s="4">
        <v>32</v>
      </c>
      <c r="E2442" s="5">
        <v>0</v>
      </c>
      <c r="F2442" s="60">
        <v>24</v>
      </c>
    </row>
    <row r="2443" spans="1:6">
      <c r="A2443" s="78"/>
      <c r="B2443" s="2">
        <v>238.33333333477199</v>
      </c>
      <c r="C2443" s="3"/>
      <c r="D2443" s="4">
        <v>32</v>
      </c>
      <c r="E2443" s="5">
        <v>0</v>
      </c>
      <c r="F2443" s="60">
        <v>24</v>
      </c>
    </row>
    <row r="2444" spans="1:6">
      <c r="A2444" s="78"/>
      <c r="B2444" s="2">
        <v>238.34375000143899</v>
      </c>
      <c r="C2444" s="3"/>
      <c r="D2444" s="4">
        <v>32</v>
      </c>
      <c r="E2444" s="5">
        <v>0</v>
      </c>
      <c r="F2444" s="60">
        <v>24</v>
      </c>
    </row>
    <row r="2445" spans="1:6">
      <c r="A2445" s="78"/>
      <c r="B2445" s="2">
        <v>238.35416666810599</v>
      </c>
      <c r="C2445" s="3"/>
      <c r="D2445" s="4">
        <v>32</v>
      </c>
      <c r="E2445" s="5">
        <v>0</v>
      </c>
      <c r="F2445" s="60">
        <v>24</v>
      </c>
    </row>
    <row r="2446" spans="1:6">
      <c r="A2446" s="78"/>
      <c r="B2446" s="2">
        <v>238.36458333477299</v>
      </c>
      <c r="C2446" s="3"/>
      <c r="D2446" s="4">
        <v>31</v>
      </c>
      <c r="E2446" s="5">
        <v>9.6000000000000002E-2</v>
      </c>
      <c r="F2446" s="60">
        <v>24</v>
      </c>
    </row>
    <row r="2447" spans="1:6">
      <c r="A2447" s="78"/>
      <c r="B2447" s="2">
        <v>238.37500000143999</v>
      </c>
      <c r="C2447" s="3"/>
      <c r="D2447" s="4">
        <v>33</v>
      </c>
      <c r="E2447" s="5">
        <v>0.53600000000000003</v>
      </c>
      <c r="F2447" s="60">
        <v>24</v>
      </c>
    </row>
    <row r="2448" spans="1:6">
      <c r="A2448" s="78"/>
      <c r="B2448" s="2">
        <v>238.38541666810701</v>
      </c>
      <c r="C2448" s="3"/>
      <c r="D2448" s="4">
        <v>33</v>
      </c>
      <c r="E2448" s="5">
        <v>1.1080000000000001</v>
      </c>
      <c r="F2448" s="60">
        <v>23</v>
      </c>
    </row>
    <row r="2449" spans="1:6">
      <c r="A2449" s="78"/>
      <c r="B2449" s="2">
        <v>238.39583333477401</v>
      </c>
      <c r="C2449" s="3"/>
      <c r="D2449" s="4">
        <v>32</v>
      </c>
      <c r="E2449" s="5">
        <v>1.472</v>
      </c>
      <c r="F2449" s="60">
        <v>23</v>
      </c>
    </row>
    <row r="2450" spans="1:6">
      <c r="A2450" s="78"/>
      <c r="B2450" s="2">
        <v>238.40625000144101</v>
      </c>
      <c r="C2450" s="3"/>
      <c r="D2450" s="4">
        <v>32</v>
      </c>
      <c r="E2450" s="5">
        <v>2.9649999999999999</v>
      </c>
      <c r="F2450" s="60">
        <v>23</v>
      </c>
    </row>
    <row r="2451" spans="1:6">
      <c r="A2451" s="78"/>
      <c r="B2451" s="2">
        <v>238.41666666810801</v>
      </c>
      <c r="C2451" s="3"/>
      <c r="D2451" s="4">
        <v>33</v>
      </c>
      <c r="E2451" s="5">
        <v>4.2240000000000002</v>
      </c>
      <c r="F2451" s="60">
        <v>23</v>
      </c>
    </row>
    <row r="2452" spans="1:6">
      <c r="A2452" s="78"/>
      <c r="B2452" s="2">
        <v>238.42708333477501</v>
      </c>
      <c r="C2452" s="3"/>
      <c r="D2452" s="4">
        <v>35</v>
      </c>
      <c r="E2452" s="5">
        <v>3.0590000000000002</v>
      </c>
      <c r="F2452" s="60">
        <v>23</v>
      </c>
    </row>
    <row r="2453" spans="1:6">
      <c r="A2453" s="78"/>
      <c r="B2453" s="2">
        <v>238.437500001442</v>
      </c>
      <c r="C2453" s="3"/>
      <c r="D2453" s="4">
        <v>37</v>
      </c>
      <c r="E2453" s="5">
        <v>2.34</v>
      </c>
      <c r="F2453" s="60">
        <v>23</v>
      </c>
    </row>
    <row r="2454" spans="1:6">
      <c r="A2454" s="78"/>
      <c r="B2454" s="2">
        <v>238.447916668109</v>
      </c>
      <c r="C2454" s="3"/>
      <c r="D2454" s="4">
        <v>34</v>
      </c>
      <c r="E2454" s="5">
        <v>5.26</v>
      </c>
      <c r="F2454" s="60">
        <v>23</v>
      </c>
    </row>
    <row r="2455" spans="1:6">
      <c r="A2455" s="78"/>
      <c r="B2455" s="2">
        <v>238.458333334776</v>
      </c>
      <c r="C2455" s="3"/>
      <c r="D2455" s="4">
        <v>31</v>
      </c>
      <c r="E2455" s="5">
        <v>12.422000000000001</v>
      </c>
      <c r="F2455" s="60">
        <v>23</v>
      </c>
    </row>
    <row r="2456" spans="1:6">
      <c r="A2456" s="78"/>
      <c r="B2456" s="2">
        <v>238.468750001443</v>
      </c>
      <c r="C2456" s="3"/>
      <c r="D2456" s="4">
        <v>27</v>
      </c>
      <c r="E2456" s="5">
        <v>17.97</v>
      </c>
      <c r="F2456" s="60">
        <v>23</v>
      </c>
    </row>
    <row r="2457" spans="1:6">
      <c r="A2457" s="78"/>
      <c r="B2457" s="2">
        <v>238.47916666811</v>
      </c>
      <c r="C2457" s="3"/>
      <c r="D2457" s="4">
        <v>17</v>
      </c>
      <c r="E2457" s="5">
        <v>28.034999999999997</v>
      </c>
      <c r="F2457" s="60">
        <v>23</v>
      </c>
    </row>
    <row r="2458" spans="1:6">
      <c r="A2458" s="78"/>
      <c r="B2458" s="2">
        <v>238.489583334777</v>
      </c>
      <c r="C2458" s="3"/>
      <c r="D2458" s="4">
        <v>22</v>
      </c>
      <c r="E2458" s="5">
        <v>25.134999999999998</v>
      </c>
      <c r="F2458" s="60">
        <v>23</v>
      </c>
    </row>
    <row r="2459" spans="1:6">
      <c r="A2459" s="78"/>
      <c r="B2459" s="2">
        <v>238.50000000144399</v>
      </c>
      <c r="C2459" s="3"/>
      <c r="D2459" s="4">
        <v>29</v>
      </c>
      <c r="E2459" s="5">
        <v>18.587</v>
      </c>
      <c r="F2459" s="60">
        <v>23</v>
      </c>
    </row>
    <row r="2460" spans="1:6">
      <c r="A2460" s="78"/>
      <c r="B2460" s="2">
        <v>238.51041666811099</v>
      </c>
      <c r="C2460" s="3"/>
      <c r="D2460" s="4">
        <v>24</v>
      </c>
      <c r="E2460" s="5">
        <v>22.897000000000002</v>
      </c>
      <c r="F2460" s="60">
        <v>24</v>
      </c>
    </row>
    <row r="2461" spans="1:6">
      <c r="A2461" s="78"/>
      <c r="B2461" s="2">
        <v>238.52083333477799</v>
      </c>
      <c r="C2461" s="3"/>
      <c r="D2461" s="4">
        <v>25</v>
      </c>
      <c r="E2461" s="5">
        <v>24.864999999999998</v>
      </c>
      <c r="F2461" s="60">
        <v>24</v>
      </c>
    </row>
    <row r="2462" spans="1:6">
      <c r="A2462" s="78"/>
      <c r="B2462" s="2">
        <v>238.53125000144499</v>
      </c>
      <c r="C2462" s="3"/>
      <c r="D2462" s="4">
        <v>9</v>
      </c>
      <c r="E2462" s="5">
        <v>41.882999999999996</v>
      </c>
      <c r="F2462" s="60">
        <v>24</v>
      </c>
    </row>
    <row r="2463" spans="1:6">
      <c r="A2463" s="78"/>
      <c r="B2463" s="2">
        <v>238.54166666811199</v>
      </c>
      <c r="C2463" s="3"/>
      <c r="D2463" s="4">
        <v>4</v>
      </c>
      <c r="E2463" s="5">
        <v>46.679000000000002</v>
      </c>
      <c r="F2463" s="60">
        <v>24</v>
      </c>
    </row>
    <row r="2464" spans="1:6">
      <c r="A2464" s="78"/>
      <c r="B2464" s="2">
        <v>238.55208333477901</v>
      </c>
      <c r="C2464" s="3"/>
      <c r="D2464" s="4">
        <v>3</v>
      </c>
      <c r="E2464" s="5">
        <v>46.484000000000002</v>
      </c>
      <c r="F2464" s="60">
        <v>24</v>
      </c>
    </row>
    <row r="2465" spans="1:6">
      <c r="A2465" s="78"/>
      <c r="B2465" s="2">
        <v>238.56250000144601</v>
      </c>
      <c r="C2465" s="3"/>
      <c r="D2465" s="4">
        <v>3</v>
      </c>
      <c r="E2465" s="5">
        <v>48.004999999999995</v>
      </c>
      <c r="F2465" s="60">
        <v>24</v>
      </c>
    </row>
    <row r="2466" spans="1:6">
      <c r="A2466" s="78"/>
      <c r="B2466" s="2">
        <v>238.57291666811301</v>
      </c>
      <c r="C2466" s="3"/>
      <c r="D2466" s="4">
        <v>13</v>
      </c>
      <c r="E2466" s="5">
        <v>42.552</v>
      </c>
      <c r="F2466" s="60">
        <v>24</v>
      </c>
    </row>
    <row r="2467" spans="1:6">
      <c r="A2467" s="78"/>
      <c r="B2467" s="2">
        <v>238.58333333478001</v>
      </c>
      <c r="C2467" s="3"/>
      <c r="D2467" s="4">
        <v>17</v>
      </c>
      <c r="E2467" s="5">
        <v>33.932000000000002</v>
      </c>
      <c r="F2467" s="60">
        <v>24</v>
      </c>
    </row>
    <row r="2468" spans="1:6">
      <c r="A2468" s="78"/>
      <c r="B2468" s="2">
        <v>238.59375000144701</v>
      </c>
      <c r="C2468" s="3"/>
      <c r="D2468" s="4">
        <v>7</v>
      </c>
      <c r="E2468" s="5">
        <v>47.085999999999999</v>
      </c>
      <c r="F2468" s="60">
        <v>24</v>
      </c>
    </row>
    <row r="2469" spans="1:6">
      <c r="A2469" s="78"/>
      <c r="B2469" s="2">
        <v>238.604166668114</v>
      </c>
      <c r="C2469" s="3"/>
      <c r="D2469" s="4">
        <v>3</v>
      </c>
      <c r="E2469" s="5">
        <v>52.001999999999995</v>
      </c>
      <c r="F2469" s="60">
        <v>24</v>
      </c>
    </row>
    <row r="2470" spans="1:6">
      <c r="A2470" s="78"/>
      <c r="B2470" s="2">
        <v>238.614583334781</v>
      </c>
      <c r="C2470" s="3"/>
      <c r="D2470" s="4">
        <v>5</v>
      </c>
      <c r="E2470" s="5">
        <v>47.578000000000003</v>
      </c>
      <c r="F2470" s="60">
        <v>24</v>
      </c>
    </row>
    <row r="2471" spans="1:6">
      <c r="A2471" s="78"/>
      <c r="B2471" s="2">
        <v>238.625000001448</v>
      </c>
      <c r="C2471" s="3"/>
      <c r="D2471" s="4">
        <v>1</v>
      </c>
      <c r="E2471" s="5">
        <v>51.985999999999997</v>
      </c>
      <c r="F2471" s="60">
        <v>24</v>
      </c>
    </row>
    <row r="2472" spans="1:6">
      <c r="A2472" s="78"/>
      <c r="B2472" s="2">
        <v>238.635416668115</v>
      </c>
      <c r="C2472" s="3"/>
      <c r="D2472" s="4">
        <v>3</v>
      </c>
      <c r="E2472" s="5">
        <v>51.460000000000008</v>
      </c>
      <c r="F2472" s="60">
        <v>24</v>
      </c>
    </row>
    <row r="2473" spans="1:6">
      <c r="A2473" s="78"/>
      <c r="B2473" s="2">
        <v>238.645833334782</v>
      </c>
      <c r="C2473" s="3"/>
      <c r="D2473" s="4">
        <v>11</v>
      </c>
      <c r="E2473" s="5">
        <v>41.598999999999997</v>
      </c>
      <c r="F2473" s="60">
        <v>24</v>
      </c>
    </row>
    <row r="2474" spans="1:6">
      <c r="A2474" s="78"/>
      <c r="B2474" s="2">
        <v>238.656250001449</v>
      </c>
      <c r="C2474" s="3"/>
      <c r="D2474" s="4">
        <v>9</v>
      </c>
      <c r="E2474" s="5">
        <v>48.467999999999996</v>
      </c>
      <c r="F2474" s="60">
        <v>24</v>
      </c>
    </row>
    <row r="2475" spans="1:6">
      <c r="A2475" s="78"/>
      <c r="B2475" s="2">
        <v>238.66666666811599</v>
      </c>
      <c r="C2475" s="3"/>
      <c r="D2475" s="4">
        <v>24</v>
      </c>
      <c r="E2475" s="5">
        <v>37.953999999999994</v>
      </c>
      <c r="F2475" s="60">
        <v>24</v>
      </c>
    </row>
    <row r="2476" spans="1:6">
      <c r="A2476" s="78"/>
      <c r="B2476" s="2">
        <v>238.67708333478299</v>
      </c>
      <c r="C2476" s="3"/>
      <c r="D2476" s="4">
        <v>41</v>
      </c>
      <c r="E2476" s="5">
        <v>25.242999999999999</v>
      </c>
      <c r="F2476" s="60">
        <v>24</v>
      </c>
    </row>
    <row r="2477" spans="1:6">
      <c r="A2477" s="78"/>
      <c r="B2477" s="2">
        <v>238.68750000144999</v>
      </c>
      <c r="C2477" s="3"/>
      <c r="D2477" s="4">
        <v>35</v>
      </c>
      <c r="E2477" s="5">
        <v>30.924999999999997</v>
      </c>
      <c r="F2477" s="60">
        <v>24</v>
      </c>
    </row>
    <row r="2478" spans="1:6">
      <c r="A2478" s="78"/>
      <c r="B2478" s="2">
        <v>238.69791666811699</v>
      </c>
      <c r="C2478" s="3"/>
      <c r="D2478" s="4">
        <v>23</v>
      </c>
      <c r="E2478" s="5">
        <v>44.028999999999996</v>
      </c>
      <c r="F2478" s="60">
        <v>24</v>
      </c>
    </row>
    <row r="2479" spans="1:6">
      <c r="A2479" s="78"/>
      <c r="B2479" s="2">
        <v>238.70833333478399</v>
      </c>
      <c r="C2479" s="3"/>
      <c r="D2479" s="4">
        <v>21</v>
      </c>
      <c r="E2479" s="5">
        <v>46.286999999999999</v>
      </c>
      <c r="F2479" s="60">
        <v>24</v>
      </c>
    </row>
    <row r="2480" spans="1:6">
      <c r="A2480" s="78"/>
      <c r="B2480" s="2">
        <v>238.71875000145101</v>
      </c>
      <c r="C2480" s="3"/>
      <c r="D2480" s="4">
        <v>24</v>
      </c>
      <c r="E2480" s="5">
        <v>40.381999999999998</v>
      </c>
      <c r="F2480" s="60">
        <v>24</v>
      </c>
    </row>
    <row r="2481" spans="1:6">
      <c r="A2481" s="78"/>
      <c r="B2481" s="2">
        <v>238.72916666811801</v>
      </c>
      <c r="C2481" s="3"/>
      <c r="D2481" s="4">
        <v>28</v>
      </c>
      <c r="E2481" s="5">
        <v>35.986000000000004</v>
      </c>
      <c r="F2481" s="60">
        <v>24</v>
      </c>
    </row>
    <row r="2482" spans="1:6">
      <c r="A2482" s="78"/>
      <c r="B2482" s="2">
        <v>238.73958333478501</v>
      </c>
      <c r="C2482" s="3"/>
      <c r="D2482" s="4">
        <v>25</v>
      </c>
      <c r="E2482" s="5">
        <v>37.421999999999997</v>
      </c>
      <c r="F2482" s="60">
        <v>24</v>
      </c>
    </row>
    <row r="2483" spans="1:6">
      <c r="A2483" s="78"/>
      <c r="B2483" s="2">
        <v>238.75000000145201</v>
      </c>
      <c r="C2483" s="3"/>
      <c r="D2483" s="4">
        <v>31</v>
      </c>
      <c r="E2483" s="5">
        <v>34.015000000000001</v>
      </c>
      <c r="F2483" s="60">
        <v>24</v>
      </c>
    </row>
    <row r="2484" spans="1:6">
      <c r="A2484" s="78"/>
      <c r="B2484" s="2">
        <v>238.76041666811901</v>
      </c>
      <c r="C2484" s="3"/>
      <c r="D2484" s="4">
        <v>33</v>
      </c>
      <c r="E2484" s="5">
        <v>31.427</v>
      </c>
      <c r="F2484" s="60">
        <v>24</v>
      </c>
    </row>
    <row r="2485" spans="1:6">
      <c r="A2485" s="78"/>
      <c r="B2485" s="2">
        <v>238.770833334786</v>
      </c>
      <c r="C2485" s="3"/>
      <c r="D2485" s="4">
        <v>34</v>
      </c>
      <c r="E2485" s="5">
        <v>28.815000000000005</v>
      </c>
      <c r="F2485" s="60">
        <v>24</v>
      </c>
    </row>
    <row r="2486" spans="1:6">
      <c r="A2486" s="78"/>
      <c r="B2486" s="2">
        <v>238.781250001453</v>
      </c>
      <c r="C2486" s="3"/>
      <c r="D2486" s="4">
        <v>33</v>
      </c>
      <c r="E2486" s="5">
        <v>26.083000000000002</v>
      </c>
      <c r="F2486" s="60">
        <v>24</v>
      </c>
    </row>
    <row r="2487" spans="1:6">
      <c r="A2487" s="78"/>
      <c r="B2487" s="2">
        <v>238.79166666812</v>
      </c>
      <c r="C2487" s="3"/>
      <c r="D2487" s="4">
        <v>35</v>
      </c>
      <c r="E2487" s="5">
        <v>23.106999999999999</v>
      </c>
      <c r="F2487" s="60">
        <v>24</v>
      </c>
    </row>
    <row r="2488" spans="1:6">
      <c r="A2488" s="78"/>
      <c r="B2488" s="2">
        <v>238.802083334787</v>
      </c>
      <c r="C2488" s="3"/>
      <c r="D2488" s="4">
        <v>34</v>
      </c>
      <c r="E2488" s="5">
        <v>20.871000000000002</v>
      </c>
      <c r="F2488" s="60">
        <v>24</v>
      </c>
    </row>
    <row r="2489" spans="1:6">
      <c r="A2489" s="78"/>
      <c r="B2489" s="2">
        <v>238.812500001454</v>
      </c>
      <c r="C2489" s="3"/>
      <c r="D2489" s="4">
        <v>36</v>
      </c>
      <c r="E2489" s="5">
        <v>16.620999999999999</v>
      </c>
      <c r="F2489" s="60">
        <v>24</v>
      </c>
    </row>
    <row r="2490" spans="1:6">
      <c r="A2490" s="78"/>
      <c r="B2490" s="2">
        <v>238.822916668121</v>
      </c>
      <c r="C2490" s="3"/>
      <c r="D2490" s="4">
        <v>41</v>
      </c>
      <c r="E2490" s="5">
        <v>12.681000000000001</v>
      </c>
      <c r="F2490" s="60">
        <v>24</v>
      </c>
    </row>
    <row r="2491" spans="1:6">
      <c r="A2491" s="78"/>
      <c r="B2491" s="2">
        <v>238.83333333478799</v>
      </c>
      <c r="C2491" s="3"/>
      <c r="D2491" s="4">
        <v>40</v>
      </c>
      <c r="E2491" s="5">
        <v>9.4749999999999996</v>
      </c>
      <c r="F2491" s="60">
        <v>24</v>
      </c>
    </row>
    <row r="2492" spans="1:6">
      <c r="A2492" s="78"/>
      <c r="B2492" s="2">
        <v>238.84375000145499</v>
      </c>
      <c r="C2492" s="3"/>
      <c r="D2492" s="4">
        <v>42</v>
      </c>
      <c r="E2492" s="5">
        <v>6.6310000000000002</v>
      </c>
      <c r="F2492" s="60">
        <v>24</v>
      </c>
    </row>
    <row r="2493" spans="1:6">
      <c r="A2493" s="78"/>
      <c r="B2493" s="2">
        <v>238.85416666812199</v>
      </c>
      <c r="C2493" s="3"/>
      <c r="D2493" s="4">
        <v>41</v>
      </c>
      <c r="E2493" s="5">
        <v>3.6789999999999998</v>
      </c>
      <c r="F2493" s="60">
        <v>24</v>
      </c>
    </row>
    <row r="2494" spans="1:6">
      <c r="A2494" s="78"/>
      <c r="B2494" s="2">
        <v>238.86458333478899</v>
      </c>
      <c r="C2494" s="3"/>
      <c r="D2494" s="4">
        <v>44</v>
      </c>
      <c r="E2494" s="5">
        <v>2.016</v>
      </c>
      <c r="F2494" s="60">
        <v>24</v>
      </c>
    </row>
    <row r="2495" spans="1:6">
      <c r="A2495" s="78"/>
      <c r="B2495" s="2">
        <v>238.87500000145599</v>
      </c>
      <c r="C2495" s="3"/>
      <c r="D2495" s="4">
        <v>44</v>
      </c>
      <c r="E2495" s="5">
        <v>0.97199999999999998</v>
      </c>
      <c r="F2495" s="60">
        <v>24</v>
      </c>
    </row>
    <row r="2496" spans="1:6">
      <c r="A2496" s="78"/>
      <c r="B2496" s="2">
        <v>238.88541666812301</v>
      </c>
      <c r="C2496" s="3"/>
      <c r="D2496" s="4">
        <v>45</v>
      </c>
      <c r="E2496" s="5">
        <v>0.24399999999999999</v>
      </c>
      <c r="F2496" s="60">
        <v>24</v>
      </c>
    </row>
    <row r="2497" spans="1:6">
      <c r="A2497" s="78"/>
      <c r="B2497" s="2">
        <v>238.89583333479001</v>
      </c>
      <c r="C2497" s="3"/>
      <c r="D2497" s="4">
        <v>44</v>
      </c>
      <c r="E2497" s="5">
        <v>0</v>
      </c>
      <c r="F2497" s="60">
        <v>24</v>
      </c>
    </row>
    <row r="2498" spans="1:6">
      <c r="A2498" s="78"/>
      <c r="B2498" s="2">
        <v>238.90625000145701</v>
      </c>
      <c r="C2498" s="3"/>
      <c r="D2498" s="4">
        <v>46</v>
      </c>
      <c r="E2498" s="5">
        <v>0</v>
      </c>
      <c r="F2498" s="60">
        <v>24</v>
      </c>
    </row>
    <row r="2499" spans="1:6">
      <c r="A2499" s="78"/>
      <c r="B2499" s="2">
        <v>238.91666666812301</v>
      </c>
      <c r="C2499" s="3"/>
      <c r="D2499" s="4">
        <v>46</v>
      </c>
      <c r="E2499" s="5">
        <v>0</v>
      </c>
      <c r="F2499" s="60">
        <v>24</v>
      </c>
    </row>
    <row r="2500" spans="1:6">
      <c r="A2500" s="78"/>
      <c r="B2500" s="2">
        <v>238.92708333479001</v>
      </c>
      <c r="C2500" s="3"/>
      <c r="D2500" s="4">
        <v>43</v>
      </c>
      <c r="E2500" s="5">
        <v>0</v>
      </c>
      <c r="F2500" s="60">
        <v>24</v>
      </c>
    </row>
    <row r="2501" spans="1:6">
      <c r="A2501" s="78"/>
      <c r="B2501" s="2">
        <v>238.93750000145701</v>
      </c>
      <c r="C2501" s="3"/>
      <c r="D2501" s="4">
        <v>42</v>
      </c>
      <c r="E2501" s="5">
        <v>0</v>
      </c>
      <c r="F2501" s="60">
        <v>24</v>
      </c>
    </row>
    <row r="2502" spans="1:6">
      <c r="A2502" s="78"/>
      <c r="B2502" s="2">
        <v>238.94791666812401</v>
      </c>
      <c r="C2502" s="3"/>
      <c r="D2502" s="4">
        <v>42</v>
      </c>
      <c r="E2502" s="5">
        <v>0</v>
      </c>
      <c r="F2502" s="60">
        <v>24</v>
      </c>
    </row>
    <row r="2503" spans="1:6">
      <c r="A2503" s="78"/>
      <c r="B2503" s="2">
        <v>238.958333334792</v>
      </c>
      <c r="C2503" s="3"/>
      <c r="D2503" s="4">
        <v>42</v>
      </c>
      <c r="E2503" s="5">
        <v>0</v>
      </c>
      <c r="F2503" s="60">
        <v>24</v>
      </c>
    </row>
    <row r="2504" spans="1:6">
      <c r="A2504" s="78"/>
      <c r="B2504" s="2">
        <v>238.968750001459</v>
      </c>
      <c r="C2504" s="3"/>
      <c r="D2504" s="4">
        <v>41</v>
      </c>
      <c r="E2504" s="5">
        <v>0</v>
      </c>
      <c r="F2504" s="60">
        <v>24</v>
      </c>
    </row>
    <row r="2505" spans="1:6">
      <c r="A2505" s="78"/>
      <c r="B2505" s="2">
        <v>238.979166668126</v>
      </c>
      <c r="C2505" s="3"/>
      <c r="D2505" s="4">
        <v>41</v>
      </c>
      <c r="E2505" s="5">
        <v>0</v>
      </c>
      <c r="F2505" s="60">
        <v>24</v>
      </c>
    </row>
    <row r="2506" spans="1:6">
      <c r="A2506" s="78"/>
      <c r="B2506" s="2">
        <v>238.989583334793</v>
      </c>
      <c r="C2506" s="3"/>
      <c r="D2506" s="4">
        <v>43</v>
      </c>
      <c r="E2506" s="5">
        <v>0</v>
      </c>
      <c r="F2506" s="60">
        <v>24</v>
      </c>
    </row>
    <row r="2507" spans="1:6">
      <c r="A2507" s="78"/>
      <c r="B2507" s="2">
        <v>239.00000000145999</v>
      </c>
      <c r="C2507" s="3"/>
      <c r="D2507" s="4">
        <v>39</v>
      </c>
      <c r="E2507" s="5">
        <v>0</v>
      </c>
      <c r="F2507" s="60">
        <v>24</v>
      </c>
    </row>
    <row r="2508" spans="1:6">
      <c r="A2508" s="78">
        <v>43704</v>
      </c>
      <c r="B2508" s="2">
        <v>239.01041666812699</v>
      </c>
      <c r="C2508" s="3"/>
      <c r="D2508" s="4">
        <v>37</v>
      </c>
      <c r="E2508" s="5">
        <v>0</v>
      </c>
      <c r="F2508" s="60">
        <v>22</v>
      </c>
    </row>
    <row r="2509" spans="1:6">
      <c r="A2509" s="78"/>
      <c r="B2509" s="2">
        <v>239.02083333479399</v>
      </c>
      <c r="C2509" s="3"/>
      <c r="D2509" s="4">
        <v>37</v>
      </c>
      <c r="E2509" s="5">
        <v>0</v>
      </c>
      <c r="F2509" s="60">
        <v>22</v>
      </c>
    </row>
    <row r="2510" spans="1:6">
      <c r="A2510" s="78"/>
      <c r="B2510" s="2">
        <v>239.03125000146099</v>
      </c>
      <c r="C2510" s="3"/>
      <c r="D2510" s="4">
        <v>37</v>
      </c>
      <c r="E2510" s="5">
        <v>0</v>
      </c>
      <c r="F2510" s="60">
        <v>22</v>
      </c>
    </row>
    <row r="2511" spans="1:6">
      <c r="A2511" s="78"/>
      <c r="B2511" s="2">
        <v>239.04166666812799</v>
      </c>
      <c r="C2511" s="3"/>
      <c r="D2511" s="4">
        <v>38</v>
      </c>
      <c r="E2511" s="5">
        <v>0</v>
      </c>
      <c r="F2511" s="60">
        <v>22</v>
      </c>
    </row>
    <row r="2512" spans="1:6">
      <c r="A2512" s="78"/>
      <c r="B2512" s="2">
        <v>239.05208333479499</v>
      </c>
      <c r="C2512" s="3"/>
      <c r="D2512" s="4">
        <v>35</v>
      </c>
      <c r="E2512" s="5">
        <v>0</v>
      </c>
      <c r="F2512" s="60">
        <v>22</v>
      </c>
    </row>
    <row r="2513" spans="1:6">
      <c r="A2513" s="78"/>
      <c r="B2513" s="2">
        <v>239.06250000146201</v>
      </c>
      <c r="C2513" s="3"/>
      <c r="D2513" s="4">
        <v>35</v>
      </c>
      <c r="E2513" s="5">
        <v>0</v>
      </c>
      <c r="F2513" s="60">
        <v>22</v>
      </c>
    </row>
    <row r="2514" spans="1:6">
      <c r="A2514" s="78"/>
      <c r="B2514" s="2">
        <v>239.07291666812799</v>
      </c>
      <c r="C2514" s="3"/>
      <c r="D2514" s="4">
        <v>36</v>
      </c>
      <c r="E2514" s="5">
        <v>0</v>
      </c>
      <c r="F2514" s="60">
        <v>22</v>
      </c>
    </row>
    <row r="2515" spans="1:6">
      <c r="A2515" s="78"/>
      <c r="B2515" s="2">
        <v>239.08333333479499</v>
      </c>
      <c r="C2515" s="3"/>
      <c r="D2515" s="4">
        <v>36</v>
      </c>
      <c r="E2515" s="5">
        <v>0</v>
      </c>
      <c r="F2515" s="60">
        <v>22</v>
      </c>
    </row>
    <row r="2516" spans="1:6">
      <c r="A2516" s="78"/>
      <c r="B2516" s="2">
        <v>239.09375000146201</v>
      </c>
      <c r="C2516" s="3"/>
      <c r="D2516" s="4">
        <v>35</v>
      </c>
      <c r="E2516" s="5">
        <v>0</v>
      </c>
      <c r="F2516" s="60">
        <v>21</v>
      </c>
    </row>
    <row r="2517" spans="1:6">
      <c r="A2517" s="78"/>
      <c r="B2517" s="2">
        <v>239.10416666812901</v>
      </c>
      <c r="C2517" s="3"/>
      <c r="D2517" s="4">
        <v>36</v>
      </c>
      <c r="E2517" s="5">
        <v>0</v>
      </c>
      <c r="F2517" s="60">
        <v>21</v>
      </c>
    </row>
    <row r="2518" spans="1:6">
      <c r="A2518" s="78"/>
      <c r="B2518" s="2">
        <v>239.11458333479601</v>
      </c>
      <c r="C2518" s="3"/>
      <c r="D2518" s="4">
        <v>36</v>
      </c>
      <c r="E2518" s="5">
        <v>0</v>
      </c>
      <c r="F2518" s="60">
        <v>21</v>
      </c>
    </row>
    <row r="2519" spans="1:6">
      <c r="A2519" s="78"/>
      <c r="B2519" s="2">
        <v>239.12500000146301</v>
      </c>
      <c r="C2519" s="3"/>
      <c r="D2519" s="4">
        <v>36</v>
      </c>
      <c r="E2519" s="5">
        <v>0</v>
      </c>
      <c r="F2519" s="60">
        <v>21</v>
      </c>
    </row>
    <row r="2520" spans="1:6">
      <c r="A2520" s="78"/>
      <c r="B2520" s="2">
        <v>239.135416668131</v>
      </c>
      <c r="C2520" s="3"/>
      <c r="D2520" s="4">
        <v>35</v>
      </c>
      <c r="E2520" s="5">
        <v>0</v>
      </c>
      <c r="F2520" s="60">
        <v>21</v>
      </c>
    </row>
    <row r="2521" spans="1:6">
      <c r="A2521" s="78"/>
      <c r="B2521" s="2">
        <v>239.145833334798</v>
      </c>
      <c r="C2521" s="3"/>
      <c r="D2521" s="4">
        <v>37</v>
      </c>
      <c r="E2521" s="5">
        <v>0</v>
      </c>
      <c r="F2521" s="60">
        <v>21</v>
      </c>
    </row>
    <row r="2522" spans="1:6">
      <c r="A2522" s="78"/>
      <c r="B2522" s="2">
        <v>239.156250001465</v>
      </c>
      <c r="C2522" s="3"/>
      <c r="D2522" s="4">
        <v>36</v>
      </c>
      <c r="E2522" s="5">
        <v>0</v>
      </c>
      <c r="F2522" s="60">
        <v>21</v>
      </c>
    </row>
    <row r="2523" spans="1:6">
      <c r="A2523" s="78"/>
      <c r="B2523" s="2">
        <v>239.166666668132</v>
      </c>
      <c r="C2523" s="3"/>
      <c r="D2523" s="4">
        <v>36</v>
      </c>
      <c r="E2523" s="5">
        <v>0</v>
      </c>
      <c r="F2523" s="60">
        <v>21</v>
      </c>
    </row>
    <row r="2524" spans="1:6">
      <c r="A2524" s="78"/>
      <c r="B2524" s="2">
        <v>239.17708333479899</v>
      </c>
      <c r="C2524" s="3"/>
      <c r="D2524" s="4">
        <v>35</v>
      </c>
      <c r="E2524" s="5">
        <v>0</v>
      </c>
      <c r="F2524" s="60">
        <v>21</v>
      </c>
    </row>
    <row r="2525" spans="1:6">
      <c r="A2525" s="78"/>
      <c r="B2525" s="2">
        <v>239.18750000146599</v>
      </c>
      <c r="C2525" s="3"/>
      <c r="D2525" s="4">
        <v>36</v>
      </c>
      <c r="E2525" s="5">
        <v>0</v>
      </c>
      <c r="F2525" s="60">
        <v>21</v>
      </c>
    </row>
    <row r="2526" spans="1:6">
      <c r="A2526" s="78"/>
      <c r="B2526" s="2">
        <v>239.19791666813299</v>
      </c>
      <c r="C2526" s="3"/>
      <c r="D2526" s="4">
        <v>35</v>
      </c>
      <c r="E2526" s="5">
        <v>0</v>
      </c>
      <c r="F2526" s="60">
        <v>21</v>
      </c>
    </row>
    <row r="2527" spans="1:6">
      <c r="A2527" s="78"/>
      <c r="B2527" s="2">
        <v>239.20833333479999</v>
      </c>
      <c r="C2527" s="3"/>
      <c r="D2527" s="4">
        <v>35</v>
      </c>
      <c r="E2527" s="5">
        <v>0</v>
      </c>
      <c r="F2527" s="60">
        <v>21</v>
      </c>
    </row>
    <row r="2528" spans="1:6">
      <c r="A2528" s="78"/>
      <c r="B2528" s="2">
        <v>239.21875000146699</v>
      </c>
      <c r="C2528" s="3"/>
      <c r="D2528" s="4">
        <v>36</v>
      </c>
      <c r="E2528" s="5">
        <v>0</v>
      </c>
      <c r="F2528" s="60">
        <v>21</v>
      </c>
    </row>
    <row r="2529" spans="1:6">
      <c r="A2529" s="78"/>
      <c r="B2529" s="2">
        <v>239.22916666813401</v>
      </c>
      <c r="C2529" s="3"/>
      <c r="D2529" s="4">
        <v>36</v>
      </c>
      <c r="E2529" s="5">
        <v>0</v>
      </c>
      <c r="F2529" s="60">
        <v>21</v>
      </c>
    </row>
    <row r="2530" spans="1:6">
      <c r="A2530" s="78"/>
      <c r="B2530" s="2">
        <v>239.23958333479999</v>
      </c>
      <c r="C2530" s="3"/>
      <c r="D2530" s="4">
        <v>35</v>
      </c>
      <c r="E2530" s="5">
        <v>0</v>
      </c>
      <c r="F2530" s="60">
        <v>21</v>
      </c>
    </row>
    <row r="2531" spans="1:6">
      <c r="A2531" s="78"/>
      <c r="B2531" s="2">
        <v>239.25000000146699</v>
      </c>
      <c r="C2531" s="3"/>
      <c r="D2531" s="4">
        <v>36</v>
      </c>
      <c r="E2531" s="5">
        <v>0</v>
      </c>
      <c r="F2531" s="60">
        <v>21</v>
      </c>
    </row>
    <row r="2532" spans="1:6">
      <c r="A2532" s="78"/>
      <c r="B2532" s="2">
        <v>239.26041666813401</v>
      </c>
      <c r="C2532" s="3"/>
      <c r="D2532" s="4">
        <v>36</v>
      </c>
      <c r="E2532" s="5">
        <v>0</v>
      </c>
      <c r="F2532" s="60">
        <v>22</v>
      </c>
    </row>
    <row r="2533" spans="1:6">
      <c r="A2533" s="78"/>
      <c r="B2533" s="2">
        <v>239.27083333480101</v>
      </c>
      <c r="C2533" s="3"/>
      <c r="D2533" s="4">
        <v>36</v>
      </c>
      <c r="E2533" s="5">
        <v>0</v>
      </c>
      <c r="F2533" s="60">
        <v>22</v>
      </c>
    </row>
    <row r="2534" spans="1:6">
      <c r="A2534" s="78"/>
      <c r="B2534" s="2">
        <v>239.28125000146801</v>
      </c>
      <c r="C2534" s="3"/>
      <c r="D2534" s="4">
        <v>35</v>
      </c>
      <c r="E2534" s="5">
        <v>0</v>
      </c>
      <c r="F2534" s="60">
        <v>22</v>
      </c>
    </row>
    <row r="2535" spans="1:6">
      <c r="A2535" s="78"/>
      <c r="B2535" s="2">
        <v>239.291666668136</v>
      </c>
      <c r="C2535" s="3"/>
      <c r="D2535" s="4">
        <v>36</v>
      </c>
      <c r="E2535" s="5">
        <v>0</v>
      </c>
      <c r="F2535" s="60">
        <v>22</v>
      </c>
    </row>
    <row r="2536" spans="1:6">
      <c r="A2536" s="78"/>
      <c r="B2536" s="2">
        <v>239.30208333480201</v>
      </c>
      <c r="C2536" s="3"/>
      <c r="D2536" s="4">
        <v>35</v>
      </c>
      <c r="E2536" s="5">
        <v>0</v>
      </c>
      <c r="F2536" s="60">
        <v>24</v>
      </c>
    </row>
    <row r="2537" spans="1:6">
      <c r="A2537" s="78"/>
      <c r="B2537" s="2">
        <v>239.31250000147</v>
      </c>
      <c r="C2537" s="3"/>
      <c r="D2537" s="4">
        <v>35</v>
      </c>
      <c r="E2537" s="5">
        <v>0</v>
      </c>
      <c r="F2537" s="60">
        <v>24</v>
      </c>
    </row>
    <row r="2538" spans="1:6">
      <c r="A2538" s="78"/>
      <c r="B2538" s="2">
        <v>239.322916668137</v>
      </c>
      <c r="C2538" s="3"/>
      <c r="D2538" s="4">
        <v>36</v>
      </c>
      <c r="E2538" s="5">
        <v>0</v>
      </c>
      <c r="F2538" s="60">
        <v>24</v>
      </c>
    </row>
    <row r="2539" spans="1:6">
      <c r="A2539" s="78"/>
      <c r="B2539" s="2">
        <v>239.333333334804</v>
      </c>
      <c r="C2539" s="3"/>
      <c r="D2539" s="4">
        <v>35</v>
      </c>
      <c r="E2539" s="5">
        <v>0</v>
      </c>
      <c r="F2539" s="60">
        <v>24</v>
      </c>
    </row>
    <row r="2540" spans="1:6">
      <c r="A2540" s="78"/>
      <c r="B2540" s="2">
        <v>239.34375000147099</v>
      </c>
      <c r="C2540" s="3"/>
      <c r="D2540" s="4">
        <v>37</v>
      </c>
      <c r="E2540" s="5">
        <v>0</v>
      </c>
      <c r="F2540" s="60">
        <v>24</v>
      </c>
    </row>
    <row r="2541" spans="1:6">
      <c r="A2541" s="78"/>
      <c r="B2541" s="2">
        <v>239.35416666813799</v>
      </c>
      <c r="C2541" s="3"/>
      <c r="D2541" s="4">
        <v>35</v>
      </c>
      <c r="E2541" s="5">
        <v>0.17199999999999999</v>
      </c>
      <c r="F2541" s="60">
        <v>24</v>
      </c>
    </row>
    <row r="2542" spans="1:6">
      <c r="A2542" s="78"/>
      <c r="B2542" s="2">
        <v>239.36458333480499</v>
      </c>
      <c r="C2542" s="3"/>
      <c r="D2542" s="4">
        <v>36</v>
      </c>
      <c r="E2542" s="5">
        <v>0.76</v>
      </c>
      <c r="F2542" s="60">
        <v>24</v>
      </c>
    </row>
    <row r="2543" spans="1:6">
      <c r="A2543" s="78"/>
      <c r="B2543" s="2">
        <v>239.37500000147199</v>
      </c>
      <c r="C2543" s="3"/>
      <c r="D2543" s="4">
        <v>35</v>
      </c>
      <c r="E2543" s="5">
        <v>1.3280000000000001</v>
      </c>
      <c r="F2543" s="60">
        <v>24</v>
      </c>
    </row>
    <row r="2544" spans="1:6">
      <c r="A2544" s="78"/>
      <c r="B2544" s="2">
        <v>239.38541666813899</v>
      </c>
      <c r="C2544" s="3"/>
      <c r="D2544" s="4">
        <v>36</v>
      </c>
      <c r="E2544" s="5">
        <v>1.6840000000000002</v>
      </c>
      <c r="F2544" s="60">
        <v>23</v>
      </c>
    </row>
    <row r="2545" spans="1:6">
      <c r="A2545" s="78"/>
      <c r="B2545" s="2">
        <v>239.39583333480601</v>
      </c>
      <c r="C2545" s="3"/>
      <c r="D2545" s="4">
        <v>35</v>
      </c>
      <c r="E2545" s="5">
        <v>2.4319999999999999</v>
      </c>
      <c r="F2545" s="60">
        <v>23</v>
      </c>
    </row>
    <row r="2546" spans="1:6">
      <c r="A2546" s="78"/>
      <c r="B2546" s="2">
        <v>239.40625000147301</v>
      </c>
      <c r="C2546" s="3"/>
      <c r="D2546" s="4">
        <v>34</v>
      </c>
      <c r="E2546" s="5">
        <v>3.6779999999999999</v>
      </c>
      <c r="F2546" s="60">
        <v>23</v>
      </c>
    </row>
    <row r="2547" spans="1:6">
      <c r="A2547" s="78"/>
      <c r="B2547" s="2">
        <v>239.41666666813899</v>
      </c>
      <c r="C2547" s="3"/>
      <c r="D2547" s="4">
        <v>35</v>
      </c>
      <c r="E2547" s="5">
        <v>4.1240000000000006</v>
      </c>
      <c r="F2547" s="60">
        <v>23</v>
      </c>
    </row>
    <row r="2548" spans="1:6">
      <c r="A2548" s="78"/>
      <c r="B2548" s="2">
        <v>239.42708333480601</v>
      </c>
      <c r="C2548" s="3"/>
      <c r="D2548" s="4">
        <v>34</v>
      </c>
      <c r="E2548" s="5">
        <v>6.0329999999999995</v>
      </c>
      <c r="F2548" s="60">
        <v>23</v>
      </c>
    </row>
    <row r="2549" spans="1:6">
      <c r="A2549" s="78"/>
      <c r="B2549" s="2">
        <v>239.43750000147301</v>
      </c>
      <c r="C2549" s="3"/>
      <c r="D2549" s="4">
        <v>32</v>
      </c>
      <c r="E2549" s="5">
        <v>9.18</v>
      </c>
      <c r="F2549" s="60">
        <v>23</v>
      </c>
    </row>
    <row r="2550" spans="1:6">
      <c r="A2550" s="78"/>
      <c r="B2550" s="2">
        <v>239.44791666814001</v>
      </c>
      <c r="C2550" s="3"/>
      <c r="D2550" s="4">
        <v>30</v>
      </c>
      <c r="E2550" s="5">
        <v>13.704000000000001</v>
      </c>
      <c r="F2550" s="60">
        <v>23</v>
      </c>
    </row>
    <row r="2551" spans="1:6">
      <c r="A2551" s="78"/>
      <c r="B2551" s="2">
        <v>239.45833333480701</v>
      </c>
      <c r="C2551" s="3"/>
      <c r="D2551" s="4">
        <v>30</v>
      </c>
      <c r="E2551" s="5">
        <v>14.276</v>
      </c>
      <c r="F2551" s="60">
        <v>23</v>
      </c>
    </row>
    <row r="2552" spans="1:6">
      <c r="A2552" s="78"/>
      <c r="B2552" s="2">
        <v>239.468750001475</v>
      </c>
      <c r="C2552" s="3"/>
      <c r="D2552" s="4">
        <v>34</v>
      </c>
      <c r="E2552" s="5">
        <v>13.167</v>
      </c>
      <c r="F2552" s="60">
        <v>23</v>
      </c>
    </row>
    <row r="2553" spans="1:6">
      <c r="A2553" s="78"/>
      <c r="B2553" s="2">
        <v>239.479166668142</v>
      </c>
      <c r="C2553" s="3"/>
      <c r="D2553" s="4">
        <v>25</v>
      </c>
      <c r="E2553" s="5">
        <v>21.53</v>
      </c>
      <c r="F2553" s="60">
        <v>23</v>
      </c>
    </row>
    <row r="2554" spans="1:6">
      <c r="A2554" s="78"/>
      <c r="B2554" s="2">
        <v>239.489583334809</v>
      </c>
      <c r="C2554" s="3"/>
      <c r="D2554" s="4">
        <v>13</v>
      </c>
      <c r="E2554" s="5">
        <v>34.877000000000002</v>
      </c>
      <c r="F2554" s="60">
        <v>23</v>
      </c>
    </row>
    <row r="2555" spans="1:6">
      <c r="A2555" s="78"/>
      <c r="B2555" s="2">
        <v>239.500000001476</v>
      </c>
      <c r="C2555" s="3"/>
      <c r="D2555" s="4">
        <v>16</v>
      </c>
      <c r="E2555" s="5">
        <v>33.230999999999995</v>
      </c>
      <c r="F2555" s="60">
        <v>23</v>
      </c>
    </row>
    <row r="2556" spans="1:6">
      <c r="A2556" s="78"/>
      <c r="B2556" s="2">
        <v>239.510416668142</v>
      </c>
      <c r="C2556" s="3"/>
      <c r="D2556" s="4">
        <v>14</v>
      </c>
      <c r="E2556" s="5">
        <v>39.179000000000002</v>
      </c>
      <c r="F2556" s="60">
        <v>24</v>
      </c>
    </row>
    <row r="2557" spans="1:6">
      <c r="A2557" s="78"/>
      <c r="B2557" s="2">
        <v>239.520833334809</v>
      </c>
      <c r="C2557" s="3"/>
      <c r="D2557" s="4">
        <v>14</v>
      </c>
      <c r="E2557" s="5">
        <v>39.090999999999994</v>
      </c>
      <c r="F2557" s="60">
        <v>24</v>
      </c>
    </row>
    <row r="2558" spans="1:6">
      <c r="A2558" s="78"/>
      <c r="B2558" s="2">
        <v>239.531250001476</v>
      </c>
      <c r="C2558" s="3"/>
      <c r="D2558" s="4">
        <v>9</v>
      </c>
      <c r="E2558" s="5">
        <v>43.010999999999996</v>
      </c>
      <c r="F2558" s="60">
        <v>24</v>
      </c>
    </row>
    <row r="2559" spans="1:6">
      <c r="A2559" s="78"/>
      <c r="B2559" s="2">
        <v>239.54166666814299</v>
      </c>
      <c r="C2559" s="3"/>
      <c r="D2559" s="4">
        <v>7</v>
      </c>
      <c r="E2559" s="5">
        <v>45.302</v>
      </c>
      <c r="F2559" s="60">
        <v>24</v>
      </c>
    </row>
    <row r="2560" spans="1:6">
      <c r="A2560" s="78"/>
      <c r="B2560" s="2">
        <v>239.55208333480999</v>
      </c>
      <c r="C2560" s="3"/>
      <c r="D2560" s="4">
        <v>11</v>
      </c>
      <c r="E2560" s="5">
        <v>46.741999999999997</v>
      </c>
      <c r="F2560" s="60">
        <v>24</v>
      </c>
    </row>
    <row r="2561" spans="1:6">
      <c r="A2561" s="78"/>
      <c r="B2561" s="2">
        <v>239.56250000147699</v>
      </c>
      <c r="C2561" s="3"/>
      <c r="D2561" s="4">
        <v>10</v>
      </c>
      <c r="E2561" s="5">
        <v>48.192</v>
      </c>
      <c r="F2561" s="60">
        <v>24</v>
      </c>
    </row>
    <row r="2562" spans="1:6">
      <c r="A2562" s="78"/>
      <c r="B2562" s="2">
        <v>239.57291666814399</v>
      </c>
      <c r="C2562" s="3"/>
      <c r="D2562" s="4">
        <v>9</v>
      </c>
      <c r="E2562" s="5">
        <v>49.327000000000005</v>
      </c>
      <c r="F2562" s="60">
        <v>24</v>
      </c>
    </row>
    <row r="2563" spans="1:6">
      <c r="A2563" s="78"/>
      <c r="B2563" s="2">
        <v>239.58333333481099</v>
      </c>
      <c r="C2563" s="3"/>
      <c r="D2563" s="4">
        <v>9</v>
      </c>
      <c r="E2563" s="5">
        <v>49.403999999999996</v>
      </c>
      <c r="F2563" s="60">
        <v>24</v>
      </c>
    </row>
    <row r="2564" spans="1:6">
      <c r="A2564" s="78"/>
      <c r="B2564" s="2">
        <v>239.59375000147801</v>
      </c>
      <c r="C2564" s="3"/>
      <c r="D2564" s="4">
        <v>7</v>
      </c>
      <c r="E2564" s="5">
        <v>50.891999999999996</v>
      </c>
      <c r="F2564" s="60">
        <v>24</v>
      </c>
    </row>
    <row r="2565" spans="1:6">
      <c r="A2565" s="78"/>
      <c r="B2565" s="2">
        <v>239.60416666814501</v>
      </c>
      <c r="C2565" s="3"/>
      <c r="D2565" s="4">
        <v>8</v>
      </c>
      <c r="E2565" s="5">
        <v>50.36</v>
      </c>
      <c r="F2565" s="60">
        <v>24</v>
      </c>
    </row>
    <row r="2566" spans="1:6">
      <c r="A2566" s="78"/>
      <c r="B2566" s="2">
        <v>239.61458333481201</v>
      </c>
      <c r="C2566" s="3"/>
      <c r="D2566" s="4">
        <v>8</v>
      </c>
      <c r="E2566" s="5">
        <v>50.896000000000001</v>
      </c>
      <c r="F2566" s="60">
        <v>24</v>
      </c>
    </row>
    <row r="2567" spans="1:6">
      <c r="A2567" s="78"/>
      <c r="B2567" s="2">
        <v>239.62500000147901</v>
      </c>
      <c r="C2567" s="3"/>
      <c r="D2567" s="4">
        <v>5</v>
      </c>
      <c r="E2567" s="5">
        <v>50.78</v>
      </c>
      <c r="F2567" s="60">
        <v>24</v>
      </c>
    </row>
    <row r="2568" spans="1:6">
      <c r="A2568" s="78"/>
      <c r="B2568" s="2">
        <v>239.63541666814601</v>
      </c>
      <c r="C2568" s="3"/>
      <c r="D2568" s="4">
        <v>2</v>
      </c>
      <c r="E2568" s="5">
        <v>51.088000000000008</v>
      </c>
      <c r="F2568" s="60">
        <v>24</v>
      </c>
    </row>
    <row r="2569" spans="1:6">
      <c r="A2569" s="78"/>
      <c r="B2569" s="2">
        <v>239.64583333481301</v>
      </c>
      <c r="C2569" s="3"/>
      <c r="D2569" s="4">
        <v>6</v>
      </c>
      <c r="E2569" s="5">
        <v>50.272999999999996</v>
      </c>
      <c r="F2569" s="60">
        <v>24</v>
      </c>
    </row>
    <row r="2570" spans="1:6">
      <c r="A2570" s="78"/>
      <c r="B2570" s="2">
        <v>239.65625000148</v>
      </c>
      <c r="C2570" s="3"/>
      <c r="D2570" s="4">
        <v>3</v>
      </c>
      <c r="E2570" s="5">
        <v>49.256</v>
      </c>
      <c r="F2570" s="60">
        <v>24</v>
      </c>
    </row>
    <row r="2571" spans="1:6">
      <c r="A2571" s="78"/>
      <c r="B2571" s="2">
        <v>239.666666668147</v>
      </c>
      <c r="C2571" s="3"/>
      <c r="D2571" s="4">
        <v>6</v>
      </c>
      <c r="E2571" s="5">
        <v>48.608000000000004</v>
      </c>
      <c r="F2571" s="60">
        <v>24</v>
      </c>
    </row>
    <row r="2572" spans="1:6">
      <c r="A2572" s="78"/>
      <c r="B2572" s="2">
        <v>239.677083334814</v>
      </c>
      <c r="C2572" s="3"/>
      <c r="D2572" s="4">
        <v>8</v>
      </c>
      <c r="E2572" s="5">
        <v>47.652999999999999</v>
      </c>
      <c r="F2572" s="60">
        <v>24</v>
      </c>
    </row>
    <row r="2573" spans="1:6">
      <c r="A2573" s="78"/>
      <c r="B2573" s="2">
        <v>239.687500001481</v>
      </c>
      <c r="C2573" s="3"/>
      <c r="D2573" s="4">
        <v>12</v>
      </c>
      <c r="E2573" s="5">
        <v>46.292999999999999</v>
      </c>
      <c r="F2573" s="60">
        <v>24</v>
      </c>
    </row>
    <row r="2574" spans="1:6">
      <c r="A2574" s="78"/>
      <c r="B2574" s="2">
        <v>239.697916668148</v>
      </c>
      <c r="C2574" s="3"/>
      <c r="D2574" s="4">
        <v>13</v>
      </c>
      <c r="E2574" s="5">
        <v>44.891000000000005</v>
      </c>
      <c r="F2574" s="60">
        <v>24</v>
      </c>
    </row>
    <row r="2575" spans="1:6">
      <c r="A2575" s="78"/>
      <c r="B2575" s="2">
        <v>239.70833333481499</v>
      </c>
      <c r="C2575" s="3"/>
      <c r="D2575" s="4">
        <v>17</v>
      </c>
      <c r="E2575" s="5">
        <v>43.393999999999998</v>
      </c>
      <c r="F2575" s="60">
        <v>24</v>
      </c>
    </row>
    <row r="2576" spans="1:6">
      <c r="A2576" s="78"/>
      <c r="B2576" s="2">
        <v>239.71875000148199</v>
      </c>
      <c r="C2576" s="3"/>
      <c r="D2576" s="4">
        <v>18</v>
      </c>
      <c r="E2576" s="5">
        <v>41.866</v>
      </c>
      <c r="F2576" s="60">
        <v>24</v>
      </c>
    </row>
    <row r="2577" spans="1:6">
      <c r="A2577" s="78"/>
      <c r="B2577" s="2">
        <v>239.72916666814899</v>
      </c>
      <c r="C2577" s="3"/>
      <c r="D2577" s="4">
        <v>20</v>
      </c>
      <c r="E2577" s="5">
        <v>40.179000000000002</v>
      </c>
      <c r="F2577" s="60">
        <v>24</v>
      </c>
    </row>
    <row r="2578" spans="1:6">
      <c r="A2578" s="78"/>
      <c r="B2578" s="2">
        <v>239.73958333481599</v>
      </c>
      <c r="C2578" s="3"/>
      <c r="D2578" s="4">
        <v>23</v>
      </c>
      <c r="E2578" s="5">
        <v>37.975000000000001</v>
      </c>
      <c r="F2578" s="60">
        <v>24</v>
      </c>
    </row>
    <row r="2579" spans="1:6">
      <c r="A2579" s="78"/>
      <c r="B2579" s="2">
        <v>239.75000000148299</v>
      </c>
      <c r="C2579" s="3"/>
      <c r="D2579" s="4">
        <v>27</v>
      </c>
      <c r="E2579" s="5">
        <v>35.275000000000006</v>
      </c>
      <c r="F2579" s="60">
        <v>24</v>
      </c>
    </row>
    <row r="2580" spans="1:6">
      <c r="A2580" s="78"/>
      <c r="B2580" s="2">
        <v>239.76041666814999</v>
      </c>
      <c r="C2580" s="3"/>
      <c r="D2580" s="4">
        <v>29</v>
      </c>
      <c r="E2580" s="5">
        <v>32.762999999999998</v>
      </c>
      <c r="F2580" s="60">
        <v>24</v>
      </c>
    </row>
    <row r="2581" spans="1:6">
      <c r="A2581" s="78"/>
      <c r="B2581" s="2">
        <v>239.77083333481701</v>
      </c>
      <c r="C2581" s="3"/>
      <c r="D2581" s="4">
        <v>31</v>
      </c>
      <c r="E2581" s="5">
        <v>29.819000000000003</v>
      </c>
      <c r="F2581" s="60">
        <v>24</v>
      </c>
    </row>
    <row r="2582" spans="1:6">
      <c r="A2582" s="78"/>
      <c r="B2582" s="2">
        <v>239.78125000148401</v>
      </c>
      <c r="C2582" s="3"/>
      <c r="D2582" s="4">
        <v>32</v>
      </c>
      <c r="E2582" s="5">
        <v>26.807000000000002</v>
      </c>
      <c r="F2582" s="60">
        <v>24</v>
      </c>
    </row>
    <row r="2583" spans="1:6">
      <c r="A2583" s="78"/>
      <c r="B2583" s="2">
        <v>239.79166666815101</v>
      </c>
      <c r="C2583" s="3"/>
      <c r="D2583" s="4">
        <v>35</v>
      </c>
      <c r="E2583" s="5">
        <v>23.027999999999999</v>
      </c>
      <c r="F2583" s="60">
        <v>24</v>
      </c>
    </row>
    <row r="2584" spans="1:6">
      <c r="A2584" s="78"/>
      <c r="B2584" s="2">
        <v>239.80208333481801</v>
      </c>
      <c r="C2584" s="3"/>
      <c r="D2584" s="4">
        <v>41</v>
      </c>
      <c r="E2584" s="5">
        <v>15.827</v>
      </c>
      <c r="F2584" s="60">
        <v>24</v>
      </c>
    </row>
    <row r="2585" spans="1:6">
      <c r="A2585" s="78"/>
      <c r="B2585" s="2">
        <v>239.81250000148501</v>
      </c>
      <c r="C2585" s="3"/>
      <c r="D2585" s="4">
        <v>49</v>
      </c>
      <c r="E2585" s="5">
        <v>7.359</v>
      </c>
      <c r="F2585" s="60">
        <v>24</v>
      </c>
    </row>
    <row r="2586" spans="1:6">
      <c r="A2586" s="78"/>
      <c r="B2586" s="2">
        <v>239.822916668152</v>
      </c>
      <c r="C2586" s="3"/>
      <c r="D2586" s="4">
        <v>49</v>
      </c>
      <c r="E2586" s="5">
        <v>4.8900000000000006</v>
      </c>
      <c r="F2586" s="60">
        <v>24</v>
      </c>
    </row>
    <row r="2587" spans="1:6">
      <c r="A2587" s="78"/>
      <c r="B2587" s="2">
        <v>239.833333334819</v>
      </c>
      <c r="C2587" s="3"/>
      <c r="D2587" s="4">
        <v>49</v>
      </c>
      <c r="E2587" s="5">
        <v>2.431</v>
      </c>
      <c r="F2587" s="60">
        <v>24</v>
      </c>
    </row>
    <row r="2588" spans="1:6">
      <c r="A2588" s="78"/>
      <c r="B2588" s="2">
        <v>239.843750001486</v>
      </c>
      <c r="C2588" s="3"/>
      <c r="D2588" s="4">
        <v>51</v>
      </c>
      <c r="E2588" s="5">
        <v>1.516</v>
      </c>
      <c r="F2588" s="60">
        <v>24</v>
      </c>
    </row>
    <row r="2589" spans="1:6">
      <c r="A2589" s="78"/>
      <c r="B2589" s="2">
        <v>239.854166668153</v>
      </c>
      <c r="C2589" s="3"/>
      <c r="D2589" s="4">
        <v>48</v>
      </c>
      <c r="E2589" s="5">
        <v>0.98799999999999999</v>
      </c>
      <c r="F2589" s="60">
        <v>24</v>
      </c>
    </row>
    <row r="2590" spans="1:6">
      <c r="A2590" s="78"/>
      <c r="B2590" s="2">
        <v>239.86458333482</v>
      </c>
      <c r="C2590" s="3"/>
      <c r="D2590" s="4">
        <v>47</v>
      </c>
      <c r="E2590" s="5">
        <v>0.40800000000000003</v>
      </c>
      <c r="F2590" s="60">
        <v>24</v>
      </c>
    </row>
    <row r="2591" spans="1:6">
      <c r="A2591" s="78"/>
      <c r="B2591" s="2">
        <v>239.875000001487</v>
      </c>
      <c r="C2591" s="3"/>
      <c r="D2591" s="4">
        <v>45</v>
      </c>
      <c r="E2591" s="5">
        <v>4.8000000000000001E-2</v>
      </c>
      <c r="F2591" s="60">
        <v>24</v>
      </c>
    </row>
    <row r="2592" spans="1:6">
      <c r="A2592" s="78"/>
      <c r="B2592" s="2">
        <v>239.88541666815399</v>
      </c>
      <c r="C2592" s="3"/>
      <c r="D2592" s="4">
        <v>47</v>
      </c>
      <c r="E2592" s="5">
        <v>0</v>
      </c>
      <c r="F2592" s="60">
        <v>24</v>
      </c>
    </row>
    <row r="2593" spans="1:6">
      <c r="A2593" s="78"/>
      <c r="B2593" s="2">
        <v>239.89583333482099</v>
      </c>
      <c r="C2593" s="3"/>
      <c r="D2593" s="4">
        <v>46</v>
      </c>
      <c r="E2593" s="5">
        <v>0</v>
      </c>
      <c r="F2593" s="60">
        <v>24</v>
      </c>
    </row>
    <row r="2594" spans="1:6">
      <c r="A2594" s="78"/>
      <c r="B2594" s="2">
        <v>239.90625000148799</v>
      </c>
      <c r="C2594" s="3"/>
      <c r="D2594" s="4">
        <v>44</v>
      </c>
      <c r="E2594" s="5">
        <v>0</v>
      </c>
      <c r="F2594" s="60">
        <v>24</v>
      </c>
    </row>
    <row r="2595" spans="1:6">
      <c r="A2595" s="78"/>
      <c r="B2595" s="2">
        <v>239.91666666815499</v>
      </c>
      <c r="C2595" s="3"/>
      <c r="D2595" s="4">
        <v>43</v>
      </c>
      <c r="E2595" s="5">
        <v>0</v>
      </c>
      <c r="F2595" s="60">
        <v>24</v>
      </c>
    </row>
    <row r="2596" spans="1:6">
      <c r="A2596" s="78"/>
      <c r="B2596" s="2">
        <v>239.92708333482199</v>
      </c>
      <c r="C2596" s="3"/>
      <c r="D2596" s="4">
        <v>43</v>
      </c>
      <c r="E2596" s="5">
        <v>0</v>
      </c>
      <c r="F2596" s="60">
        <v>24</v>
      </c>
    </row>
    <row r="2597" spans="1:6">
      <c r="A2597" s="78"/>
      <c r="B2597" s="2">
        <v>239.93750000148901</v>
      </c>
      <c r="C2597" s="3"/>
      <c r="D2597" s="4">
        <v>43</v>
      </c>
      <c r="E2597" s="5">
        <v>0</v>
      </c>
      <c r="F2597" s="60">
        <v>24</v>
      </c>
    </row>
    <row r="2598" spans="1:6">
      <c r="A2598" s="78"/>
      <c r="B2598" s="2">
        <v>239.94791666815601</v>
      </c>
      <c r="C2598" s="3"/>
      <c r="D2598" s="4">
        <v>44</v>
      </c>
      <c r="E2598" s="5">
        <v>0</v>
      </c>
      <c r="F2598" s="60">
        <v>24</v>
      </c>
    </row>
    <row r="2599" spans="1:6">
      <c r="A2599" s="78"/>
      <c r="B2599" s="2">
        <v>239.95833333482301</v>
      </c>
      <c r="C2599" s="3"/>
      <c r="D2599" s="4">
        <v>42</v>
      </c>
      <c r="E2599" s="5">
        <v>0</v>
      </c>
      <c r="F2599" s="60">
        <v>24</v>
      </c>
    </row>
    <row r="2600" spans="1:6">
      <c r="A2600" s="78"/>
      <c r="B2600" s="2">
        <v>239.96875000149001</v>
      </c>
      <c r="C2600" s="3"/>
      <c r="D2600" s="4">
        <v>42</v>
      </c>
      <c r="E2600" s="5">
        <v>0</v>
      </c>
      <c r="F2600" s="60">
        <v>24</v>
      </c>
    </row>
    <row r="2601" spans="1:6">
      <c r="A2601" s="78"/>
      <c r="B2601" s="2">
        <v>239.97916666815701</v>
      </c>
      <c r="C2601" s="3"/>
      <c r="D2601" s="4">
        <v>42</v>
      </c>
      <c r="E2601" s="5">
        <v>0</v>
      </c>
      <c r="F2601" s="60">
        <v>24</v>
      </c>
    </row>
    <row r="2602" spans="1:6">
      <c r="A2602" s="78"/>
      <c r="B2602" s="2">
        <v>239.989583334824</v>
      </c>
      <c r="C2602" s="3"/>
      <c r="D2602" s="4">
        <v>41</v>
      </c>
      <c r="E2602" s="5">
        <v>0</v>
      </c>
      <c r="F2602" s="60">
        <v>24</v>
      </c>
    </row>
    <row r="2603" spans="1:6">
      <c r="A2603" s="78"/>
      <c r="B2603" s="2">
        <v>240.000000001491</v>
      </c>
      <c r="C2603" s="3"/>
      <c r="D2603" s="4">
        <v>40</v>
      </c>
      <c r="E2603" s="5">
        <v>0</v>
      </c>
      <c r="F2603" s="60">
        <v>24</v>
      </c>
    </row>
    <row r="2604" spans="1:6">
      <c r="A2604" s="78">
        <v>43705</v>
      </c>
      <c r="B2604" s="2">
        <v>240.010416668158</v>
      </c>
      <c r="C2604" s="3"/>
      <c r="D2604" s="4">
        <v>41</v>
      </c>
      <c r="E2604" s="5">
        <v>0</v>
      </c>
      <c r="F2604" s="60">
        <v>22</v>
      </c>
    </row>
    <row r="2605" spans="1:6">
      <c r="A2605" s="78"/>
      <c r="B2605" s="2">
        <v>240.020833334825</v>
      </c>
      <c r="C2605" s="3"/>
      <c r="D2605" s="4">
        <v>39</v>
      </c>
      <c r="E2605" s="5">
        <v>0</v>
      </c>
      <c r="F2605" s="60">
        <v>22</v>
      </c>
    </row>
    <row r="2606" spans="1:6">
      <c r="A2606" s="78"/>
      <c r="B2606" s="2">
        <v>240.031250001492</v>
      </c>
      <c r="C2606" s="3"/>
      <c r="D2606" s="4">
        <v>41</v>
      </c>
      <c r="E2606" s="5">
        <v>0</v>
      </c>
      <c r="F2606" s="60">
        <v>22</v>
      </c>
    </row>
    <row r="2607" spans="1:6">
      <c r="A2607" s="78"/>
      <c r="B2607" s="2">
        <v>240.041666668159</v>
      </c>
      <c r="C2607" s="3"/>
      <c r="D2607" s="4">
        <v>39</v>
      </c>
      <c r="E2607" s="5">
        <v>0</v>
      </c>
      <c r="F2607" s="60">
        <v>22</v>
      </c>
    </row>
    <row r="2608" spans="1:6">
      <c r="A2608" s="78"/>
      <c r="B2608" s="2">
        <v>240.05208333482599</v>
      </c>
      <c r="C2608" s="3"/>
      <c r="D2608" s="4">
        <v>37</v>
      </c>
      <c r="E2608" s="5">
        <v>0</v>
      </c>
      <c r="F2608" s="60">
        <v>22</v>
      </c>
    </row>
    <row r="2609" spans="1:6">
      <c r="A2609" s="78"/>
      <c r="B2609" s="2">
        <v>240.06250000149299</v>
      </c>
      <c r="C2609" s="3"/>
      <c r="D2609" s="4">
        <v>38</v>
      </c>
      <c r="E2609" s="5">
        <v>0</v>
      </c>
      <c r="F2609" s="60">
        <v>22</v>
      </c>
    </row>
    <row r="2610" spans="1:6">
      <c r="A2610" s="78"/>
      <c r="B2610" s="2">
        <v>240.07291666815999</v>
      </c>
      <c r="C2610" s="3"/>
      <c r="D2610" s="4">
        <v>36</v>
      </c>
      <c r="E2610" s="5">
        <v>0</v>
      </c>
      <c r="F2610" s="60">
        <v>22</v>
      </c>
    </row>
    <row r="2611" spans="1:6">
      <c r="A2611" s="78"/>
      <c r="B2611" s="2">
        <v>240.08333333482699</v>
      </c>
      <c r="C2611" s="3"/>
      <c r="D2611" s="4">
        <v>36</v>
      </c>
      <c r="E2611" s="5">
        <v>0</v>
      </c>
      <c r="F2611" s="60">
        <v>22</v>
      </c>
    </row>
    <row r="2612" spans="1:6">
      <c r="A2612" s="78"/>
      <c r="B2612" s="2">
        <v>240.09375000149399</v>
      </c>
      <c r="C2612" s="3"/>
      <c r="D2612" s="4">
        <v>35</v>
      </c>
      <c r="E2612" s="5">
        <v>0</v>
      </c>
      <c r="F2612" s="60">
        <v>21</v>
      </c>
    </row>
    <row r="2613" spans="1:6">
      <c r="A2613" s="78"/>
      <c r="B2613" s="2">
        <v>240.10416666816101</v>
      </c>
      <c r="C2613" s="3"/>
      <c r="D2613" s="4">
        <v>36</v>
      </c>
      <c r="E2613" s="5">
        <v>0</v>
      </c>
      <c r="F2613" s="60">
        <v>21</v>
      </c>
    </row>
    <row r="2614" spans="1:6">
      <c r="A2614" s="78"/>
      <c r="B2614" s="2">
        <v>240.11458333482801</v>
      </c>
      <c r="C2614" s="3"/>
      <c r="D2614" s="4">
        <v>34</v>
      </c>
      <c r="E2614" s="5">
        <v>0</v>
      </c>
      <c r="F2614" s="60">
        <v>21</v>
      </c>
    </row>
    <row r="2615" spans="1:6">
      <c r="A2615" s="78"/>
      <c r="B2615" s="2">
        <v>240.12500000149501</v>
      </c>
      <c r="C2615" s="3"/>
      <c r="D2615" s="4">
        <v>34</v>
      </c>
      <c r="E2615" s="5">
        <v>0</v>
      </c>
      <c r="F2615" s="60">
        <v>21</v>
      </c>
    </row>
    <row r="2616" spans="1:6">
      <c r="A2616" s="78"/>
      <c r="B2616" s="2">
        <v>240.13541666816201</v>
      </c>
      <c r="C2616" s="3"/>
      <c r="D2616" s="4">
        <v>33</v>
      </c>
      <c r="E2616" s="5">
        <v>0</v>
      </c>
      <c r="F2616" s="60">
        <v>21</v>
      </c>
    </row>
    <row r="2617" spans="1:6">
      <c r="A2617" s="78"/>
      <c r="B2617" s="2">
        <v>240.14583333482901</v>
      </c>
      <c r="C2617" s="3"/>
      <c r="D2617" s="4">
        <v>33</v>
      </c>
      <c r="E2617" s="5">
        <v>0</v>
      </c>
      <c r="F2617" s="60">
        <v>21</v>
      </c>
    </row>
    <row r="2618" spans="1:6">
      <c r="A2618" s="78"/>
      <c r="B2618" s="2">
        <v>240.15625000149601</v>
      </c>
      <c r="C2618" s="3"/>
      <c r="D2618" s="4">
        <v>35</v>
      </c>
      <c r="E2618" s="5">
        <v>0</v>
      </c>
      <c r="F2618" s="60">
        <v>21</v>
      </c>
    </row>
    <row r="2619" spans="1:6">
      <c r="A2619" s="78"/>
      <c r="B2619" s="2">
        <v>240.166666668163</v>
      </c>
      <c r="C2619" s="3"/>
      <c r="D2619" s="4">
        <v>33</v>
      </c>
      <c r="E2619" s="5">
        <v>0</v>
      </c>
      <c r="F2619" s="60">
        <v>21</v>
      </c>
    </row>
    <row r="2620" spans="1:6">
      <c r="A2620" s="78"/>
      <c r="B2620" s="2">
        <v>240.17708333483</v>
      </c>
      <c r="C2620" s="3"/>
      <c r="D2620" s="4">
        <v>34</v>
      </c>
      <c r="E2620" s="5">
        <v>0</v>
      </c>
      <c r="F2620" s="60">
        <v>21</v>
      </c>
    </row>
    <row r="2621" spans="1:6">
      <c r="A2621" s="78"/>
      <c r="B2621" s="2">
        <v>240.187500001497</v>
      </c>
      <c r="C2621" s="3"/>
      <c r="D2621" s="4">
        <v>34</v>
      </c>
      <c r="E2621" s="5">
        <v>0</v>
      </c>
      <c r="F2621" s="60">
        <v>21</v>
      </c>
    </row>
    <row r="2622" spans="1:6">
      <c r="A2622" s="78"/>
      <c r="B2622" s="2">
        <v>240.197916668164</v>
      </c>
      <c r="C2622" s="3"/>
      <c r="D2622" s="4">
        <v>35</v>
      </c>
      <c r="E2622" s="5">
        <v>0</v>
      </c>
      <c r="F2622" s="60">
        <v>21</v>
      </c>
    </row>
    <row r="2623" spans="1:6">
      <c r="A2623" s="78"/>
      <c r="B2623" s="2">
        <v>240.208333334831</v>
      </c>
      <c r="C2623" s="3"/>
      <c r="D2623" s="4">
        <v>33</v>
      </c>
      <c r="E2623" s="5">
        <v>0</v>
      </c>
      <c r="F2623" s="60">
        <v>21</v>
      </c>
    </row>
    <row r="2624" spans="1:6">
      <c r="A2624" s="78"/>
      <c r="B2624" s="2">
        <v>240.21875000149799</v>
      </c>
      <c r="C2624" s="3"/>
      <c r="D2624" s="4">
        <v>34</v>
      </c>
      <c r="E2624" s="5">
        <v>0</v>
      </c>
      <c r="F2624" s="60">
        <v>21</v>
      </c>
    </row>
    <row r="2625" spans="1:6">
      <c r="A2625" s="78"/>
      <c r="B2625" s="2">
        <v>240.22916666816499</v>
      </c>
      <c r="C2625" s="3"/>
      <c r="D2625" s="4">
        <v>34</v>
      </c>
      <c r="E2625" s="5">
        <v>0</v>
      </c>
      <c r="F2625" s="60">
        <v>21</v>
      </c>
    </row>
    <row r="2626" spans="1:6">
      <c r="A2626" s="78"/>
      <c r="B2626" s="2">
        <v>240.23958333483199</v>
      </c>
      <c r="C2626" s="3"/>
      <c r="D2626" s="4">
        <v>34</v>
      </c>
      <c r="E2626" s="5">
        <v>0</v>
      </c>
      <c r="F2626" s="60">
        <v>21</v>
      </c>
    </row>
    <row r="2627" spans="1:6">
      <c r="A2627" s="78"/>
      <c r="B2627" s="2">
        <v>240.25000000149899</v>
      </c>
      <c r="C2627" s="3"/>
      <c r="D2627" s="4">
        <v>34</v>
      </c>
      <c r="E2627" s="5">
        <v>0</v>
      </c>
      <c r="F2627" s="60">
        <v>21</v>
      </c>
    </row>
    <row r="2628" spans="1:6">
      <c r="A2628" s="78"/>
      <c r="B2628" s="2">
        <v>240.26041666816599</v>
      </c>
      <c r="C2628" s="3"/>
      <c r="D2628" s="4">
        <v>34</v>
      </c>
      <c r="E2628" s="5">
        <v>0</v>
      </c>
      <c r="F2628" s="60">
        <v>22</v>
      </c>
    </row>
    <row r="2629" spans="1:6">
      <c r="A2629" s="78"/>
      <c r="B2629" s="2">
        <v>240.27083333483299</v>
      </c>
      <c r="C2629" s="3"/>
      <c r="D2629" s="4">
        <v>33</v>
      </c>
      <c r="E2629" s="5">
        <v>0</v>
      </c>
      <c r="F2629" s="60">
        <v>22</v>
      </c>
    </row>
    <row r="2630" spans="1:6">
      <c r="A2630" s="78"/>
      <c r="B2630" s="2">
        <v>240.28125000150001</v>
      </c>
      <c r="C2630" s="3"/>
      <c r="D2630" s="4">
        <v>34</v>
      </c>
      <c r="E2630" s="5">
        <v>0</v>
      </c>
      <c r="F2630" s="60">
        <v>22</v>
      </c>
    </row>
    <row r="2631" spans="1:6">
      <c r="A2631" s="78"/>
      <c r="B2631" s="2">
        <v>240.29166666816701</v>
      </c>
      <c r="C2631" s="3"/>
      <c r="D2631" s="4">
        <v>34</v>
      </c>
      <c r="E2631" s="5">
        <v>0</v>
      </c>
      <c r="F2631" s="60">
        <v>22</v>
      </c>
    </row>
    <row r="2632" spans="1:6">
      <c r="A2632" s="78"/>
      <c r="B2632" s="2">
        <v>240.30208333483401</v>
      </c>
      <c r="C2632" s="3"/>
      <c r="D2632" s="4">
        <v>34</v>
      </c>
      <c r="E2632" s="5">
        <v>0</v>
      </c>
      <c r="F2632" s="60">
        <v>24</v>
      </c>
    </row>
    <row r="2633" spans="1:6">
      <c r="A2633" s="78"/>
      <c r="B2633" s="2">
        <v>240.31250000150101</v>
      </c>
      <c r="C2633" s="3"/>
      <c r="D2633" s="4">
        <v>33</v>
      </c>
      <c r="E2633" s="5">
        <v>0</v>
      </c>
      <c r="F2633" s="60">
        <v>24</v>
      </c>
    </row>
    <row r="2634" spans="1:6">
      <c r="A2634" s="78"/>
      <c r="B2634" s="2">
        <v>240.32291666816801</v>
      </c>
      <c r="C2634" s="3"/>
      <c r="D2634" s="4">
        <v>34</v>
      </c>
      <c r="E2634" s="5">
        <v>0</v>
      </c>
      <c r="F2634" s="60">
        <v>24</v>
      </c>
    </row>
    <row r="2635" spans="1:6">
      <c r="A2635" s="78"/>
      <c r="B2635" s="2">
        <v>240.333333334835</v>
      </c>
      <c r="C2635" s="3"/>
      <c r="D2635" s="4">
        <v>34</v>
      </c>
      <c r="E2635" s="5">
        <v>0</v>
      </c>
      <c r="F2635" s="60">
        <v>24</v>
      </c>
    </row>
    <row r="2636" spans="1:6">
      <c r="A2636" s="78"/>
      <c r="B2636" s="2">
        <v>240.343750001502</v>
      </c>
      <c r="C2636" s="3"/>
      <c r="D2636" s="4">
        <v>34</v>
      </c>
      <c r="E2636" s="5">
        <v>0</v>
      </c>
      <c r="F2636" s="60">
        <v>24</v>
      </c>
    </row>
    <row r="2637" spans="1:6">
      <c r="A2637" s="78"/>
      <c r="B2637" s="2">
        <v>240.354166668169</v>
      </c>
      <c r="C2637" s="3"/>
      <c r="D2637" s="4">
        <v>34</v>
      </c>
      <c r="E2637" s="5">
        <v>0.1</v>
      </c>
      <c r="F2637" s="60">
        <v>24</v>
      </c>
    </row>
    <row r="2638" spans="1:6">
      <c r="A2638" s="78"/>
      <c r="B2638" s="2">
        <v>240.364583334836</v>
      </c>
      <c r="C2638" s="3"/>
      <c r="D2638" s="4">
        <v>33</v>
      </c>
      <c r="E2638" s="5">
        <v>0.496</v>
      </c>
      <c r="F2638" s="60">
        <v>24</v>
      </c>
    </row>
    <row r="2639" spans="1:6">
      <c r="A2639" s="78"/>
      <c r="B2639" s="2">
        <v>240.375000001503</v>
      </c>
      <c r="C2639" s="3"/>
      <c r="D2639" s="4">
        <v>34</v>
      </c>
      <c r="E2639" s="5">
        <v>0.79600000000000004</v>
      </c>
      <c r="F2639" s="60">
        <v>24</v>
      </c>
    </row>
    <row r="2640" spans="1:6">
      <c r="A2640" s="78"/>
      <c r="B2640" s="2">
        <v>240.38541666817</v>
      </c>
      <c r="C2640" s="3"/>
      <c r="D2640" s="4">
        <v>34</v>
      </c>
      <c r="E2640" s="5">
        <v>1.4000000000000001</v>
      </c>
      <c r="F2640" s="60">
        <v>23</v>
      </c>
    </row>
    <row r="2641" spans="1:6">
      <c r="A2641" s="78"/>
      <c r="B2641" s="2">
        <v>240.39583333483699</v>
      </c>
      <c r="C2641" s="3"/>
      <c r="D2641" s="4">
        <v>33</v>
      </c>
      <c r="E2641" s="5">
        <v>2.883</v>
      </c>
      <c r="F2641" s="60">
        <v>23</v>
      </c>
    </row>
    <row r="2642" spans="1:6">
      <c r="A2642" s="78"/>
      <c r="B2642" s="2">
        <v>240.40625000150399</v>
      </c>
      <c r="C2642" s="3"/>
      <c r="D2642" s="4">
        <v>33</v>
      </c>
      <c r="E2642" s="5">
        <v>2.96</v>
      </c>
      <c r="F2642" s="60">
        <v>23</v>
      </c>
    </row>
    <row r="2643" spans="1:6">
      <c r="A2643" s="78"/>
      <c r="B2643" s="2">
        <v>240.41666666817099</v>
      </c>
      <c r="C2643" s="3"/>
      <c r="D2643" s="4">
        <v>34</v>
      </c>
      <c r="E2643" s="5">
        <v>3.524</v>
      </c>
      <c r="F2643" s="60">
        <v>23</v>
      </c>
    </row>
    <row r="2644" spans="1:6">
      <c r="A2644" s="78"/>
      <c r="B2644" s="2">
        <v>240.42708333483799</v>
      </c>
      <c r="C2644" s="3"/>
      <c r="D2644" s="4">
        <v>35</v>
      </c>
      <c r="E2644" s="5">
        <v>4.0839999999999996</v>
      </c>
      <c r="F2644" s="60">
        <v>23</v>
      </c>
    </row>
    <row r="2645" spans="1:6">
      <c r="A2645" s="78"/>
      <c r="B2645" s="2">
        <v>240.43750000150499</v>
      </c>
      <c r="C2645" s="3"/>
      <c r="D2645" s="4">
        <v>37</v>
      </c>
      <c r="E2645" s="5">
        <v>4.6840000000000002</v>
      </c>
      <c r="F2645" s="60">
        <v>23</v>
      </c>
    </row>
    <row r="2646" spans="1:6">
      <c r="A2646" s="78"/>
      <c r="B2646" s="2">
        <v>240.44791666817201</v>
      </c>
      <c r="C2646" s="3"/>
      <c r="D2646" s="4">
        <v>38</v>
      </c>
      <c r="E2646" s="5">
        <v>4.1920000000000002</v>
      </c>
      <c r="F2646" s="60">
        <v>23</v>
      </c>
    </row>
    <row r="2647" spans="1:6">
      <c r="A2647" s="78"/>
      <c r="B2647" s="2">
        <v>240.45833333483901</v>
      </c>
      <c r="C2647" s="3"/>
      <c r="D2647" s="4">
        <v>39</v>
      </c>
      <c r="E2647" s="5">
        <v>3.8120000000000003</v>
      </c>
      <c r="F2647" s="60">
        <v>23</v>
      </c>
    </row>
    <row r="2648" spans="1:6">
      <c r="A2648" s="78"/>
      <c r="B2648" s="2">
        <v>240.46875000150601</v>
      </c>
      <c r="C2648" s="3"/>
      <c r="D2648" s="4">
        <v>41</v>
      </c>
      <c r="E2648" s="5">
        <v>3.24</v>
      </c>
      <c r="F2648" s="60">
        <v>23</v>
      </c>
    </row>
    <row r="2649" spans="1:6">
      <c r="A2649" s="78"/>
      <c r="B2649" s="2">
        <v>240.47916666817301</v>
      </c>
      <c r="C2649" s="3"/>
      <c r="D2649" s="4">
        <v>42</v>
      </c>
      <c r="E2649" s="5">
        <v>4.194</v>
      </c>
      <c r="F2649" s="60">
        <v>23</v>
      </c>
    </row>
    <row r="2650" spans="1:6">
      <c r="A2650" s="78"/>
      <c r="B2650" s="2">
        <v>240.48958333484001</v>
      </c>
      <c r="C2650" s="3"/>
      <c r="D2650" s="4">
        <v>42</v>
      </c>
      <c r="E2650" s="5">
        <v>5.3390000000000004</v>
      </c>
      <c r="F2650" s="60">
        <v>23</v>
      </c>
    </row>
    <row r="2651" spans="1:6">
      <c r="A2651" s="78"/>
      <c r="B2651" s="2">
        <v>240.500000001507</v>
      </c>
      <c r="C2651" s="3"/>
      <c r="D2651" s="4">
        <v>44</v>
      </c>
      <c r="E2651" s="5">
        <v>5.9560000000000004</v>
      </c>
      <c r="F2651" s="60">
        <v>23</v>
      </c>
    </row>
    <row r="2652" spans="1:6">
      <c r="A2652" s="78"/>
      <c r="B2652" s="2">
        <v>240.510416668174</v>
      </c>
      <c r="C2652" s="3"/>
      <c r="D2652" s="4">
        <v>41</v>
      </c>
      <c r="E2652" s="5">
        <v>7.2840000000000007</v>
      </c>
      <c r="F2652" s="60">
        <v>24</v>
      </c>
    </row>
    <row r="2653" spans="1:6">
      <c r="A2653" s="78"/>
      <c r="B2653" s="2">
        <v>240.520833334841</v>
      </c>
      <c r="C2653" s="3"/>
      <c r="D2653" s="4">
        <v>45</v>
      </c>
      <c r="E2653" s="5">
        <v>6.668000000000001</v>
      </c>
      <c r="F2653" s="60">
        <v>24</v>
      </c>
    </row>
    <row r="2654" spans="1:6">
      <c r="A2654" s="78"/>
      <c r="B2654" s="2">
        <v>240.531250001508</v>
      </c>
      <c r="C2654" s="3"/>
      <c r="D2654" s="4">
        <v>46</v>
      </c>
      <c r="E2654" s="5">
        <v>6.38</v>
      </c>
      <c r="F2654" s="60">
        <v>24</v>
      </c>
    </row>
    <row r="2655" spans="1:6">
      <c r="A2655" s="78"/>
      <c r="B2655" s="2">
        <v>240.541666668175</v>
      </c>
      <c r="C2655" s="3"/>
      <c r="D2655" s="4">
        <v>47</v>
      </c>
      <c r="E2655" s="5">
        <v>6.9559999999999995</v>
      </c>
      <c r="F2655" s="60">
        <v>24</v>
      </c>
    </row>
    <row r="2656" spans="1:6">
      <c r="A2656" s="78"/>
      <c r="B2656" s="2">
        <v>240.552083334842</v>
      </c>
      <c r="C2656" s="3"/>
      <c r="D2656" s="4">
        <v>48</v>
      </c>
      <c r="E2656" s="5">
        <v>7.202</v>
      </c>
      <c r="F2656" s="60">
        <v>24</v>
      </c>
    </row>
    <row r="2657" spans="1:6">
      <c r="A2657" s="78"/>
      <c r="B2657" s="2">
        <v>240.56250000150899</v>
      </c>
      <c r="C2657" s="3"/>
      <c r="D2657" s="4">
        <v>45</v>
      </c>
      <c r="E2657" s="5">
        <v>8.4660000000000011</v>
      </c>
      <c r="F2657" s="60">
        <v>24</v>
      </c>
    </row>
    <row r="2658" spans="1:6">
      <c r="A2658" s="78"/>
      <c r="B2658" s="2">
        <v>240.57291666817599</v>
      </c>
      <c r="C2658" s="3"/>
      <c r="D2658" s="4">
        <v>42</v>
      </c>
      <c r="E2658" s="5">
        <v>9.86</v>
      </c>
      <c r="F2658" s="60">
        <v>24</v>
      </c>
    </row>
    <row r="2659" spans="1:6">
      <c r="A2659" s="78"/>
      <c r="B2659" s="2">
        <v>240.58333333484299</v>
      </c>
      <c r="C2659" s="3"/>
      <c r="D2659" s="4">
        <v>43</v>
      </c>
      <c r="E2659" s="5">
        <v>9.9260000000000002</v>
      </c>
      <c r="F2659" s="60">
        <v>24</v>
      </c>
    </row>
    <row r="2660" spans="1:6">
      <c r="A2660" s="78"/>
      <c r="B2660" s="2">
        <v>240.59375000150999</v>
      </c>
      <c r="C2660" s="3"/>
      <c r="D2660" s="4">
        <v>41</v>
      </c>
      <c r="E2660" s="5">
        <v>11.692</v>
      </c>
      <c r="F2660" s="60">
        <v>24</v>
      </c>
    </row>
    <row r="2661" spans="1:6">
      <c r="A2661" s="78"/>
      <c r="B2661" s="2">
        <v>240.60416666817699</v>
      </c>
      <c r="C2661" s="3"/>
      <c r="D2661" s="4">
        <v>41</v>
      </c>
      <c r="E2661" s="5">
        <v>11.196</v>
      </c>
      <c r="F2661" s="60">
        <v>24</v>
      </c>
    </row>
    <row r="2662" spans="1:6">
      <c r="A2662" s="78"/>
      <c r="B2662" s="2">
        <v>240.61458333484401</v>
      </c>
      <c r="C2662" s="3"/>
      <c r="D2662" s="4">
        <v>38</v>
      </c>
      <c r="E2662" s="5">
        <v>12.872999999999999</v>
      </c>
      <c r="F2662" s="60">
        <v>24</v>
      </c>
    </row>
    <row r="2663" spans="1:6">
      <c r="A2663" s="78"/>
      <c r="B2663" s="2">
        <v>240.62500000151101</v>
      </c>
      <c r="C2663" s="3"/>
      <c r="D2663" s="4">
        <v>37</v>
      </c>
      <c r="E2663" s="5">
        <v>14.474</v>
      </c>
      <c r="F2663" s="60">
        <v>24</v>
      </c>
    </row>
    <row r="2664" spans="1:6">
      <c r="A2664" s="78"/>
      <c r="B2664" s="2">
        <v>240.63541666817801</v>
      </c>
      <c r="C2664" s="3"/>
      <c r="D2664" s="4">
        <v>35</v>
      </c>
      <c r="E2664" s="5">
        <v>17.561</v>
      </c>
      <c r="F2664" s="60">
        <v>24</v>
      </c>
    </row>
    <row r="2665" spans="1:6">
      <c r="A2665" s="78"/>
      <c r="B2665" s="2">
        <v>240.64583333484501</v>
      </c>
      <c r="C2665" s="3"/>
      <c r="D2665" s="4">
        <v>38</v>
      </c>
      <c r="E2665" s="5">
        <v>14.593</v>
      </c>
      <c r="F2665" s="60">
        <v>24</v>
      </c>
    </row>
    <row r="2666" spans="1:6">
      <c r="A2666" s="78"/>
      <c r="B2666" s="2">
        <v>240.65625000151201</v>
      </c>
      <c r="C2666" s="3"/>
      <c r="D2666" s="4">
        <v>40</v>
      </c>
      <c r="E2666" s="5">
        <v>16.222000000000001</v>
      </c>
      <c r="F2666" s="60">
        <v>24</v>
      </c>
    </row>
    <row r="2667" spans="1:6">
      <c r="A2667" s="78"/>
      <c r="B2667" s="2">
        <v>240.666666668179</v>
      </c>
      <c r="C2667" s="3"/>
      <c r="D2667" s="4">
        <v>32</v>
      </c>
      <c r="E2667" s="5">
        <v>25.945</v>
      </c>
      <c r="F2667" s="60">
        <v>24</v>
      </c>
    </row>
    <row r="2668" spans="1:6">
      <c r="A2668" s="78"/>
      <c r="B2668" s="2">
        <v>240.677083334846</v>
      </c>
      <c r="C2668" s="3"/>
      <c r="D2668" s="4">
        <v>28</v>
      </c>
      <c r="E2668" s="5">
        <v>29.628999999999998</v>
      </c>
      <c r="F2668" s="60">
        <v>24</v>
      </c>
    </row>
    <row r="2669" spans="1:6">
      <c r="A2669" s="78"/>
      <c r="B2669" s="2">
        <v>240.687500001513</v>
      </c>
      <c r="C2669" s="3"/>
      <c r="D2669" s="4">
        <v>31</v>
      </c>
      <c r="E2669" s="5">
        <v>26.936</v>
      </c>
      <c r="F2669" s="60">
        <v>24</v>
      </c>
    </row>
    <row r="2670" spans="1:6">
      <c r="A2670" s="78"/>
      <c r="B2670" s="2">
        <v>240.69791666818</v>
      </c>
      <c r="C2670" s="3"/>
      <c r="D2670" s="4">
        <v>12</v>
      </c>
      <c r="E2670" s="5">
        <v>45.21</v>
      </c>
      <c r="F2670" s="60">
        <v>24</v>
      </c>
    </row>
    <row r="2671" spans="1:6">
      <c r="A2671" s="78"/>
      <c r="B2671" s="2">
        <v>240.708333334847</v>
      </c>
      <c r="C2671" s="3"/>
      <c r="D2671" s="4">
        <v>12</v>
      </c>
      <c r="E2671" s="5">
        <v>43.890999999999998</v>
      </c>
      <c r="F2671" s="60">
        <v>24</v>
      </c>
    </row>
    <row r="2672" spans="1:6">
      <c r="A2672" s="78"/>
      <c r="B2672" s="2">
        <v>240.718750001514</v>
      </c>
      <c r="C2672" s="3"/>
      <c r="D2672" s="4">
        <v>15</v>
      </c>
      <c r="E2672" s="5">
        <v>42.069999999999993</v>
      </c>
      <c r="F2672" s="60">
        <v>24</v>
      </c>
    </row>
    <row r="2673" spans="1:6">
      <c r="A2673" s="78"/>
      <c r="B2673" s="2">
        <v>240.72916666818099</v>
      </c>
      <c r="C2673" s="3"/>
      <c r="D2673" s="4">
        <v>18</v>
      </c>
      <c r="E2673" s="5">
        <v>39.766999999999996</v>
      </c>
      <c r="F2673" s="60">
        <v>24</v>
      </c>
    </row>
    <row r="2674" spans="1:6">
      <c r="A2674" s="78"/>
      <c r="B2674" s="2">
        <v>240.73958333484799</v>
      </c>
      <c r="C2674" s="3"/>
      <c r="D2674" s="4">
        <v>20</v>
      </c>
      <c r="E2674" s="5">
        <v>37.402999999999999</v>
      </c>
      <c r="F2674" s="60">
        <v>24</v>
      </c>
    </row>
    <row r="2675" spans="1:6">
      <c r="A2675" s="78"/>
      <c r="B2675" s="2">
        <v>240.75000000151499</v>
      </c>
      <c r="C2675" s="3"/>
      <c r="D2675" s="4">
        <v>24</v>
      </c>
      <c r="E2675" s="5">
        <v>35.087000000000003</v>
      </c>
      <c r="F2675" s="60">
        <v>24</v>
      </c>
    </row>
    <row r="2676" spans="1:6">
      <c r="A2676" s="78"/>
      <c r="B2676" s="2">
        <v>240.76041666818199</v>
      </c>
      <c r="C2676" s="3"/>
      <c r="D2676" s="4">
        <v>26</v>
      </c>
      <c r="E2676" s="5">
        <v>32.527000000000001</v>
      </c>
      <c r="F2676" s="60">
        <v>24</v>
      </c>
    </row>
    <row r="2677" spans="1:6">
      <c r="A2677" s="78"/>
      <c r="B2677" s="2">
        <v>240.77083333484899</v>
      </c>
      <c r="C2677" s="3"/>
      <c r="D2677" s="4">
        <v>27</v>
      </c>
      <c r="E2677" s="5">
        <v>29.512999999999998</v>
      </c>
      <c r="F2677" s="60">
        <v>24</v>
      </c>
    </row>
    <row r="2678" spans="1:6">
      <c r="A2678" s="78"/>
      <c r="B2678" s="2">
        <v>240.78125000151601</v>
      </c>
      <c r="C2678" s="3"/>
      <c r="D2678" s="4">
        <v>30</v>
      </c>
      <c r="E2678" s="5">
        <v>26.367000000000001</v>
      </c>
      <c r="F2678" s="60">
        <v>24</v>
      </c>
    </row>
    <row r="2679" spans="1:6">
      <c r="A2679" s="78"/>
      <c r="B2679" s="2">
        <v>240.79166666818301</v>
      </c>
      <c r="C2679" s="3"/>
      <c r="D2679" s="4">
        <v>34</v>
      </c>
      <c r="E2679" s="5">
        <v>22.963999999999999</v>
      </c>
      <c r="F2679" s="60">
        <v>24</v>
      </c>
    </row>
    <row r="2680" spans="1:6">
      <c r="A2680" s="78"/>
      <c r="B2680" s="2">
        <v>240.80208333485001</v>
      </c>
      <c r="C2680" s="3"/>
      <c r="D2680" s="4">
        <v>35</v>
      </c>
      <c r="E2680" s="5">
        <v>18.809000000000001</v>
      </c>
      <c r="F2680" s="60">
        <v>24</v>
      </c>
    </row>
    <row r="2681" spans="1:6">
      <c r="A2681" s="78"/>
      <c r="B2681" s="2">
        <v>240.81250000151701</v>
      </c>
      <c r="C2681" s="3"/>
      <c r="D2681" s="4">
        <v>33</v>
      </c>
      <c r="E2681" s="5">
        <v>15.603000000000002</v>
      </c>
      <c r="F2681" s="60">
        <v>24</v>
      </c>
    </row>
    <row r="2682" spans="1:6">
      <c r="A2682" s="78"/>
      <c r="B2682" s="2">
        <v>240.82291666818401</v>
      </c>
      <c r="C2682" s="3"/>
      <c r="D2682" s="4">
        <v>35</v>
      </c>
      <c r="E2682" s="5">
        <v>12.79</v>
      </c>
      <c r="F2682" s="60">
        <v>24</v>
      </c>
    </row>
    <row r="2683" spans="1:6">
      <c r="A2683" s="78"/>
      <c r="B2683" s="2">
        <v>240.83333333485101</v>
      </c>
      <c r="C2683" s="3"/>
      <c r="D2683" s="4">
        <v>37</v>
      </c>
      <c r="E2683" s="5">
        <v>9.6509999999999998</v>
      </c>
      <c r="F2683" s="60">
        <v>24</v>
      </c>
    </row>
    <row r="2684" spans="1:6">
      <c r="A2684" s="78"/>
      <c r="B2684" s="2">
        <v>240.843750001518</v>
      </c>
      <c r="C2684" s="3"/>
      <c r="D2684" s="4">
        <v>39</v>
      </c>
      <c r="E2684" s="5">
        <v>6.5120000000000005</v>
      </c>
      <c r="F2684" s="60">
        <v>24</v>
      </c>
    </row>
    <row r="2685" spans="1:6">
      <c r="A2685" s="78"/>
      <c r="B2685" s="2">
        <v>240.854166668185</v>
      </c>
      <c r="C2685" s="3"/>
      <c r="D2685" s="4">
        <v>41</v>
      </c>
      <c r="E2685" s="5">
        <v>3.5419999999999998</v>
      </c>
      <c r="F2685" s="60">
        <v>24</v>
      </c>
    </row>
    <row r="2686" spans="1:6">
      <c r="A2686" s="78"/>
      <c r="B2686" s="2">
        <v>240.864583334852</v>
      </c>
      <c r="C2686" s="3"/>
      <c r="D2686" s="4">
        <v>43</v>
      </c>
      <c r="E2686" s="5">
        <v>1.9220000000000002</v>
      </c>
      <c r="F2686" s="60">
        <v>24</v>
      </c>
    </row>
    <row r="2687" spans="1:6">
      <c r="A2687" s="78"/>
      <c r="B2687" s="2">
        <v>240.875000001519</v>
      </c>
      <c r="C2687" s="3"/>
      <c r="D2687" s="4">
        <v>44</v>
      </c>
      <c r="E2687" s="5">
        <v>0.67400000000000004</v>
      </c>
      <c r="F2687" s="60">
        <v>24</v>
      </c>
    </row>
    <row r="2688" spans="1:6">
      <c r="A2688" s="78"/>
      <c r="B2688" s="2">
        <v>240.885416668186</v>
      </c>
      <c r="C2688" s="3"/>
      <c r="D2688" s="4">
        <v>44</v>
      </c>
      <c r="E2688" s="5">
        <v>0.08</v>
      </c>
      <c r="F2688" s="60">
        <v>24</v>
      </c>
    </row>
    <row r="2689" spans="1:6">
      <c r="A2689" s="78"/>
      <c r="B2689" s="2">
        <v>240.89583333485299</v>
      </c>
      <c r="C2689" s="3"/>
      <c r="D2689" s="4">
        <v>44</v>
      </c>
      <c r="E2689" s="5">
        <v>0</v>
      </c>
      <c r="F2689" s="60">
        <v>24</v>
      </c>
    </row>
    <row r="2690" spans="1:6">
      <c r="A2690" s="78"/>
      <c r="B2690" s="2">
        <v>240.90625000151999</v>
      </c>
      <c r="C2690" s="3"/>
      <c r="D2690" s="4">
        <v>44</v>
      </c>
      <c r="E2690" s="5">
        <v>0</v>
      </c>
      <c r="F2690" s="60">
        <v>24</v>
      </c>
    </row>
    <row r="2691" spans="1:6">
      <c r="A2691" s="78"/>
      <c r="B2691" s="2">
        <v>240.91666666818699</v>
      </c>
      <c r="C2691" s="3"/>
      <c r="D2691" s="4">
        <v>43</v>
      </c>
      <c r="E2691" s="5">
        <v>0</v>
      </c>
      <c r="F2691" s="60">
        <v>24</v>
      </c>
    </row>
    <row r="2692" spans="1:6">
      <c r="A2692" s="78"/>
      <c r="B2692" s="2">
        <v>240.92708333485399</v>
      </c>
      <c r="C2692" s="3"/>
      <c r="D2692" s="4">
        <v>40</v>
      </c>
      <c r="E2692" s="5">
        <v>0</v>
      </c>
      <c r="F2692" s="60">
        <v>24</v>
      </c>
    </row>
    <row r="2693" spans="1:6">
      <c r="A2693" s="78"/>
      <c r="B2693" s="2">
        <v>240.93750000152099</v>
      </c>
      <c r="C2693" s="3"/>
      <c r="D2693" s="4">
        <v>40</v>
      </c>
      <c r="E2693" s="5">
        <v>0</v>
      </c>
      <c r="F2693" s="60">
        <v>24</v>
      </c>
    </row>
    <row r="2694" spans="1:6">
      <c r="A2694" s="78"/>
      <c r="B2694" s="2">
        <v>240.94791666818799</v>
      </c>
      <c r="C2694" s="3"/>
      <c r="D2694" s="4">
        <v>40</v>
      </c>
      <c r="E2694" s="5">
        <v>0</v>
      </c>
      <c r="F2694" s="60">
        <v>24</v>
      </c>
    </row>
    <row r="2695" spans="1:6">
      <c r="A2695" s="78"/>
      <c r="B2695" s="2">
        <v>240.95833333485501</v>
      </c>
      <c r="C2695" s="3"/>
      <c r="D2695" s="4">
        <v>38</v>
      </c>
      <c r="E2695" s="5">
        <v>0</v>
      </c>
      <c r="F2695" s="60">
        <v>24</v>
      </c>
    </row>
    <row r="2696" spans="1:6">
      <c r="A2696" s="78"/>
      <c r="B2696" s="2">
        <v>240.96875000152201</v>
      </c>
      <c r="C2696" s="3"/>
      <c r="D2696" s="4">
        <v>35</v>
      </c>
      <c r="E2696" s="5">
        <v>0</v>
      </c>
      <c r="F2696" s="60">
        <v>24</v>
      </c>
    </row>
    <row r="2697" spans="1:6">
      <c r="A2697" s="78"/>
      <c r="B2697" s="2">
        <v>240.97916666818901</v>
      </c>
      <c r="C2697" s="3"/>
      <c r="D2697" s="4">
        <v>37</v>
      </c>
      <c r="E2697" s="5">
        <v>0</v>
      </c>
      <c r="F2697" s="60">
        <v>24</v>
      </c>
    </row>
    <row r="2698" spans="1:6">
      <c r="A2698" s="78"/>
      <c r="B2698" s="2">
        <v>240.98958333485601</v>
      </c>
      <c r="C2698" s="3"/>
      <c r="D2698" s="4">
        <v>36</v>
      </c>
      <c r="E2698" s="5">
        <v>0</v>
      </c>
      <c r="F2698" s="60">
        <v>24</v>
      </c>
    </row>
    <row r="2699" spans="1:6">
      <c r="A2699" s="78"/>
      <c r="B2699" s="2">
        <v>241.00000000152301</v>
      </c>
      <c r="C2699" s="3"/>
      <c r="D2699" s="4">
        <v>36</v>
      </c>
      <c r="E2699" s="5">
        <v>0</v>
      </c>
      <c r="F2699" s="60">
        <v>24</v>
      </c>
    </row>
    <row r="2700" spans="1:6">
      <c r="A2700" s="78">
        <v>43706</v>
      </c>
      <c r="B2700" s="2">
        <v>241.01041666819</v>
      </c>
      <c r="C2700" s="3"/>
      <c r="D2700" s="4">
        <v>37</v>
      </c>
      <c r="E2700" s="5">
        <v>0</v>
      </c>
      <c r="F2700" s="60">
        <v>22</v>
      </c>
    </row>
    <row r="2701" spans="1:6">
      <c r="A2701" s="78"/>
      <c r="B2701" s="2">
        <v>241.020833334857</v>
      </c>
      <c r="C2701" s="3"/>
      <c r="D2701" s="4">
        <v>37</v>
      </c>
      <c r="E2701" s="5">
        <v>0</v>
      </c>
      <c r="F2701" s="60">
        <v>22</v>
      </c>
    </row>
    <row r="2702" spans="1:6">
      <c r="A2702" s="78"/>
      <c r="B2702" s="2">
        <v>241.031250001524</v>
      </c>
      <c r="C2702" s="3"/>
      <c r="D2702" s="4">
        <v>35</v>
      </c>
      <c r="E2702" s="5">
        <v>0</v>
      </c>
      <c r="F2702" s="60">
        <v>22</v>
      </c>
    </row>
    <row r="2703" spans="1:6">
      <c r="A2703" s="78"/>
      <c r="B2703" s="2">
        <v>241.041666668191</v>
      </c>
      <c r="C2703" s="3"/>
      <c r="D2703" s="4">
        <v>36</v>
      </c>
      <c r="E2703" s="5">
        <v>0</v>
      </c>
      <c r="F2703" s="60">
        <v>22</v>
      </c>
    </row>
    <row r="2704" spans="1:6">
      <c r="A2704" s="78"/>
      <c r="B2704" s="2">
        <v>241.052083334858</v>
      </c>
      <c r="C2704" s="3"/>
      <c r="D2704" s="4">
        <v>35</v>
      </c>
      <c r="E2704" s="5">
        <v>0</v>
      </c>
      <c r="F2704" s="60">
        <v>22</v>
      </c>
    </row>
    <row r="2705" spans="1:6">
      <c r="A2705" s="78"/>
      <c r="B2705" s="2">
        <v>241.062500001525</v>
      </c>
      <c r="C2705" s="3"/>
      <c r="D2705" s="4">
        <v>35</v>
      </c>
      <c r="E2705" s="5">
        <v>0</v>
      </c>
      <c r="F2705" s="60">
        <v>22</v>
      </c>
    </row>
    <row r="2706" spans="1:6">
      <c r="A2706" s="78"/>
      <c r="B2706" s="2">
        <v>241.07291666819199</v>
      </c>
      <c r="C2706" s="3"/>
      <c r="D2706" s="4">
        <v>34</v>
      </c>
      <c r="E2706" s="5">
        <v>0</v>
      </c>
      <c r="F2706" s="60">
        <v>22</v>
      </c>
    </row>
    <row r="2707" spans="1:6">
      <c r="A2707" s="78"/>
      <c r="B2707" s="2">
        <v>241.08333333485899</v>
      </c>
      <c r="C2707" s="3"/>
      <c r="D2707" s="4">
        <v>34</v>
      </c>
      <c r="E2707" s="5">
        <v>0</v>
      </c>
      <c r="F2707" s="60">
        <v>22</v>
      </c>
    </row>
    <row r="2708" spans="1:6">
      <c r="A2708" s="78"/>
      <c r="B2708" s="2">
        <v>241.09375000152599</v>
      </c>
      <c r="C2708" s="3"/>
      <c r="D2708" s="4">
        <v>34</v>
      </c>
      <c r="E2708" s="5">
        <v>0</v>
      </c>
      <c r="F2708" s="60">
        <v>21</v>
      </c>
    </row>
    <row r="2709" spans="1:6">
      <c r="A2709" s="78"/>
      <c r="B2709" s="2">
        <v>241.10416666819299</v>
      </c>
      <c r="C2709" s="3"/>
      <c r="D2709" s="4">
        <v>35</v>
      </c>
      <c r="E2709" s="5">
        <v>0</v>
      </c>
      <c r="F2709" s="60">
        <v>21</v>
      </c>
    </row>
    <row r="2710" spans="1:6">
      <c r="A2710" s="78"/>
      <c r="B2710" s="2">
        <v>241.11458333485999</v>
      </c>
      <c r="C2710" s="3"/>
      <c r="D2710" s="4">
        <v>35</v>
      </c>
      <c r="E2710" s="5">
        <v>0</v>
      </c>
      <c r="F2710" s="60">
        <v>21</v>
      </c>
    </row>
    <row r="2711" spans="1:6">
      <c r="A2711" s="78"/>
      <c r="B2711" s="2">
        <v>241.12500000152701</v>
      </c>
      <c r="C2711" s="3"/>
      <c r="D2711" s="4">
        <v>33</v>
      </c>
      <c r="E2711" s="5">
        <v>0</v>
      </c>
      <c r="F2711" s="60">
        <v>21</v>
      </c>
    </row>
    <row r="2712" spans="1:6">
      <c r="A2712" s="78"/>
      <c r="B2712" s="2">
        <v>241.13541666819401</v>
      </c>
      <c r="C2712" s="3"/>
      <c r="D2712" s="4">
        <v>34</v>
      </c>
      <c r="E2712" s="5">
        <v>0</v>
      </c>
      <c r="F2712" s="60">
        <v>21</v>
      </c>
    </row>
    <row r="2713" spans="1:6">
      <c r="A2713" s="78"/>
      <c r="B2713" s="2">
        <v>241.14583333486101</v>
      </c>
      <c r="C2713" s="3"/>
      <c r="D2713" s="4">
        <v>33</v>
      </c>
      <c r="E2713" s="5">
        <v>0</v>
      </c>
      <c r="F2713" s="60">
        <v>21</v>
      </c>
    </row>
    <row r="2714" spans="1:6">
      <c r="A2714" s="78"/>
      <c r="B2714" s="2">
        <v>241.15625000152801</v>
      </c>
      <c r="C2714" s="3"/>
      <c r="D2714" s="4">
        <v>34</v>
      </c>
      <c r="E2714" s="5">
        <v>0</v>
      </c>
      <c r="F2714" s="60">
        <v>21</v>
      </c>
    </row>
    <row r="2715" spans="1:6">
      <c r="A2715" s="78"/>
      <c r="B2715" s="2">
        <v>241.16666666819501</v>
      </c>
      <c r="C2715" s="3"/>
      <c r="D2715" s="4">
        <v>34</v>
      </c>
      <c r="E2715" s="5">
        <v>0</v>
      </c>
      <c r="F2715" s="60">
        <v>21</v>
      </c>
    </row>
    <row r="2716" spans="1:6">
      <c r="A2716" s="78"/>
      <c r="B2716" s="2">
        <v>241.177083334862</v>
      </c>
      <c r="C2716" s="3"/>
      <c r="D2716" s="4">
        <v>34</v>
      </c>
      <c r="E2716" s="5">
        <v>0</v>
      </c>
      <c r="F2716" s="60">
        <v>21</v>
      </c>
    </row>
    <row r="2717" spans="1:6">
      <c r="A2717" s="78"/>
      <c r="B2717" s="2">
        <v>241.187500001529</v>
      </c>
      <c r="C2717" s="3"/>
      <c r="D2717" s="4">
        <v>33</v>
      </c>
      <c r="E2717" s="5">
        <v>0</v>
      </c>
      <c r="F2717" s="60">
        <v>21</v>
      </c>
    </row>
    <row r="2718" spans="1:6">
      <c r="A2718" s="78"/>
      <c r="B2718" s="2">
        <v>241.197916668196</v>
      </c>
      <c r="C2718" s="3"/>
      <c r="D2718" s="4">
        <v>34</v>
      </c>
      <c r="E2718" s="5">
        <v>0</v>
      </c>
      <c r="F2718" s="60">
        <v>21</v>
      </c>
    </row>
    <row r="2719" spans="1:6">
      <c r="A2719" s="78"/>
      <c r="B2719" s="2">
        <v>241.208333334863</v>
      </c>
      <c r="C2719" s="3"/>
      <c r="D2719" s="4">
        <v>34</v>
      </c>
      <c r="E2719" s="5">
        <v>0</v>
      </c>
      <c r="F2719" s="60">
        <v>21</v>
      </c>
    </row>
    <row r="2720" spans="1:6">
      <c r="A2720" s="78"/>
      <c r="B2720" s="2">
        <v>241.21875000153</v>
      </c>
      <c r="C2720" s="3"/>
      <c r="D2720" s="4">
        <v>33</v>
      </c>
      <c r="E2720" s="5">
        <v>0</v>
      </c>
      <c r="F2720" s="60">
        <v>21</v>
      </c>
    </row>
    <row r="2721" spans="1:6">
      <c r="A2721" s="78"/>
      <c r="B2721" s="2">
        <v>241.229166668197</v>
      </c>
      <c r="C2721" s="3"/>
      <c r="D2721" s="4">
        <v>34</v>
      </c>
      <c r="E2721" s="5">
        <v>0</v>
      </c>
      <c r="F2721" s="60">
        <v>21</v>
      </c>
    </row>
    <row r="2722" spans="1:6">
      <c r="A2722" s="78"/>
      <c r="B2722" s="2">
        <v>241.23958333486399</v>
      </c>
      <c r="C2722" s="3"/>
      <c r="D2722" s="4">
        <v>34</v>
      </c>
      <c r="E2722" s="5">
        <v>0</v>
      </c>
      <c r="F2722" s="60">
        <v>21</v>
      </c>
    </row>
    <row r="2723" spans="1:6">
      <c r="A2723" s="78"/>
      <c r="B2723" s="2">
        <v>241.25000000153099</v>
      </c>
      <c r="C2723" s="3"/>
      <c r="D2723" s="4">
        <v>34</v>
      </c>
      <c r="E2723" s="5">
        <v>0</v>
      </c>
      <c r="F2723" s="60">
        <v>21</v>
      </c>
    </row>
    <row r="2724" spans="1:6">
      <c r="A2724" s="78"/>
      <c r="B2724" s="2">
        <v>241.26041666819799</v>
      </c>
      <c r="C2724" s="3"/>
      <c r="D2724" s="4">
        <v>34</v>
      </c>
      <c r="E2724" s="5">
        <v>0</v>
      </c>
      <c r="F2724" s="60">
        <v>22</v>
      </c>
    </row>
    <row r="2725" spans="1:6">
      <c r="A2725" s="78"/>
      <c r="B2725" s="2">
        <v>241.27083333486499</v>
      </c>
      <c r="C2725" s="3"/>
      <c r="D2725" s="4">
        <v>33</v>
      </c>
      <c r="E2725" s="5">
        <v>0</v>
      </c>
      <c r="F2725" s="60">
        <v>22</v>
      </c>
    </row>
    <row r="2726" spans="1:6">
      <c r="A2726" s="78"/>
      <c r="B2726" s="2">
        <v>241.28125000153199</v>
      </c>
      <c r="C2726" s="3"/>
      <c r="D2726" s="4">
        <v>34</v>
      </c>
      <c r="E2726" s="5">
        <v>0</v>
      </c>
      <c r="F2726" s="60">
        <v>22</v>
      </c>
    </row>
    <row r="2727" spans="1:6">
      <c r="A2727" s="78"/>
      <c r="B2727" s="2">
        <v>241.29166666819901</v>
      </c>
      <c r="C2727" s="3"/>
      <c r="D2727" s="4">
        <v>34</v>
      </c>
      <c r="E2727" s="5">
        <v>0</v>
      </c>
      <c r="F2727" s="60">
        <v>22</v>
      </c>
    </row>
    <row r="2728" spans="1:6">
      <c r="A2728" s="78"/>
      <c r="B2728" s="2">
        <v>241.30208333486601</v>
      </c>
      <c r="C2728" s="3"/>
      <c r="D2728" s="4">
        <v>33</v>
      </c>
      <c r="E2728" s="5">
        <v>0</v>
      </c>
      <c r="F2728" s="60">
        <v>24</v>
      </c>
    </row>
    <row r="2729" spans="1:6">
      <c r="A2729" s="78"/>
      <c r="B2729" s="2">
        <v>241.31250000153301</v>
      </c>
      <c r="C2729" s="3"/>
      <c r="D2729" s="4">
        <v>33</v>
      </c>
      <c r="E2729" s="5">
        <v>0</v>
      </c>
      <c r="F2729" s="60">
        <v>24</v>
      </c>
    </row>
    <row r="2730" spans="1:6">
      <c r="A2730" s="78"/>
      <c r="B2730" s="2">
        <v>241.32291666820001</v>
      </c>
      <c r="C2730" s="3"/>
      <c r="D2730" s="4">
        <v>34</v>
      </c>
      <c r="E2730" s="5">
        <v>0</v>
      </c>
      <c r="F2730" s="60">
        <v>24</v>
      </c>
    </row>
    <row r="2731" spans="1:6">
      <c r="A2731" s="78"/>
      <c r="B2731" s="2">
        <v>241.33333333486701</v>
      </c>
      <c r="C2731" s="3"/>
      <c r="D2731" s="4">
        <v>33</v>
      </c>
      <c r="E2731" s="5">
        <v>0</v>
      </c>
      <c r="F2731" s="60">
        <v>24</v>
      </c>
    </row>
    <row r="2732" spans="1:6">
      <c r="A2732" s="78"/>
      <c r="B2732" s="2">
        <v>241.343750001534</v>
      </c>
      <c r="C2732" s="3"/>
      <c r="D2732" s="4">
        <v>34</v>
      </c>
      <c r="E2732" s="5">
        <v>1.2E-2</v>
      </c>
      <c r="F2732" s="60">
        <v>24</v>
      </c>
    </row>
    <row r="2733" spans="1:6">
      <c r="A2733" s="78"/>
      <c r="B2733" s="2">
        <v>241.354166668201</v>
      </c>
      <c r="C2733" s="3"/>
      <c r="D2733" s="4">
        <v>34</v>
      </c>
      <c r="E2733" s="5">
        <v>0.30800000000000005</v>
      </c>
      <c r="F2733" s="60">
        <v>24</v>
      </c>
    </row>
    <row r="2734" spans="1:6">
      <c r="A2734" s="78"/>
      <c r="B2734" s="2">
        <v>241.364583334868</v>
      </c>
      <c r="C2734" s="3"/>
      <c r="D2734" s="4">
        <v>32</v>
      </c>
      <c r="E2734" s="5">
        <v>0.90799999999999992</v>
      </c>
      <c r="F2734" s="60">
        <v>24</v>
      </c>
    </row>
    <row r="2735" spans="1:6">
      <c r="A2735" s="78"/>
      <c r="B2735" s="2">
        <v>241.375000001535</v>
      </c>
      <c r="C2735" s="3"/>
      <c r="D2735" s="4">
        <v>33</v>
      </c>
      <c r="E2735" s="5">
        <v>1.7589999999999999</v>
      </c>
      <c r="F2735" s="60">
        <v>24</v>
      </c>
    </row>
    <row r="2736" spans="1:6">
      <c r="A2736" s="78"/>
      <c r="B2736" s="2">
        <v>241.385416668202</v>
      </c>
      <c r="C2736" s="3"/>
      <c r="D2736" s="4">
        <v>32</v>
      </c>
      <c r="E2736" s="5">
        <v>2.7319999999999998</v>
      </c>
      <c r="F2736" s="60">
        <v>23</v>
      </c>
    </row>
    <row r="2737" spans="1:6">
      <c r="A2737" s="78"/>
      <c r="B2737" s="2">
        <v>241.395833334869</v>
      </c>
      <c r="C2737" s="3"/>
      <c r="D2737" s="4">
        <v>31</v>
      </c>
      <c r="E2737" s="5">
        <v>4.266</v>
      </c>
      <c r="F2737" s="60">
        <v>23</v>
      </c>
    </row>
    <row r="2738" spans="1:6">
      <c r="A2738" s="78"/>
      <c r="B2738" s="2">
        <v>241.40625000153599</v>
      </c>
      <c r="C2738" s="3"/>
      <c r="D2738" s="4">
        <v>31</v>
      </c>
      <c r="E2738" s="5">
        <v>5.2639999999999993</v>
      </c>
      <c r="F2738" s="60">
        <v>23</v>
      </c>
    </row>
    <row r="2739" spans="1:6">
      <c r="A2739" s="78"/>
      <c r="B2739" s="2">
        <v>241.41666666820299</v>
      </c>
      <c r="C2739" s="3"/>
      <c r="D2739" s="4">
        <v>30</v>
      </c>
      <c r="E2739" s="5">
        <v>5.8520000000000003</v>
      </c>
      <c r="F2739" s="60">
        <v>23</v>
      </c>
    </row>
    <row r="2740" spans="1:6">
      <c r="A2740" s="78"/>
      <c r="B2740" s="2">
        <v>241.42708333486999</v>
      </c>
      <c r="C2740" s="3"/>
      <c r="D2740" s="4">
        <v>32</v>
      </c>
      <c r="E2740" s="5">
        <v>6.2320000000000002</v>
      </c>
      <c r="F2740" s="60">
        <v>23</v>
      </c>
    </row>
    <row r="2741" spans="1:6">
      <c r="A2741" s="78"/>
      <c r="B2741" s="2">
        <v>241.43750000153699</v>
      </c>
      <c r="C2741" s="3"/>
      <c r="D2741" s="4">
        <v>32</v>
      </c>
      <c r="E2741" s="5">
        <v>6.8230000000000004</v>
      </c>
      <c r="F2741" s="60">
        <v>23</v>
      </c>
    </row>
    <row r="2742" spans="1:6">
      <c r="A2742" s="78"/>
      <c r="B2742" s="2">
        <v>241.44791666820399</v>
      </c>
      <c r="C2742" s="3"/>
      <c r="D2742" s="4">
        <v>32</v>
      </c>
      <c r="E2742" s="5">
        <v>8.4049999999999994</v>
      </c>
      <c r="F2742" s="60">
        <v>23</v>
      </c>
    </row>
    <row r="2743" spans="1:6">
      <c r="A2743" s="78"/>
      <c r="B2743" s="2">
        <v>241.45833333487101</v>
      </c>
      <c r="C2743" s="3"/>
      <c r="D2743" s="4">
        <v>35</v>
      </c>
      <c r="E2743" s="5">
        <v>7.343</v>
      </c>
      <c r="F2743" s="60">
        <v>23</v>
      </c>
    </row>
    <row r="2744" spans="1:6">
      <c r="A2744" s="78"/>
      <c r="B2744" s="2">
        <v>241.46875000153801</v>
      </c>
      <c r="C2744" s="3"/>
      <c r="D2744" s="4">
        <v>35</v>
      </c>
      <c r="E2744" s="5">
        <v>10.199</v>
      </c>
      <c r="F2744" s="60">
        <v>23</v>
      </c>
    </row>
    <row r="2745" spans="1:6">
      <c r="A2745" s="78"/>
      <c r="B2745" s="2">
        <v>241.47916666820501</v>
      </c>
      <c r="C2745" s="3"/>
      <c r="D2745" s="4">
        <v>33</v>
      </c>
      <c r="E2745" s="5">
        <v>12.940999999999999</v>
      </c>
      <c r="F2745" s="60">
        <v>23</v>
      </c>
    </row>
    <row r="2746" spans="1:6">
      <c r="A2746" s="78"/>
      <c r="B2746" s="2">
        <v>241.48958333487201</v>
      </c>
      <c r="C2746" s="3"/>
      <c r="D2746" s="4">
        <v>26</v>
      </c>
      <c r="E2746" s="5">
        <v>20.314</v>
      </c>
      <c r="F2746" s="60">
        <v>23</v>
      </c>
    </row>
    <row r="2747" spans="1:6">
      <c r="A2747" s="78"/>
      <c r="B2747" s="2">
        <v>241.50000000153901</v>
      </c>
      <c r="C2747" s="3"/>
      <c r="D2747" s="4">
        <v>19</v>
      </c>
      <c r="E2747" s="5">
        <v>28.654</v>
      </c>
      <c r="F2747" s="60">
        <v>23</v>
      </c>
    </row>
    <row r="2748" spans="1:6">
      <c r="A2748" s="78"/>
      <c r="B2748" s="2">
        <v>241.51041666820601</v>
      </c>
      <c r="C2748" s="3"/>
      <c r="D2748" s="4">
        <v>13</v>
      </c>
      <c r="E2748" s="5">
        <v>37.868000000000002</v>
      </c>
      <c r="F2748" s="60">
        <v>24</v>
      </c>
    </row>
    <row r="2749" spans="1:6">
      <c r="A2749" s="78"/>
      <c r="B2749" s="2">
        <v>241.520833334873</v>
      </c>
      <c r="C2749" s="3"/>
      <c r="D2749" s="4">
        <v>11</v>
      </c>
      <c r="E2749" s="5">
        <v>40.573</v>
      </c>
      <c r="F2749" s="60">
        <v>24</v>
      </c>
    </row>
    <row r="2750" spans="1:6">
      <c r="A2750" s="78"/>
      <c r="B2750" s="2">
        <v>241.53125000154</v>
      </c>
      <c r="C2750" s="3"/>
      <c r="D2750" s="4">
        <v>8</v>
      </c>
      <c r="E2750" s="5">
        <v>43.561999999999998</v>
      </c>
      <c r="F2750" s="60">
        <v>24</v>
      </c>
    </row>
    <row r="2751" spans="1:6">
      <c r="A2751" s="78"/>
      <c r="B2751" s="2">
        <v>241.541666668207</v>
      </c>
      <c r="C2751" s="3"/>
      <c r="D2751" s="4">
        <v>5</v>
      </c>
      <c r="E2751" s="5">
        <v>45.962000000000003</v>
      </c>
      <c r="F2751" s="60">
        <v>24</v>
      </c>
    </row>
    <row r="2752" spans="1:6">
      <c r="A2752" s="78"/>
      <c r="B2752" s="2">
        <v>241.552083334874</v>
      </c>
      <c r="C2752" s="3"/>
      <c r="D2752" s="4">
        <v>9</v>
      </c>
      <c r="E2752" s="5">
        <v>47.243000000000002</v>
      </c>
      <c r="F2752" s="60">
        <v>24</v>
      </c>
    </row>
    <row r="2753" spans="1:6">
      <c r="A2753" s="78"/>
      <c r="B2753" s="2">
        <v>241.562500001541</v>
      </c>
      <c r="C2753" s="3"/>
      <c r="D2753" s="4">
        <v>6</v>
      </c>
      <c r="E2753" s="5">
        <v>48.81</v>
      </c>
      <c r="F2753" s="60">
        <v>24</v>
      </c>
    </row>
    <row r="2754" spans="1:6">
      <c r="A2754" s="78"/>
      <c r="B2754" s="2">
        <v>241.57291666820799</v>
      </c>
      <c r="C2754" s="3"/>
      <c r="D2754" s="4">
        <v>4</v>
      </c>
      <c r="E2754" s="5">
        <v>49.772000000000006</v>
      </c>
      <c r="F2754" s="60">
        <v>24</v>
      </c>
    </row>
    <row r="2755" spans="1:6">
      <c r="A2755" s="78"/>
      <c r="B2755" s="2">
        <v>241.58333333487499</v>
      </c>
      <c r="C2755" s="3"/>
      <c r="D2755" s="4">
        <v>3</v>
      </c>
      <c r="E2755" s="5">
        <v>50.14</v>
      </c>
      <c r="F2755" s="60">
        <v>24</v>
      </c>
    </row>
    <row r="2756" spans="1:6">
      <c r="A2756" s="78"/>
      <c r="B2756" s="2">
        <v>241.59375000154199</v>
      </c>
      <c r="C2756" s="3"/>
      <c r="D2756" s="4">
        <v>2</v>
      </c>
      <c r="E2756" s="5">
        <v>50.263999999999996</v>
      </c>
      <c r="F2756" s="60">
        <v>24</v>
      </c>
    </row>
    <row r="2757" spans="1:6">
      <c r="A2757" s="78"/>
      <c r="B2757" s="2">
        <v>241.60416666820899</v>
      </c>
      <c r="C2757" s="3"/>
      <c r="D2757" s="4">
        <v>3</v>
      </c>
      <c r="E2757" s="5">
        <v>50.891999999999996</v>
      </c>
      <c r="F2757" s="60">
        <v>24</v>
      </c>
    </row>
    <row r="2758" spans="1:6">
      <c r="A2758" s="78"/>
      <c r="B2758" s="2">
        <v>241.61458333487599</v>
      </c>
      <c r="C2758" s="3"/>
      <c r="D2758" s="4">
        <v>4</v>
      </c>
      <c r="E2758" s="5">
        <v>50.867999999999995</v>
      </c>
      <c r="F2758" s="60">
        <v>24</v>
      </c>
    </row>
    <row r="2759" spans="1:6">
      <c r="A2759" s="78"/>
      <c r="B2759" s="2">
        <v>241.62500000154299</v>
      </c>
      <c r="C2759" s="3"/>
      <c r="D2759" s="4">
        <v>3</v>
      </c>
      <c r="E2759" s="5">
        <v>50.704000000000001</v>
      </c>
      <c r="F2759" s="60">
        <v>24</v>
      </c>
    </row>
    <row r="2760" spans="1:6">
      <c r="A2760" s="78"/>
      <c r="B2760" s="2">
        <v>241.63541666821001</v>
      </c>
      <c r="C2760" s="3"/>
      <c r="D2760" s="4">
        <v>2</v>
      </c>
      <c r="E2760" s="5">
        <v>50.608000000000004</v>
      </c>
      <c r="F2760" s="60">
        <v>24</v>
      </c>
    </row>
    <row r="2761" spans="1:6">
      <c r="A2761" s="78"/>
      <c r="B2761" s="2">
        <v>241.64583333487701</v>
      </c>
      <c r="C2761" s="3"/>
      <c r="D2761" s="4">
        <v>5</v>
      </c>
      <c r="E2761" s="5">
        <v>49.944999999999993</v>
      </c>
      <c r="F2761" s="60">
        <v>24</v>
      </c>
    </row>
    <row r="2762" spans="1:6">
      <c r="A2762" s="78"/>
      <c r="B2762" s="2">
        <v>241.65625000154401</v>
      </c>
      <c r="C2762" s="3"/>
      <c r="D2762" s="4">
        <v>12</v>
      </c>
      <c r="E2762" s="5">
        <v>49.311999999999998</v>
      </c>
      <c r="F2762" s="60">
        <v>24</v>
      </c>
    </row>
    <row r="2763" spans="1:6">
      <c r="A2763" s="78"/>
      <c r="B2763" s="2">
        <v>241.66666666821101</v>
      </c>
      <c r="C2763" s="3"/>
      <c r="D2763" s="4">
        <v>14</v>
      </c>
      <c r="E2763" s="5">
        <v>48.468999999999994</v>
      </c>
      <c r="F2763" s="60">
        <v>24</v>
      </c>
    </row>
    <row r="2764" spans="1:6">
      <c r="A2764" s="78"/>
      <c r="B2764" s="2">
        <v>241.67708333487801</v>
      </c>
      <c r="C2764" s="3"/>
      <c r="D2764" s="4">
        <v>14</v>
      </c>
      <c r="E2764" s="5">
        <v>47.736999999999995</v>
      </c>
      <c r="F2764" s="60">
        <v>24</v>
      </c>
    </row>
    <row r="2765" spans="1:6">
      <c r="A2765" s="78"/>
      <c r="B2765" s="2">
        <v>241.687500001545</v>
      </c>
      <c r="C2765" s="3"/>
      <c r="D2765" s="4">
        <v>18</v>
      </c>
      <c r="E2765" s="5">
        <v>46.605000000000004</v>
      </c>
      <c r="F2765" s="60">
        <v>24</v>
      </c>
    </row>
    <row r="2766" spans="1:6">
      <c r="A2766" s="78"/>
      <c r="B2766" s="2">
        <v>241.697916668212</v>
      </c>
      <c r="C2766" s="3"/>
      <c r="D2766" s="4">
        <v>18</v>
      </c>
      <c r="E2766" s="5">
        <v>45.155000000000001</v>
      </c>
      <c r="F2766" s="60">
        <v>24</v>
      </c>
    </row>
    <row r="2767" spans="1:6">
      <c r="A2767" s="78"/>
      <c r="B2767" s="2">
        <v>241.708333334879</v>
      </c>
      <c r="C2767" s="3"/>
      <c r="D2767" s="4">
        <v>21</v>
      </c>
      <c r="E2767" s="5">
        <v>43.382999999999996</v>
      </c>
      <c r="F2767" s="60">
        <v>24</v>
      </c>
    </row>
    <row r="2768" spans="1:6">
      <c r="A2768" s="78"/>
      <c r="B2768" s="2">
        <v>241.718750001546</v>
      </c>
      <c r="C2768" s="3"/>
      <c r="D2768" s="4">
        <v>21</v>
      </c>
      <c r="E2768" s="5">
        <v>41.814</v>
      </c>
      <c r="F2768" s="60">
        <v>24</v>
      </c>
    </row>
    <row r="2769" spans="1:6">
      <c r="A2769" s="78"/>
      <c r="B2769" s="2">
        <v>241.729166668213</v>
      </c>
      <c r="C2769" s="3"/>
      <c r="D2769" s="4">
        <v>23</v>
      </c>
      <c r="E2769" s="5">
        <v>39.954000000000001</v>
      </c>
      <c r="F2769" s="60">
        <v>24</v>
      </c>
    </row>
    <row r="2770" spans="1:6">
      <c r="A2770" s="78"/>
      <c r="B2770" s="2">
        <v>241.73958333488</v>
      </c>
      <c r="C2770" s="3"/>
      <c r="D2770" s="4">
        <v>23</v>
      </c>
      <c r="E2770" s="5">
        <v>38.063000000000002</v>
      </c>
      <c r="F2770" s="60">
        <v>24</v>
      </c>
    </row>
    <row r="2771" spans="1:6">
      <c r="A2771" s="78"/>
      <c r="B2771" s="2">
        <v>241.75000000154699</v>
      </c>
      <c r="C2771" s="3"/>
      <c r="D2771" s="4">
        <v>26</v>
      </c>
      <c r="E2771" s="5">
        <v>35.667000000000002</v>
      </c>
      <c r="F2771" s="60">
        <v>24</v>
      </c>
    </row>
    <row r="2772" spans="1:6">
      <c r="A2772" s="78"/>
      <c r="B2772" s="2">
        <v>241.76041666821399</v>
      </c>
      <c r="C2772" s="3"/>
      <c r="D2772" s="4">
        <v>30</v>
      </c>
      <c r="E2772" s="5">
        <v>33.046999999999997</v>
      </c>
      <c r="F2772" s="60">
        <v>24</v>
      </c>
    </row>
    <row r="2773" spans="1:6">
      <c r="A2773" s="78"/>
      <c r="B2773" s="2">
        <v>241.77083333488099</v>
      </c>
      <c r="C2773" s="3"/>
      <c r="D2773" s="4">
        <v>32</v>
      </c>
      <c r="E2773" s="5">
        <v>30.231000000000002</v>
      </c>
      <c r="F2773" s="60">
        <v>24</v>
      </c>
    </row>
    <row r="2774" spans="1:6">
      <c r="A2774" s="78"/>
      <c r="B2774" s="2">
        <v>241.78125000154799</v>
      </c>
      <c r="C2774" s="3"/>
      <c r="D2774" s="4">
        <v>27</v>
      </c>
      <c r="E2774" s="5">
        <v>27.430999999999997</v>
      </c>
      <c r="F2774" s="60">
        <v>24</v>
      </c>
    </row>
    <row r="2775" spans="1:6">
      <c r="A2775" s="78"/>
      <c r="B2775" s="2">
        <v>241.79166666821499</v>
      </c>
      <c r="C2775" s="3"/>
      <c r="D2775" s="4">
        <v>31</v>
      </c>
      <c r="E2775" s="5">
        <v>23.920999999999999</v>
      </c>
      <c r="F2775" s="60">
        <v>24</v>
      </c>
    </row>
    <row r="2776" spans="1:6">
      <c r="A2776" s="78"/>
      <c r="B2776" s="2">
        <v>241.80208333488201</v>
      </c>
      <c r="C2776" s="3"/>
      <c r="D2776" s="4">
        <v>32</v>
      </c>
      <c r="E2776" s="5">
        <v>19.387999999999998</v>
      </c>
      <c r="F2776" s="60">
        <v>24</v>
      </c>
    </row>
    <row r="2777" spans="1:6">
      <c r="A2777" s="78"/>
      <c r="B2777" s="2">
        <v>241.81250000154901</v>
      </c>
      <c r="C2777" s="3"/>
      <c r="D2777" s="4">
        <v>33</v>
      </c>
      <c r="E2777" s="5">
        <v>16.106999999999999</v>
      </c>
      <c r="F2777" s="60">
        <v>24</v>
      </c>
    </row>
    <row r="2778" spans="1:6">
      <c r="A2778" s="78"/>
      <c r="B2778" s="2">
        <v>241.82291666821601</v>
      </c>
      <c r="C2778" s="3"/>
      <c r="D2778" s="4">
        <v>35</v>
      </c>
      <c r="E2778" s="5">
        <v>13.032</v>
      </c>
      <c r="F2778" s="60">
        <v>24</v>
      </c>
    </row>
    <row r="2779" spans="1:6">
      <c r="A2779" s="78"/>
      <c r="B2779" s="2">
        <v>241.83333333488301</v>
      </c>
      <c r="C2779" s="3"/>
      <c r="D2779" s="4">
        <v>37</v>
      </c>
      <c r="E2779" s="5">
        <v>9.754999999999999</v>
      </c>
      <c r="F2779" s="60">
        <v>24</v>
      </c>
    </row>
    <row r="2780" spans="1:6">
      <c r="A2780" s="78"/>
      <c r="B2780" s="2">
        <v>241.84375000155001</v>
      </c>
      <c r="C2780" s="3"/>
      <c r="D2780" s="4">
        <v>40</v>
      </c>
      <c r="E2780" s="5">
        <v>6.476</v>
      </c>
      <c r="F2780" s="60">
        <v>24</v>
      </c>
    </row>
    <row r="2781" spans="1:6">
      <c r="A2781" s="78"/>
      <c r="B2781" s="2">
        <v>241.854166668217</v>
      </c>
      <c r="C2781" s="3"/>
      <c r="D2781" s="4">
        <v>42</v>
      </c>
      <c r="E2781" s="5">
        <v>3.5259999999999998</v>
      </c>
      <c r="F2781" s="60">
        <v>24</v>
      </c>
    </row>
    <row r="2782" spans="1:6">
      <c r="A2782" s="78"/>
      <c r="B2782" s="2">
        <v>241.864583334884</v>
      </c>
      <c r="C2782" s="3"/>
      <c r="D2782" s="4">
        <v>44</v>
      </c>
      <c r="E2782" s="5">
        <v>1.93</v>
      </c>
      <c r="F2782" s="60">
        <v>24</v>
      </c>
    </row>
    <row r="2783" spans="1:6">
      <c r="A2783" s="78"/>
      <c r="B2783" s="2">
        <v>241.875000001551</v>
      </c>
      <c r="C2783" s="3"/>
      <c r="D2783" s="4">
        <v>45</v>
      </c>
      <c r="E2783" s="5">
        <v>0.63</v>
      </c>
      <c r="F2783" s="60">
        <v>24</v>
      </c>
    </row>
    <row r="2784" spans="1:6">
      <c r="A2784" s="78"/>
      <c r="B2784" s="2">
        <v>241.885416668218</v>
      </c>
      <c r="C2784" s="3"/>
      <c r="D2784" s="4">
        <v>44</v>
      </c>
      <c r="E2784" s="5">
        <v>8.7999999999999995E-2</v>
      </c>
      <c r="F2784" s="60">
        <v>24</v>
      </c>
    </row>
    <row r="2785" spans="1:6">
      <c r="A2785" s="78"/>
      <c r="B2785" s="2">
        <v>241.895833334885</v>
      </c>
      <c r="C2785" s="3"/>
      <c r="D2785" s="4">
        <v>46</v>
      </c>
      <c r="E2785" s="5">
        <v>0</v>
      </c>
      <c r="F2785" s="60">
        <v>24</v>
      </c>
    </row>
    <row r="2786" spans="1:6">
      <c r="A2786" s="78"/>
      <c r="B2786" s="2">
        <v>241.906250001552</v>
      </c>
      <c r="C2786" s="3"/>
      <c r="D2786" s="4">
        <v>43</v>
      </c>
      <c r="E2786" s="5">
        <v>0</v>
      </c>
      <c r="F2786" s="60">
        <v>24</v>
      </c>
    </row>
    <row r="2787" spans="1:6">
      <c r="A2787" s="78"/>
      <c r="B2787" s="2">
        <v>241.91666666821899</v>
      </c>
      <c r="C2787" s="3"/>
      <c r="D2787" s="4">
        <v>42</v>
      </c>
      <c r="E2787" s="5">
        <v>0</v>
      </c>
      <c r="F2787" s="60">
        <v>24</v>
      </c>
    </row>
    <row r="2788" spans="1:6">
      <c r="A2788" s="78"/>
      <c r="B2788" s="2">
        <v>241.92708333488599</v>
      </c>
      <c r="C2788" s="3"/>
      <c r="D2788" s="4">
        <v>41</v>
      </c>
      <c r="E2788" s="5">
        <v>0</v>
      </c>
      <c r="F2788" s="60">
        <v>24</v>
      </c>
    </row>
    <row r="2789" spans="1:6">
      <c r="A2789" s="78"/>
      <c r="B2789" s="2">
        <v>241.93750000155299</v>
      </c>
      <c r="C2789" s="3"/>
      <c r="D2789" s="4">
        <v>39</v>
      </c>
      <c r="E2789" s="5">
        <v>0</v>
      </c>
      <c r="F2789" s="60">
        <v>24</v>
      </c>
    </row>
    <row r="2790" spans="1:6">
      <c r="A2790" s="78"/>
      <c r="B2790" s="2">
        <v>241.94791666821999</v>
      </c>
      <c r="C2790" s="3"/>
      <c r="D2790" s="4">
        <v>40</v>
      </c>
      <c r="E2790" s="5">
        <v>0</v>
      </c>
      <c r="F2790" s="60">
        <v>24</v>
      </c>
    </row>
    <row r="2791" spans="1:6">
      <c r="A2791" s="78"/>
      <c r="B2791" s="2">
        <v>241.95833333488699</v>
      </c>
      <c r="C2791" s="3"/>
      <c r="D2791" s="4">
        <v>42</v>
      </c>
      <c r="E2791" s="5">
        <v>0</v>
      </c>
      <c r="F2791" s="60">
        <v>24</v>
      </c>
    </row>
    <row r="2792" spans="1:6">
      <c r="A2792" s="78"/>
      <c r="B2792" s="2">
        <v>241.96875000155401</v>
      </c>
      <c r="C2792" s="3"/>
      <c r="D2792" s="4">
        <v>40</v>
      </c>
      <c r="E2792" s="5">
        <v>0</v>
      </c>
      <c r="F2792" s="60">
        <v>24</v>
      </c>
    </row>
    <row r="2793" spans="1:6">
      <c r="A2793" s="78"/>
      <c r="B2793" s="2">
        <v>241.97916666822101</v>
      </c>
      <c r="C2793" s="3"/>
      <c r="D2793" s="4">
        <v>38</v>
      </c>
      <c r="E2793" s="5">
        <v>0</v>
      </c>
      <c r="F2793" s="60">
        <v>24</v>
      </c>
    </row>
    <row r="2794" spans="1:6">
      <c r="A2794" s="78"/>
      <c r="B2794" s="2">
        <v>241.98958333488801</v>
      </c>
      <c r="C2794" s="3"/>
      <c r="D2794" s="4">
        <v>39</v>
      </c>
      <c r="E2794" s="5">
        <v>0</v>
      </c>
      <c r="F2794" s="60">
        <v>24</v>
      </c>
    </row>
    <row r="2795" spans="1:6">
      <c r="A2795" s="78"/>
      <c r="B2795" s="2">
        <v>242.00000000155501</v>
      </c>
      <c r="C2795" s="3"/>
      <c r="D2795" s="4">
        <v>39</v>
      </c>
      <c r="E2795" s="5">
        <v>0</v>
      </c>
      <c r="F2795" s="60">
        <v>24</v>
      </c>
    </row>
    <row r="2796" spans="1:6">
      <c r="A2796" s="78">
        <v>43707</v>
      </c>
      <c r="B2796" s="2">
        <v>242.01041666822201</v>
      </c>
      <c r="C2796" s="3"/>
      <c r="D2796" s="4">
        <v>40</v>
      </c>
      <c r="E2796" s="5">
        <v>0</v>
      </c>
      <c r="F2796" s="60">
        <v>22</v>
      </c>
    </row>
    <row r="2797" spans="1:6">
      <c r="A2797" s="78"/>
      <c r="B2797" s="2">
        <v>242.02083333488901</v>
      </c>
      <c r="C2797" s="3"/>
      <c r="D2797" s="4">
        <v>38</v>
      </c>
      <c r="E2797" s="5">
        <v>0</v>
      </c>
      <c r="F2797" s="60">
        <v>22</v>
      </c>
    </row>
    <row r="2798" spans="1:6">
      <c r="A2798" s="78"/>
      <c r="B2798" s="2">
        <v>242.031250001556</v>
      </c>
      <c r="C2798" s="3"/>
      <c r="D2798" s="4">
        <v>40</v>
      </c>
      <c r="E2798" s="5">
        <v>0</v>
      </c>
      <c r="F2798" s="60">
        <v>22</v>
      </c>
    </row>
    <row r="2799" spans="1:6">
      <c r="A2799" s="78"/>
      <c r="B2799" s="2">
        <v>242.041666668223</v>
      </c>
      <c r="C2799" s="3"/>
      <c r="D2799" s="4">
        <v>37</v>
      </c>
      <c r="E2799" s="5">
        <v>0</v>
      </c>
      <c r="F2799" s="60">
        <v>22</v>
      </c>
    </row>
    <row r="2800" spans="1:6">
      <c r="A2800" s="78"/>
      <c r="B2800" s="2">
        <v>242.05208333489</v>
      </c>
      <c r="C2800" s="3"/>
      <c r="D2800" s="4">
        <v>37</v>
      </c>
      <c r="E2800" s="5">
        <v>0</v>
      </c>
      <c r="F2800" s="60">
        <v>22</v>
      </c>
    </row>
    <row r="2801" spans="1:6">
      <c r="A2801" s="78"/>
      <c r="B2801" s="2">
        <v>242.062500001557</v>
      </c>
      <c r="C2801" s="3"/>
      <c r="D2801" s="4">
        <v>37</v>
      </c>
      <c r="E2801" s="5">
        <v>0</v>
      </c>
      <c r="F2801" s="60">
        <v>22</v>
      </c>
    </row>
    <row r="2802" spans="1:6">
      <c r="A2802" s="78"/>
      <c r="B2802" s="2">
        <v>242.072916668224</v>
      </c>
      <c r="C2802" s="3"/>
      <c r="D2802" s="4">
        <v>37</v>
      </c>
      <c r="E2802" s="5">
        <v>0</v>
      </c>
      <c r="F2802" s="60">
        <v>22</v>
      </c>
    </row>
    <row r="2803" spans="1:6">
      <c r="A2803" s="78"/>
      <c r="B2803" s="2">
        <v>242.08333333489099</v>
      </c>
      <c r="C2803" s="3"/>
      <c r="D2803" s="4">
        <v>37</v>
      </c>
      <c r="E2803" s="5">
        <v>0</v>
      </c>
      <c r="F2803" s="60">
        <v>22</v>
      </c>
    </row>
    <row r="2804" spans="1:6">
      <c r="A2804" s="78"/>
      <c r="B2804" s="2">
        <v>242.09375000155799</v>
      </c>
      <c r="C2804" s="3"/>
      <c r="D2804" s="4">
        <v>37</v>
      </c>
      <c r="E2804" s="5">
        <v>0</v>
      </c>
      <c r="F2804" s="60">
        <v>21</v>
      </c>
    </row>
    <row r="2805" spans="1:6">
      <c r="A2805" s="78"/>
      <c r="B2805" s="2">
        <v>242.10416666822499</v>
      </c>
      <c r="C2805" s="3"/>
      <c r="D2805" s="4">
        <v>37</v>
      </c>
      <c r="E2805" s="5">
        <v>0</v>
      </c>
      <c r="F2805" s="60">
        <v>21</v>
      </c>
    </row>
    <row r="2806" spans="1:6">
      <c r="A2806" s="78"/>
      <c r="B2806" s="2">
        <v>242.11458333489199</v>
      </c>
      <c r="C2806" s="3"/>
      <c r="D2806" s="4">
        <v>36</v>
      </c>
      <c r="E2806" s="5">
        <v>0</v>
      </c>
      <c r="F2806" s="60">
        <v>21</v>
      </c>
    </row>
    <row r="2807" spans="1:6">
      <c r="A2807" s="78"/>
      <c r="B2807" s="2">
        <v>242.12500000155899</v>
      </c>
      <c r="C2807" s="3"/>
      <c r="D2807" s="4">
        <v>36</v>
      </c>
      <c r="E2807" s="5">
        <v>0</v>
      </c>
      <c r="F2807" s="60">
        <v>21</v>
      </c>
    </row>
    <row r="2808" spans="1:6">
      <c r="A2808" s="78"/>
      <c r="B2808" s="2">
        <v>242.13541666822599</v>
      </c>
      <c r="C2808" s="3"/>
      <c r="D2808" s="4">
        <v>36</v>
      </c>
      <c r="E2808" s="5">
        <v>0</v>
      </c>
      <c r="F2808" s="60">
        <v>21</v>
      </c>
    </row>
    <row r="2809" spans="1:6">
      <c r="A2809" s="78"/>
      <c r="B2809" s="2">
        <v>242.14583333489301</v>
      </c>
      <c r="C2809" s="3"/>
      <c r="D2809" s="4">
        <v>35</v>
      </c>
      <c r="E2809" s="5">
        <v>0</v>
      </c>
      <c r="F2809" s="60">
        <v>21</v>
      </c>
    </row>
    <row r="2810" spans="1:6">
      <c r="A2810" s="78"/>
      <c r="B2810" s="2">
        <v>242.15625000156001</v>
      </c>
      <c r="C2810" s="3"/>
      <c r="D2810" s="4">
        <v>37</v>
      </c>
      <c r="E2810" s="5">
        <v>0</v>
      </c>
      <c r="F2810" s="60">
        <v>21</v>
      </c>
    </row>
    <row r="2811" spans="1:6">
      <c r="A2811" s="78"/>
      <c r="B2811" s="2">
        <v>242.16666666822701</v>
      </c>
      <c r="C2811" s="3"/>
      <c r="D2811" s="4">
        <v>36</v>
      </c>
      <c r="E2811" s="5">
        <v>0</v>
      </c>
      <c r="F2811" s="60">
        <v>21</v>
      </c>
    </row>
    <row r="2812" spans="1:6">
      <c r="A2812" s="78"/>
      <c r="B2812" s="2">
        <v>242.17708333489401</v>
      </c>
      <c r="C2812" s="3"/>
      <c r="D2812" s="4">
        <v>34</v>
      </c>
      <c r="E2812" s="5">
        <v>0</v>
      </c>
      <c r="F2812" s="60">
        <v>21</v>
      </c>
    </row>
    <row r="2813" spans="1:6">
      <c r="A2813" s="78"/>
      <c r="B2813" s="2">
        <v>242.18750000156101</v>
      </c>
      <c r="C2813" s="3"/>
      <c r="D2813" s="4">
        <v>36</v>
      </c>
      <c r="E2813" s="5">
        <v>0</v>
      </c>
      <c r="F2813" s="60">
        <v>21</v>
      </c>
    </row>
    <row r="2814" spans="1:6">
      <c r="A2814" s="78"/>
      <c r="B2814" s="2">
        <v>242.197916668228</v>
      </c>
      <c r="C2814" s="3"/>
      <c r="D2814" s="4">
        <v>35</v>
      </c>
      <c r="E2814" s="5">
        <v>0</v>
      </c>
      <c r="F2814" s="60">
        <v>21</v>
      </c>
    </row>
    <row r="2815" spans="1:6">
      <c r="A2815" s="78"/>
      <c r="B2815" s="2">
        <v>242.208333334895</v>
      </c>
      <c r="C2815" s="3"/>
      <c r="D2815" s="4">
        <v>35</v>
      </c>
      <c r="E2815" s="5">
        <v>0</v>
      </c>
      <c r="F2815" s="60">
        <v>21</v>
      </c>
    </row>
    <row r="2816" spans="1:6">
      <c r="A2816" s="78"/>
      <c r="B2816" s="2">
        <v>242.218750001562</v>
      </c>
      <c r="C2816" s="3"/>
      <c r="D2816" s="4">
        <v>35</v>
      </c>
      <c r="E2816" s="5">
        <v>0</v>
      </c>
      <c r="F2816" s="60">
        <v>21</v>
      </c>
    </row>
    <row r="2817" spans="1:6">
      <c r="A2817" s="78"/>
      <c r="B2817" s="2">
        <v>242.229166668229</v>
      </c>
      <c r="C2817" s="3"/>
      <c r="D2817" s="4">
        <v>36</v>
      </c>
      <c r="E2817" s="5">
        <v>0</v>
      </c>
      <c r="F2817" s="60">
        <v>21</v>
      </c>
    </row>
    <row r="2818" spans="1:6">
      <c r="A2818" s="78"/>
      <c r="B2818" s="2">
        <v>242.239583334896</v>
      </c>
      <c r="C2818" s="3"/>
      <c r="D2818" s="4">
        <v>34</v>
      </c>
      <c r="E2818" s="5">
        <v>0</v>
      </c>
      <c r="F2818" s="60">
        <v>21</v>
      </c>
    </row>
    <row r="2819" spans="1:6">
      <c r="A2819" s="78"/>
      <c r="B2819" s="2">
        <v>242.250000001563</v>
      </c>
      <c r="C2819" s="3"/>
      <c r="D2819" s="4">
        <v>35</v>
      </c>
      <c r="E2819" s="5">
        <v>0</v>
      </c>
      <c r="F2819" s="60">
        <v>21</v>
      </c>
    </row>
    <row r="2820" spans="1:6">
      <c r="A2820" s="78"/>
      <c r="B2820" s="2">
        <v>242.26041666822999</v>
      </c>
      <c r="C2820" s="3"/>
      <c r="D2820" s="4">
        <v>35</v>
      </c>
      <c r="E2820" s="5">
        <v>0</v>
      </c>
      <c r="F2820" s="60">
        <v>22</v>
      </c>
    </row>
    <row r="2821" spans="1:6">
      <c r="A2821" s="78"/>
      <c r="B2821" s="2">
        <v>242.27083333489699</v>
      </c>
      <c r="C2821" s="3"/>
      <c r="D2821" s="4">
        <v>34</v>
      </c>
      <c r="E2821" s="5">
        <v>0</v>
      </c>
      <c r="F2821" s="60">
        <v>22</v>
      </c>
    </row>
    <row r="2822" spans="1:6">
      <c r="A2822" s="78"/>
      <c r="B2822" s="2">
        <v>242.28125000156399</v>
      </c>
      <c r="C2822" s="3"/>
      <c r="D2822" s="4">
        <v>34</v>
      </c>
      <c r="E2822" s="5">
        <v>0</v>
      </c>
      <c r="F2822" s="60">
        <v>22</v>
      </c>
    </row>
    <row r="2823" spans="1:6">
      <c r="A2823" s="78"/>
      <c r="B2823" s="2">
        <v>242.29166666823099</v>
      </c>
      <c r="C2823" s="3"/>
      <c r="D2823" s="4">
        <v>35</v>
      </c>
      <c r="E2823" s="5">
        <v>0</v>
      </c>
      <c r="F2823" s="60">
        <v>22</v>
      </c>
    </row>
    <row r="2824" spans="1:6">
      <c r="A2824" s="78"/>
      <c r="B2824" s="2">
        <v>242.30208333489799</v>
      </c>
      <c r="C2824" s="3"/>
      <c r="D2824" s="4">
        <v>34</v>
      </c>
      <c r="E2824" s="5">
        <v>0</v>
      </c>
      <c r="F2824" s="60">
        <v>24</v>
      </c>
    </row>
    <row r="2825" spans="1:6">
      <c r="A2825" s="78"/>
      <c r="B2825" s="2">
        <v>242.31250000156501</v>
      </c>
      <c r="C2825" s="3"/>
      <c r="D2825" s="4">
        <v>35</v>
      </c>
      <c r="E2825" s="5">
        <v>0</v>
      </c>
      <c r="F2825" s="60">
        <v>24</v>
      </c>
    </row>
    <row r="2826" spans="1:6">
      <c r="A2826" s="78"/>
      <c r="B2826" s="2">
        <v>242.32291666823201</v>
      </c>
      <c r="C2826" s="3"/>
      <c r="D2826" s="4">
        <v>34</v>
      </c>
      <c r="E2826" s="5">
        <v>0</v>
      </c>
      <c r="F2826" s="60">
        <v>24</v>
      </c>
    </row>
    <row r="2827" spans="1:6">
      <c r="A2827" s="78"/>
      <c r="B2827" s="2">
        <v>242.33333333489901</v>
      </c>
      <c r="C2827" s="3"/>
      <c r="D2827" s="4">
        <v>35</v>
      </c>
      <c r="E2827" s="5">
        <v>0</v>
      </c>
      <c r="F2827" s="60">
        <v>24</v>
      </c>
    </row>
    <row r="2828" spans="1:6">
      <c r="A2828" s="78"/>
      <c r="B2828" s="2">
        <v>242.34375000156601</v>
      </c>
      <c r="C2828" s="3"/>
      <c r="D2828" s="4">
        <v>35</v>
      </c>
      <c r="E2828" s="5">
        <v>0</v>
      </c>
      <c r="F2828" s="60">
        <v>24</v>
      </c>
    </row>
    <row r="2829" spans="1:6">
      <c r="A2829" s="78"/>
      <c r="B2829" s="2">
        <v>242.35416666823301</v>
      </c>
      <c r="C2829" s="3"/>
      <c r="D2829" s="4">
        <v>34</v>
      </c>
      <c r="E2829" s="5">
        <v>0.27600000000000002</v>
      </c>
      <c r="F2829" s="60">
        <v>24</v>
      </c>
    </row>
    <row r="2830" spans="1:6">
      <c r="A2830" s="78"/>
      <c r="B2830" s="2">
        <v>242.3645833349</v>
      </c>
      <c r="C2830" s="3"/>
      <c r="D2830" s="4">
        <v>33</v>
      </c>
      <c r="E2830" s="5">
        <v>1.0680000000000001</v>
      </c>
      <c r="F2830" s="60">
        <v>24</v>
      </c>
    </row>
    <row r="2831" spans="1:6">
      <c r="A2831" s="78"/>
      <c r="B2831" s="2">
        <v>242.375000001567</v>
      </c>
      <c r="C2831" s="3"/>
      <c r="D2831" s="4">
        <v>34</v>
      </c>
      <c r="E2831" s="5">
        <v>1.8879999999999999</v>
      </c>
      <c r="F2831" s="60">
        <v>24</v>
      </c>
    </row>
    <row r="2832" spans="1:6">
      <c r="A2832" s="78"/>
      <c r="B2832" s="2">
        <v>242.385416668234</v>
      </c>
      <c r="C2832" s="3"/>
      <c r="D2832" s="4">
        <v>32</v>
      </c>
      <c r="E2832" s="5">
        <v>2.6320000000000001</v>
      </c>
      <c r="F2832" s="60">
        <v>23</v>
      </c>
    </row>
    <row r="2833" spans="1:6">
      <c r="A2833" s="78"/>
      <c r="B2833" s="2">
        <v>242.395833334901</v>
      </c>
      <c r="C2833" s="3"/>
      <c r="D2833" s="4">
        <v>32</v>
      </c>
      <c r="E2833" s="5">
        <v>4.2330000000000005</v>
      </c>
      <c r="F2833" s="60">
        <v>23</v>
      </c>
    </row>
    <row r="2834" spans="1:6">
      <c r="A2834" s="78"/>
      <c r="B2834" s="2">
        <v>242.406250001568</v>
      </c>
      <c r="C2834" s="3"/>
      <c r="D2834" s="4">
        <v>30</v>
      </c>
      <c r="E2834" s="5">
        <v>5.1639999999999997</v>
      </c>
      <c r="F2834" s="60">
        <v>23</v>
      </c>
    </row>
    <row r="2835" spans="1:6">
      <c r="A2835" s="78"/>
      <c r="B2835" s="2">
        <v>242.416666668235</v>
      </c>
      <c r="C2835" s="3"/>
      <c r="D2835" s="4">
        <v>31</v>
      </c>
      <c r="E2835" s="5">
        <v>5.7510000000000003</v>
      </c>
      <c r="F2835" s="60">
        <v>23</v>
      </c>
    </row>
    <row r="2836" spans="1:6">
      <c r="A2836" s="78"/>
      <c r="B2836" s="2">
        <v>242.42708333490199</v>
      </c>
      <c r="C2836" s="3"/>
      <c r="D2836" s="4">
        <v>30</v>
      </c>
      <c r="E2836" s="5">
        <v>6.2080000000000002</v>
      </c>
      <c r="F2836" s="60">
        <v>23</v>
      </c>
    </row>
    <row r="2837" spans="1:6">
      <c r="A2837" s="78"/>
      <c r="B2837" s="2">
        <v>242.43750000156899</v>
      </c>
      <c r="C2837" s="3"/>
      <c r="D2837" s="4">
        <v>32</v>
      </c>
      <c r="E2837" s="5">
        <v>7.3789999999999996</v>
      </c>
      <c r="F2837" s="60">
        <v>23</v>
      </c>
    </row>
    <row r="2838" spans="1:6">
      <c r="A2838" s="78"/>
      <c r="B2838" s="2">
        <v>242.44791666823599</v>
      </c>
      <c r="C2838" s="3"/>
      <c r="D2838" s="4">
        <v>32</v>
      </c>
      <c r="E2838" s="5">
        <v>8.3520000000000003</v>
      </c>
      <c r="F2838" s="60">
        <v>23</v>
      </c>
    </row>
    <row r="2839" spans="1:6">
      <c r="A2839" s="78"/>
      <c r="B2839" s="2">
        <v>242.45833333490299</v>
      </c>
      <c r="C2839" s="3"/>
      <c r="D2839" s="4">
        <v>24</v>
      </c>
      <c r="E2839" s="5">
        <v>14.531000000000001</v>
      </c>
      <c r="F2839" s="60">
        <v>23</v>
      </c>
    </row>
    <row r="2840" spans="1:6">
      <c r="A2840" s="78"/>
      <c r="B2840" s="2">
        <v>242.46875000156999</v>
      </c>
      <c r="C2840" s="3"/>
      <c r="D2840" s="4">
        <v>20</v>
      </c>
      <c r="E2840" s="5">
        <v>22.250999999999998</v>
      </c>
      <c r="F2840" s="60">
        <v>23</v>
      </c>
    </row>
    <row r="2841" spans="1:6">
      <c r="A2841" s="78"/>
      <c r="B2841" s="2">
        <v>242.47916666823701</v>
      </c>
      <c r="C2841" s="3"/>
      <c r="D2841" s="4">
        <v>17</v>
      </c>
      <c r="E2841" s="5">
        <v>27.266999999999999</v>
      </c>
      <c r="F2841" s="60">
        <v>23</v>
      </c>
    </row>
    <row r="2842" spans="1:6">
      <c r="A2842" s="78"/>
      <c r="B2842" s="2">
        <v>242.48958333490401</v>
      </c>
      <c r="C2842" s="3"/>
      <c r="D2842" s="4">
        <v>17</v>
      </c>
      <c r="E2842" s="5">
        <v>30.352999999999998</v>
      </c>
      <c r="F2842" s="60">
        <v>23</v>
      </c>
    </row>
    <row r="2843" spans="1:6">
      <c r="A2843" s="78"/>
      <c r="B2843" s="2">
        <v>242.50000000157101</v>
      </c>
      <c r="C2843" s="3"/>
      <c r="D2843" s="4">
        <v>14</v>
      </c>
      <c r="E2843" s="5">
        <v>33.263999999999996</v>
      </c>
      <c r="F2843" s="60">
        <v>23</v>
      </c>
    </row>
    <row r="2844" spans="1:6">
      <c r="A2844" s="78"/>
      <c r="B2844" s="2">
        <v>242.51041666823801</v>
      </c>
      <c r="C2844" s="3"/>
      <c r="D2844" s="4">
        <v>11</v>
      </c>
      <c r="E2844" s="5">
        <v>37.028999999999996</v>
      </c>
      <c r="F2844" s="60">
        <v>24</v>
      </c>
    </row>
    <row r="2845" spans="1:6">
      <c r="A2845" s="78"/>
      <c r="B2845" s="2">
        <v>242.52083333490501</v>
      </c>
      <c r="C2845" s="3"/>
      <c r="D2845" s="4">
        <v>8</v>
      </c>
      <c r="E2845" s="5">
        <v>40.163000000000004</v>
      </c>
      <c r="F2845" s="60">
        <v>24</v>
      </c>
    </row>
    <row r="2846" spans="1:6">
      <c r="A2846" s="78"/>
      <c r="B2846" s="2">
        <v>242.531250001572</v>
      </c>
      <c r="C2846" s="3"/>
      <c r="D2846" s="4">
        <v>8</v>
      </c>
      <c r="E2846" s="5">
        <v>43.174000000000007</v>
      </c>
      <c r="F2846" s="60">
        <v>24</v>
      </c>
    </row>
    <row r="2847" spans="1:6">
      <c r="A2847" s="78"/>
      <c r="B2847" s="2">
        <v>242.541666668239</v>
      </c>
      <c r="C2847" s="3"/>
      <c r="D2847" s="4">
        <v>5</v>
      </c>
      <c r="E2847" s="5">
        <v>45.454000000000001</v>
      </c>
      <c r="F2847" s="60">
        <v>24</v>
      </c>
    </row>
    <row r="2848" spans="1:6">
      <c r="A2848" s="78"/>
      <c r="B2848" s="2">
        <v>242.552083334906</v>
      </c>
      <c r="C2848" s="3"/>
      <c r="D2848" s="4">
        <v>4</v>
      </c>
      <c r="E2848" s="5">
        <v>46.994</v>
      </c>
      <c r="F2848" s="60">
        <v>24</v>
      </c>
    </row>
    <row r="2849" spans="1:6">
      <c r="A2849" s="78"/>
      <c r="B2849" s="2">
        <v>242.562500001573</v>
      </c>
      <c r="C2849" s="3"/>
      <c r="D2849" s="4">
        <v>2</v>
      </c>
      <c r="E2849" s="5">
        <v>48.363</v>
      </c>
      <c r="F2849" s="60">
        <v>24</v>
      </c>
    </row>
    <row r="2850" spans="1:6">
      <c r="A2850" s="78"/>
      <c r="B2850" s="2">
        <v>242.57291666824</v>
      </c>
      <c r="C2850" s="3"/>
      <c r="D2850" s="4">
        <v>2</v>
      </c>
      <c r="E2850" s="5">
        <v>49.207999999999998</v>
      </c>
      <c r="F2850" s="60">
        <v>24</v>
      </c>
    </row>
    <row r="2851" spans="1:6">
      <c r="A2851" s="78"/>
      <c r="B2851" s="2">
        <v>242.583333334907</v>
      </c>
      <c r="C2851" s="3"/>
      <c r="D2851" s="4">
        <v>1</v>
      </c>
      <c r="E2851" s="5">
        <v>49.448</v>
      </c>
      <c r="F2851" s="60">
        <v>24</v>
      </c>
    </row>
    <row r="2852" spans="1:6">
      <c r="A2852" s="78"/>
      <c r="B2852" s="2">
        <v>242.59375000157399</v>
      </c>
      <c r="C2852" s="3"/>
      <c r="D2852" s="4">
        <v>2</v>
      </c>
      <c r="E2852" s="5">
        <v>50.127000000000002</v>
      </c>
      <c r="F2852" s="60">
        <v>24</v>
      </c>
    </row>
    <row r="2853" spans="1:6">
      <c r="A2853" s="78"/>
      <c r="B2853" s="2">
        <v>242.60416666824099</v>
      </c>
      <c r="C2853" s="3"/>
      <c r="D2853" s="4">
        <v>1</v>
      </c>
      <c r="E2853" s="5">
        <v>50.68</v>
      </c>
      <c r="F2853" s="60">
        <v>24</v>
      </c>
    </row>
    <row r="2854" spans="1:6">
      <c r="A2854" s="78"/>
      <c r="B2854" s="2">
        <v>242.61458333490799</v>
      </c>
      <c r="C2854" s="3"/>
      <c r="D2854" s="4">
        <v>1</v>
      </c>
      <c r="E2854" s="5">
        <v>51.048000000000002</v>
      </c>
      <c r="F2854" s="60">
        <v>24</v>
      </c>
    </row>
    <row r="2855" spans="1:6">
      <c r="A2855" s="78"/>
      <c r="B2855" s="2">
        <v>242.62500000157499</v>
      </c>
      <c r="C2855" s="3"/>
      <c r="D2855" s="4">
        <v>1</v>
      </c>
      <c r="E2855" s="5">
        <v>50.576000000000001</v>
      </c>
      <c r="F2855" s="60">
        <v>24</v>
      </c>
    </row>
    <row r="2856" spans="1:6">
      <c r="A2856" s="78"/>
      <c r="B2856" s="2">
        <v>242.63541666824199</v>
      </c>
      <c r="C2856" s="3"/>
      <c r="D2856" s="4">
        <v>0</v>
      </c>
      <c r="E2856" s="5">
        <v>50.38</v>
      </c>
      <c r="F2856" s="60">
        <v>24</v>
      </c>
    </row>
    <row r="2857" spans="1:6">
      <c r="A2857" s="78"/>
      <c r="B2857" s="2">
        <v>242.64583333490901</v>
      </c>
      <c r="C2857" s="3"/>
      <c r="D2857" s="4">
        <v>2</v>
      </c>
      <c r="E2857" s="5">
        <v>49.509</v>
      </c>
      <c r="F2857" s="60">
        <v>24</v>
      </c>
    </row>
    <row r="2858" spans="1:6">
      <c r="A2858" s="78"/>
      <c r="B2858" s="2">
        <v>242.65625000157601</v>
      </c>
      <c r="C2858" s="3"/>
      <c r="D2858" s="4">
        <v>4</v>
      </c>
      <c r="E2858" s="5">
        <v>48.427999999999997</v>
      </c>
      <c r="F2858" s="60">
        <v>24</v>
      </c>
    </row>
    <row r="2859" spans="1:6">
      <c r="A2859" s="78"/>
      <c r="B2859" s="2">
        <v>242.66666666824301</v>
      </c>
      <c r="C2859" s="3"/>
      <c r="D2859" s="4">
        <v>9</v>
      </c>
      <c r="E2859" s="5">
        <v>47.688000000000002</v>
      </c>
      <c r="F2859" s="60">
        <v>24</v>
      </c>
    </row>
    <row r="2860" spans="1:6">
      <c r="A2860" s="78"/>
      <c r="B2860" s="2">
        <v>242.67708333491001</v>
      </c>
      <c r="C2860" s="3"/>
      <c r="D2860" s="4">
        <v>12</v>
      </c>
      <c r="E2860" s="5">
        <v>46.367000000000004</v>
      </c>
      <c r="F2860" s="60">
        <v>24</v>
      </c>
    </row>
    <row r="2861" spans="1:6">
      <c r="A2861" s="78"/>
      <c r="B2861" s="2">
        <v>242.68750000157701</v>
      </c>
      <c r="C2861" s="3"/>
      <c r="D2861" s="4">
        <v>15</v>
      </c>
      <c r="E2861" s="5">
        <v>44.917999999999999</v>
      </c>
      <c r="F2861" s="60">
        <v>24</v>
      </c>
    </row>
    <row r="2862" spans="1:6">
      <c r="A2862" s="78"/>
      <c r="B2862" s="2">
        <v>242.69791666824401</v>
      </c>
      <c r="C2862" s="3"/>
      <c r="D2862" s="4">
        <v>16</v>
      </c>
      <c r="E2862" s="5">
        <v>43.594000000000001</v>
      </c>
      <c r="F2862" s="60">
        <v>24</v>
      </c>
    </row>
    <row r="2863" spans="1:6">
      <c r="A2863" s="78"/>
      <c r="B2863" s="2">
        <v>242.708333334911</v>
      </c>
      <c r="C2863" s="3"/>
      <c r="D2863" s="4">
        <v>20</v>
      </c>
      <c r="E2863" s="5">
        <v>41.798999999999999</v>
      </c>
      <c r="F2863" s="60">
        <v>24</v>
      </c>
    </row>
    <row r="2864" spans="1:6">
      <c r="A2864" s="78"/>
      <c r="B2864" s="2">
        <v>242.718750001578</v>
      </c>
      <c r="C2864" s="3"/>
      <c r="D2864" s="4">
        <v>19</v>
      </c>
      <c r="E2864" s="5">
        <v>40.25</v>
      </c>
      <c r="F2864" s="60">
        <v>24</v>
      </c>
    </row>
    <row r="2865" spans="1:6">
      <c r="A2865" s="78"/>
      <c r="B2865" s="2">
        <v>242.729166668245</v>
      </c>
      <c r="C2865" s="3"/>
      <c r="D2865" s="4">
        <v>20</v>
      </c>
      <c r="E2865" s="5">
        <v>38.335000000000001</v>
      </c>
      <c r="F2865" s="60">
        <v>24</v>
      </c>
    </row>
    <row r="2866" spans="1:6">
      <c r="A2866" s="78"/>
      <c r="B2866" s="2">
        <v>242.739583334912</v>
      </c>
      <c r="C2866" s="3"/>
      <c r="D2866" s="4">
        <v>22</v>
      </c>
      <c r="E2866" s="5">
        <v>36.079000000000001</v>
      </c>
      <c r="F2866" s="60">
        <v>24</v>
      </c>
    </row>
    <row r="2867" spans="1:6">
      <c r="A2867" s="78"/>
      <c r="B2867" s="2">
        <v>242.750000001579</v>
      </c>
      <c r="C2867" s="3"/>
      <c r="D2867" s="4">
        <v>22</v>
      </c>
      <c r="E2867" s="5">
        <v>33.999000000000002</v>
      </c>
      <c r="F2867" s="60">
        <v>24</v>
      </c>
    </row>
    <row r="2868" spans="1:6">
      <c r="A2868" s="78"/>
      <c r="B2868" s="2">
        <v>242.76041666824599</v>
      </c>
      <c r="C2868" s="3"/>
      <c r="D2868" s="4">
        <v>22</v>
      </c>
      <c r="E2868" s="5">
        <v>31.471000000000004</v>
      </c>
      <c r="F2868" s="60">
        <v>24</v>
      </c>
    </row>
    <row r="2869" spans="1:6">
      <c r="A2869" s="78"/>
      <c r="B2869" s="2">
        <v>242.77083333491299</v>
      </c>
      <c r="C2869" s="3"/>
      <c r="D2869" s="4">
        <v>25</v>
      </c>
      <c r="E2869" s="5">
        <v>28.567</v>
      </c>
      <c r="F2869" s="60">
        <v>24</v>
      </c>
    </row>
    <row r="2870" spans="1:6">
      <c r="A2870" s="78"/>
      <c r="B2870" s="2">
        <v>242.78125000157999</v>
      </c>
      <c r="C2870" s="3"/>
      <c r="D2870" s="4">
        <v>26</v>
      </c>
      <c r="E2870" s="5">
        <v>25.542999999999999</v>
      </c>
      <c r="F2870" s="60">
        <v>24</v>
      </c>
    </row>
    <row r="2871" spans="1:6">
      <c r="A2871" s="78"/>
      <c r="B2871" s="2">
        <v>242.79166666824699</v>
      </c>
      <c r="C2871" s="3"/>
      <c r="D2871" s="4">
        <v>26</v>
      </c>
      <c r="E2871" s="5">
        <v>22.327000000000002</v>
      </c>
      <c r="F2871" s="60">
        <v>24</v>
      </c>
    </row>
    <row r="2872" spans="1:6">
      <c r="A2872" s="78"/>
      <c r="B2872" s="2">
        <v>242.80208333491399</v>
      </c>
      <c r="C2872" s="3"/>
      <c r="D2872" s="4">
        <v>30</v>
      </c>
      <c r="E2872" s="5">
        <v>18.172999999999998</v>
      </c>
      <c r="F2872" s="60">
        <v>24</v>
      </c>
    </row>
    <row r="2873" spans="1:6">
      <c r="A2873" s="78"/>
      <c r="B2873" s="2">
        <v>242.81250000158099</v>
      </c>
      <c r="C2873" s="3"/>
      <c r="D2873" s="4">
        <v>29</v>
      </c>
      <c r="E2873" s="5">
        <v>14.64</v>
      </c>
      <c r="F2873" s="60">
        <v>24</v>
      </c>
    </row>
    <row r="2874" spans="1:6">
      <c r="A2874" s="78"/>
      <c r="B2874" s="2">
        <v>242.82291666824801</v>
      </c>
      <c r="C2874" s="3"/>
      <c r="D2874" s="4">
        <v>32</v>
      </c>
      <c r="E2874" s="5">
        <v>11.675000000000001</v>
      </c>
      <c r="F2874" s="60">
        <v>24</v>
      </c>
    </row>
    <row r="2875" spans="1:6">
      <c r="A2875" s="78"/>
      <c r="B2875" s="2">
        <v>242.83333333491501</v>
      </c>
      <c r="C2875" s="3"/>
      <c r="D2875" s="4">
        <v>35</v>
      </c>
      <c r="E2875" s="5">
        <v>8.6349999999999998</v>
      </c>
      <c r="F2875" s="60">
        <v>24</v>
      </c>
    </row>
    <row r="2876" spans="1:6">
      <c r="A2876" s="78"/>
      <c r="B2876" s="2">
        <v>242.84375000158201</v>
      </c>
      <c r="C2876" s="3"/>
      <c r="D2876" s="4">
        <v>36</v>
      </c>
      <c r="E2876" s="5">
        <v>5.7029999999999994</v>
      </c>
      <c r="F2876" s="60">
        <v>24</v>
      </c>
    </row>
    <row r="2877" spans="1:6">
      <c r="A2877" s="78"/>
      <c r="B2877" s="2">
        <v>242.85416666824901</v>
      </c>
      <c r="C2877" s="3"/>
      <c r="D2877" s="4">
        <v>38</v>
      </c>
      <c r="E2877" s="5">
        <v>3.1619999999999999</v>
      </c>
      <c r="F2877" s="60">
        <v>24</v>
      </c>
    </row>
    <row r="2878" spans="1:6">
      <c r="A2878" s="78"/>
      <c r="B2878" s="2">
        <v>242.86458333491601</v>
      </c>
      <c r="C2878" s="3"/>
      <c r="D2878" s="4">
        <v>42</v>
      </c>
      <c r="E2878" s="5">
        <v>1.758</v>
      </c>
      <c r="F2878" s="60">
        <v>24</v>
      </c>
    </row>
    <row r="2879" spans="1:6">
      <c r="A2879" s="78"/>
      <c r="B2879" s="2">
        <v>242.875000001583</v>
      </c>
      <c r="C2879" s="3"/>
      <c r="D2879" s="4">
        <v>41</v>
      </c>
      <c r="E2879" s="5">
        <v>0.66400000000000003</v>
      </c>
      <c r="F2879" s="60">
        <v>24</v>
      </c>
    </row>
    <row r="2880" spans="1:6">
      <c r="A2880" s="78"/>
      <c r="B2880" s="2">
        <v>242.88541666825</v>
      </c>
      <c r="C2880" s="3"/>
      <c r="D2880" s="4">
        <v>38</v>
      </c>
      <c r="E2880" s="5">
        <v>8.3999999999999991E-2</v>
      </c>
      <c r="F2880" s="60">
        <v>24</v>
      </c>
    </row>
    <row r="2881" spans="1:6">
      <c r="A2881" s="78"/>
      <c r="B2881" s="2">
        <v>242.895833334917</v>
      </c>
      <c r="C2881" s="3"/>
      <c r="D2881" s="4">
        <v>40</v>
      </c>
      <c r="E2881" s="5">
        <v>0</v>
      </c>
      <c r="F2881" s="60">
        <v>24</v>
      </c>
    </row>
    <row r="2882" spans="1:6">
      <c r="A2882" s="78"/>
      <c r="B2882" s="2">
        <v>242.906250001584</v>
      </c>
      <c r="C2882" s="3"/>
      <c r="D2882" s="4">
        <v>37</v>
      </c>
      <c r="E2882" s="5">
        <v>0</v>
      </c>
      <c r="F2882" s="60">
        <v>24</v>
      </c>
    </row>
    <row r="2883" spans="1:6">
      <c r="A2883" s="78"/>
      <c r="B2883" s="2">
        <v>242.916666668251</v>
      </c>
      <c r="C2883" s="3"/>
      <c r="D2883" s="4">
        <v>37</v>
      </c>
      <c r="E2883" s="5">
        <v>0</v>
      </c>
      <c r="F2883" s="60">
        <v>24</v>
      </c>
    </row>
    <row r="2884" spans="1:6">
      <c r="A2884" s="78"/>
      <c r="B2884" s="2">
        <v>242.927083334918</v>
      </c>
      <c r="C2884" s="3"/>
      <c r="D2884" s="4">
        <v>36</v>
      </c>
      <c r="E2884" s="5">
        <v>0</v>
      </c>
      <c r="F2884" s="60">
        <v>24</v>
      </c>
    </row>
    <row r="2885" spans="1:6">
      <c r="A2885" s="78"/>
      <c r="B2885" s="2">
        <v>242.93750000158499</v>
      </c>
      <c r="C2885" s="3"/>
      <c r="D2885" s="4">
        <v>36</v>
      </c>
      <c r="E2885" s="5">
        <v>0</v>
      </c>
      <c r="F2885" s="60">
        <v>24</v>
      </c>
    </row>
    <row r="2886" spans="1:6">
      <c r="A2886" s="78"/>
      <c r="B2886" s="2">
        <v>242.94791666825199</v>
      </c>
      <c r="C2886" s="3"/>
      <c r="D2886" s="4">
        <v>36</v>
      </c>
      <c r="E2886" s="5">
        <v>0</v>
      </c>
      <c r="F2886" s="60">
        <v>24</v>
      </c>
    </row>
    <row r="2887" spans="1:6">
      <c r="A2887" s="78"/>
      <c r="B2887" s="2">
        <v>242.95833333491899</v>
      </c>
      <c r="C2887" s="3"/>
      <c r="D2887" s="4">
        <v>36</v>
      </c>
      <c r="E2887" s="5">
        <v>0</v>
      </c>
      <c r="F2887" s="60">
        <v>24</v>
      </c>
    </row>
    <row r="2888" spans="1:6">
      <c r="A2888" s="78"/>
      <c r="B2888" s="2">
        <v>242.96875000158599</v>
      </c>
      <c r="C2888" s="3"/>
      <c r="D2888" s="4">
        <v>36</v>
      </c>
      <c r="E2888" s="5">
        <v>0</v>
      </c>
      <c r="F2888" s="60">
        <v>24</v>
      </c>
    </row>
    <row r="2889" spans="1:6">
      <c r="A2889" s="78"/>
      <c r="B2889" s="2">
        <v>242.97916666825299</v>
      </c>
      <c r="C2889" s="3"/>
      <c r="D2889" s="4">
        <v>36</v>
      </c>
      <c r="E2889" s="5">
        <v>0</v>
      </c>
      <c r="F2889" s="60">
        <v>24</v>
      </c>
    </row>
    <row r="2890" spans="1:6">
      <c r="A2890" s="78"/>
      <c r="B2890" s="2">
        <v>242.98958333492001</v>
      </c>
      <c r="C2890" s="3"/>
      <c r="D2890" s="4">
        <v>36</v>
      </c>
      <c r="E2890" s="5">
        <v>0</v>
      </c>
      <c r="F2890" s="60">
        <v>24</v>
      </c>
    </row>
    <row r="2891" spans="1:6">
      <c r="A2891" s="78"/>
      <c r="B2891" s="2">
        <v>243.00000000158701</v>
      </c>
      <c r="C2891" s="3"/>
      <c r="D2891" s="4">
        <v>36</v>
      </c>
      <c r="E2891" s="5">
        <v>0</v>
      </c>
      <c r="F2891" s="60">
        <v>24</v>
      </c>
    </row>
    <row r="2892" spans="1:6">
      <c r="A2892" s="78">
        <v>43708</v>
      </c>
      <c r="B2892" s="2">
        <v>243.01041666825401</v>
      </c>
      <c r="C2892" s="3"/>
      <c r="D2892" s="4">
        <v>35</v>
      </c>
      <c r="E2892" s="5">
        <v>0</v>
      </c>
      <c r="F2892" s="60">
        <v>22</v>
      </c>
    </row>
    <row r="2893" spans="1:6">
      <c r="A2893" s="78"/>
      <c r="B2893" s="2">
        <v>243.02083333492101</v>
      </c>
      <c r="C2893" s="3"/>
      <c r="D2893" s="4">
        <v>36</v>
      </c>
      <c r="E2893" s="5">
        <v>0</v>
      </c>
      <c r="F2893" s="60">
        <v>22</v>
      </c>
    </row>
    <row r="2894" spans="1:6">
      <c r="A2894" s="78"/>
      <c r="B2894" s="2">
        <v>243.03125000158801</v>
      </c>
      <c r="C2894" s="3"/>
      <c r="D2894" s="4">
        <v>36</v>
      </c>
      <c r="E2894" s="5">
        <v>0</v>
      </c>
      <c r="F2894" s="60">
        <v>22</v>
      </c>
    </row>
    <row r="2895" spans="1:6">
      <c r="A2895" s="78"/>
      <c r="B2895" s="2">
        <v>243.041666668255</v>
      </c>
      <c r="C2895" s="3"/>
      <c r="D2895" s="4">
        <v>35</v>
      </c>
      <c r="E2895" s="5">
        <v>0</v>
      </c>
      <c r="F2895" s="60">
        <v>22</v>
      </c>
    </row>
    <row r="2896" spans="1:6">
      <c r="A2896" s="78"/>
      <c r="B2896" s="2">
        <v>243.052083334922</v>
      </c>
      <c r="C2896" s="3"/>
      <c r="D2896" s="4">
        <v>35</v>
      </c>
      <c r="E2896" s="5">
        <v>0</v>
      </c>
      <c r="F2896" s="60">
        <v>22</v>
      </c>
    </row>
    <row r="2897" spans="1:6">
      <c r="A2897" s="78"/>
      <c r="B2897" s="2">
        <v>243.062500001589</v>
      </c>
      <c r="C2897" s="3"/>
      <c r="D2897" s="4">
        <v>35</v>
      </c>
      <c r="E2897" s="5">
        <v>0</v>
      </c>
      <c r="F2897" s="60">
        <v>22</v>
      </c>
    </row>
    <row r="2898" spans="1:6">
      <c r="A2898" s="78"/>
      <c r="B2898" s="2">
        <v>243.072916668256</v>
      </c>
      <c r="C2898" s="3"/>
      <c r="D2898" s="4">
        <v>34</v>
      </c>
      <c r="E2898" s="5">
        <v>0</v>
      </c>
      <c r="F2898" s="60">
        <v>22</v>
      </c>
    </row>
    <row r="2899" spans="1:6">
      <c r="A2899" s="78"/>
      <c r="B2899" s="2">
        <v>243.083333334923</v>
      </c>
      <c r="C2899" s="3"/>
      <c r="D2899" s="4">
        <v>35</v>
      </c>
      <c r="E2899" s="5">
        <v>0</v>
      </c>
      <c r="F2899" s="60">
        <v>22</v>
      </c>
    </row>
    <row r="2900" spans="1:6">
      <c r="A2900" s="78"/>
      <c r="B2900" s="2">
        <v>243.09375000159</v>
      </c>
      <c r="C2900" s="3"/>
      <c r="D2900" s="4">
        <v>35</v>
      </c>
      <c r="E2900" s="5">
        <v>0</v>
      </c>
      <c r="F2900" s="60">
        <v>21</v>
      </c>
    </row>
    <row r="2901" spans="1:6">
      <c r="A2901" s="78"/>
      <c r="B2901" s="2">
        <v>243.10416666825699</v>
      </c>
      <c r="C2901" s="3"/>
      <c r="D2901" s="4">
        <v>35</v>
      </c>
      <c r="E2901" s="5">
        <v>0</v>
      </c>
      <c r="F2901" s="60">
        <v>21</v>
      </c>
    </row>
    <row r="2902" spans="1:6">
      <c r="A2902" s="78"/>
      <c r="B2902" s="2">
        <v>243.11458333492399</v>
      </c>
      <c r="C2902" s="3"/>
      <c r="D2902" s="4">
        <v>35</v>
      </c>
      <c r="E2902" s="5">
        <v>0</v>
      </c>
      <c r="F2902" s="60">
        <v>21</v>
      </c>
    </row>
    <row r="2903" spans="1:6">
      <c r="A2903" s="78"/>
      <c r="B2903" s="2">
        <v>243.12500000159099</v>
      </c>
      <c r="C2903" s="3"/>
      <c r="D2903" s="4">
        <v>34</v>
      </c>
      <c r="E2903" s="5">
        <v>0</v>
      </c>
      <c r="F2903" s="60">
        <v>21</v>
      </c>
    </row>
    <row r="2904" spans="1:6">
      <c r="A2904" s="78"/>
      <c r="B2904" s="2">
        <v>243.13541666825799</v>
      </c>
      <c r="C2904" s="3"/>
      <c r="D2904" s="4">
        <v>35</v>
      </c>
      <c r="E2904" s="5">
        <v>0</v>
      </c>
      <c r="F2904" s="60">
        <v>21</v>
      </c>
    </row>
    <row r="2905" spans="1:6">
      <c r="A2905" s="78"/>
      <c r="B2905" s="2">
        <v>243.14583333492499</v>
      </c>
      <c r="C2905" s="3"/>
      <c r="D2905" s="4">
        <v>35</v>
      </c>
      <c r="E2905" s="5">
        <v>0</v>
      </c>
      <c r="F2905" s="60">
        <v>21</v>
      </c>
    </row>
    <row r="2906" spans="1:6">
      <c r="A2906" s="78"/>
      <c r="B2906" s="2">
        <v>243.15625000159201</v>
      </c>
      <c r="C2906" s="3"/>
      <c r="D2906" s="4">
        <v>34</v>
      </c>
      <c r="E2906" s="5">
        <v>0</v>
      </c>
      <c r="F2906" s="60">
        <v>21</v>
      </c>
    </row>
    <row r="2907" spans="1:6">
      <c r="A2907" s="78"/>
      <c r="B2907" s="2">
        <v>243.16666666825901</v>
      </c>
      <c r="C2907" s="3"/>
      <c r="D2907" s="4">
        <v>35</v>
      </c>
      <c r="E2907" s="5">
        <v>0</v>
      </c>
      <c r="F2907" s="60">
        <v>21</v>
      </c>
    </row>
    <row r="2908" spans="1:6">
      <c r="A2908" s="78"/>
      <c r="B2908" s="2">
        <v>243.17708333492601</v>
      </c>
      <c r="C2908" s="3"/>
      <c r="D2908" s="4">
        <v>36</v>
      </c>
      <c r="E2908" s="5">
        <v>0</v>
      </c>
      <c r="F2908" s="60">
        <v>21</v>
      </c>
    </row>
    <row r="2909" spans="1:6">
      <c r="A2909" s="78"/>
      <c r="B2909" s="2">
        <v>243.18750000159301</v>
      </c>
      <c r="C2909" s="3"/>
      <c r="D2909" s="4">
        <v>34</v>
      </c>
      <c r="E2909" s="5">
        <v>0</v>
      </c>
      <c r="F2909" s="60">
        <v>21</v>
      </c>
    </row>
    <row r="2910" spans="1:6">
      <c r="A2910" s="78"/>
      <c r="B2910" s="2">
        <v>243.19791666826001</v>
      </c>
      <c r="C2910" s="3"/>
      <c r="D2910" s="4">
        <v>35</v>
      </c>
      <c r="E2910" s="5">
        <v>0</v>
      </c>
      <c r="F2910" s="60">
        <v>21</v>
      </c>
    </row>
    <row r="2911" spans="1:6">
      <c r="A2911" s="78"/>
      <c r="B2911" s="2">
        <v>243.208333334927</v>
      </c>
      <c r="C2911" s="3"/>
      <c r="D2911" s="4">
        <v>35</v>
      </c>
      <c r="E2911" s="5">
        <v>0</v>
      </c>
      <c r="F2911" s="60">
        <v>21</v>
      </c>
    </row>
    <row r="2912" spans="1:6">
      <c r="A2912" s="78"/>
      <c r="B2912" s="2">
        <v>243.218750001594</v>
      </c>
      <c r="C2912" s="3"/>
      <c r="D2912" s="4">
        <v>34</v>
      </c>
      <c r="E2912" s="5">
        <v>0</v>
      </c>
      <c r="F2912" s="60">
        <v>21</v>
      </c>
    </row>
    <row r="2913" spans="1:6">
      <c r="A2913" s="78"/>
      <c r="B2913" s="2">
        <v>243.229166668261</v>
      </c>
      <c r="C2913" s="3"/>
      <c r="D2913" s="4">
        <v>34</v>
      </c>
      <c r="E2913" s="5">
        <v>0</v>
      </c>
      <c r="F2913" s="60">
        <v>21</v>
      </c>
    </row>
    <row r="2914" spans="1:6">
      <c r="A2914" s="78"/>
      <c r="B2914" s="2">
        <v>243.239583334928</v>
      </c>
      <c r="C2914" s="3"/>
      <c r="D2914" s="4">
        <v>35</v>
      </c>
      <c r="E2914" s="5">
        <v>0</v>
      </c>
      <c r="F2914" s="60">
        <v>21</v>
      </c>
    </row>
    <row r="2915" spans="1:6">
      <c r="A2915" s="78"/>
      <c r="B2915" s="2">
        <v>243.250000001595</v>
      </c>
      <c r="C2915" s="3"/>
      <c r="D2915" s="4">
        <v>34</v>
      </c>
      <c r="E2915" s="5">
        <v>0</v>
      </c>
      <c r="F2915" s="60">
        <v>21</v>
      </c>
    </row>
    <row r="2916" spans="1:6">
      <c r="A2916" s="78"/>
      <c r="B2916" s="2">
        <v>243.260416668262</v>
      </c>
      <c r="C2916" s="3"/>
      <c r="D2916" s="4">
        <v>35</v>
      </c>
      <c r="E2916" s="5">
        <v>0</v>
      </c>
      <c r="F2916" s="60">
        <v>22</v>
      </c>
    </row>
    <row r="2917" spans="1:6">
      <c r="A2917" s="78"/>
      <c r="B2917" s="2">
        <v>243.27083333492899</v>
      </c>
      <c r="C2917" s="3"/>
      <c r="D2917" s="4">
        <v>34</v>
      </c>
      <c r="E2917" s="5">
        <v>0</v>
      </c>
      <c r="F2917" s="60">
        <v>22</v>
      </c>
    </row>
    <row r="2918" spans="1:6">
      <c r="A2918" s="78"/>
      <c r="B2918" s="2">
        <v>243.28125000159599</v>
      </c>
      <c r="C2918" s="3"/>
      <c r="D2918" s="4">
        <v>34</v>
      </c>
      <c r="E2918" s="5">
        <v>0</v>
      </c>
      <c r="F2918" s="60">
        <v>22</v>
      </c>
    </row>
    <row r="2919" spans="1:6">
      <c r="A2919" s="78"/>
      <c r="B2919" s="2">
        <v>243.29166666826299</v>
      </c>
      <c r="C2919" s="3"/>
      <c r="D2919" s="4">
        <v>34</v>
      </c>
      <c r="E2919" s="5">
        <v>0</v>
      </c>
      <c r="F2919" s="60">
        <v>22</v>
      </c>
    </row>
    <row r="2920" spans="1:6">
      <c r="A2920" s="78"/>
      <c r="B2920" s="2">
        <v>243.30208333492999</v>
      </c>
      <c r="C2920" s="3"/>
      <c r="D2920" s="4">
        <v>34</v>
      </c>
      <c r="E2920" s="5">
        <v>0</v>
      </c>
      <c r="F2920" s="60">
        <v>22</v>
      </c>
    </row>
    <row r="2921" spans="1:6">
      <c r="A2921" s="78"/>
      <c r="B2921" s="2">
        <v>243.31250000159699</v>
      </c>
      <c r="C2921" s="3"/>
      <c r="D2921" s="4">
        <v>33</v>
      </c>
      <c r="E2921" s="5">
        <v>0</v>
      </c>
      <c r="F2921" s="60">
        <v>22</v>
      </c>
    </row>
    <row r="2922" spans="1:6">
      <c r="A2922" s="78"/>
      <c r="B2922" s="2">
        <v>243.32291666826401</v>
      </c>
      <c r="C2922" s="3"/>
      <c r="D2922" s="4">
        <v>35</v>
      </c>
      <c r="E2922" s="5">
        <v>0</v>
      </c>
      <c r="F2922" s="60">
        <v>22</v>
      </c>
    </row>
    <row r="2923" spans="1:6">
      <c r="A2923" s="78"/>
      <c r="B2923" s="2">
        <v>243.33333333493101</v>
      </c>
      <c r="C2923" s="3"/>
      <c r="D2923" s="4">
        <v>34</v>
      </c>
      <c r="E2923" s="5">
        <v>0</v>
      </c>
      <c r="F2923" s="60">
        <v>22</v>
      </c>
    </row>
    <row r="2924" spans="1:6">
      <c r="A2924" s="78"/>
      <c r="B2924" s="2">
        <v>243.34375000159801</v>
      </c>
      <c r="C2924" s="3"/>
      <c r="D2924" s="4">
        <v>34</v>
      </c>
      <c r="E2924" s="5">
        <v>0</v>
      </c>
      <c r="F2924" s="60">
        <v>22</v>
      </c>
    </row>
    <row r="2925" spans="1:6">
      <c r="A2925" s="78"/>
      <c r="B2925" s="2">
        <v>243.35416666826501</v>
      </c>
      <c r="C2925" s="3"/>
      <c r="D2925" s="4">
        <v>33</v>
      </c>
      <c r="E2925" s="5">
        <v>0</v>
      </c>
      <c r="F2925" s="60">
        <v>22</v>
      </c>
    </row>
    <row r="2926" spans="1:6">
      <c r="A2926" s="78"/>
      <c r="B2926" s="2">
        <v>243.36458333493201</v>
      </c>
      <c r="C2926" s="3"/>
      <c r="D2926" s="4">
        <v>34</v>
      </c>
      <c r="E2926" s="5">
        <v>0.14400000000000002</v>
      </c>
      <c r="F2926" s="60">
        <v>22</v>
      </c>
    </row>
    <row r="2927" spans="1:6">
      <c r="A2927" s="78"/>
      <c r="B2927" s="2">
        <v>243.37500000159901</v>
      </c>
      <c r="C2927" s="3"/>
      <c r="D2927" s="4">
        <v>34</v>
      </c>
      <c r="E2927" s="5">
        <v>0.64400000000000002</v>
      </c>
      <c r="F2927" s="60">
        <v>22</v>
      </c>
    </row>
    <row r="2928" spans="1:6">
      <c r="A2928" s="78"/>
      <c r="B2928" s="2">
        <v>243.385416668266</v>
      </c>
      <c r="C2928" s="3"/>
      <c r="D2928" s="4">
        <v>35</v>
      </c>
      <c r="E2928" s="5">
        <v>0.72399999999999998</v>
      </c>
      <c r="F2928" s="60">
        <v>22</v>
      </c>
    </row>
    <row r="2929" spans="1:6">
      <c r="A2929" s="78"/>
      <c r="B2929" s="2">
        <v>243.395833334933</v>
      </c>
      <c r="C2929" s="3"/>
      <c r="D2929" s="4">
        <v>33</v>
      </c>
      <c r="E2929" s="5">
        <v>1.508</v>
      </c>
      <c r="F2929" s="60">
        <v>24</v>
      </c>
    </row>
    <row r="2930" spans="1:6">
      <c r="A2930" s="78"/>
      <c r="B2930" s="2">
        <v>243.4062500016</v>
      </c>
      <c r="C2930" s="3"/>
      <c r="D2930" s="4">
        <v>34</v>
      </c>
      <c r="E2930" s="5">
        <v>1.7400000000000002</v>
      </c>
      <c r="F2930" s="60">
        <v>24</v>
      </c>
    </row>
    <row r="2931" spans="1:6">
      <c r="A2931" s="78"/>
      <c r="B2931" s="2">
        <v>243.416666668267</v>
      </c>
      <c r="C2931" s="3"/>
      <c r="D2931" s="4">
        <v>32</v>
      </c>
      <c r="E2931" s="5">
        <v>2.044</v>
      </c>
      <c r="F2931" s="60">
        <v>24</v>
      </c>
    </row>
    <row r="2932" spans="1:6">
      <c r="A2932" s="78"/>
      <c r="B2932" s="2">
        <v>243.427083334934</v>
      </c>
      <c r="C2932" s="3"/>
      <c r="D2932" s="4">
        <v>34</v>
      </c>
      <c r="E2932" s="5">
        <v>2.851</v>
      </c>
      <c r="F2932" s="60">
        <v>24</v>
      </c>
    </row>
    <row r="2933" spans="1:6">
      <c r="A2933" s="78"/>
      <c r="B2933" s="2">
        <v>243.43750000160099</v>
      </c>
      <c r="C2933" s="3"/>
      <c r="D2933" s="4">
        <v>32</v>
      </c>
      <c r="E2933" s="5">
        <v>3.5119999999999996</v>
      </c>
      <c r="F2933" s="60">
        <v>24</v>
      </c>
    </row>
    <row r="2934" spans="1:6">
      <c r="A2934" s="78"/>
      <c r="B2934" s="2">
        <v>243.44791666826799</v>
      </c>
      <c r="C2934" s="3"/>
      <c r="D2934" s="4">
        <v>32</v>
      </c>
      <c r="E2934" s="5">
        <v>3.9480000000000004</v>
      </c>
      <c r="F2934" s="60">
        <v>24</v>
      </c>
    </row>
    <row r="2935" spans="1:6">
      <c r="A2935" s="78"/>
      <c r="B2935" s="2">
        <v>243.45833333493499</v>
      </c>
      <c r="C2935" s="3"/>
      <c r="D2935" s="4">
        <v>30</v>
      </c>
      <c r="E2935" s="5">
        <v>5.1920000000000002</v>
      </c>
      <c r="F2935" s="60">
        <v>24</v>
      </c>
    </row>
    <row r="2936" spans="1:6">
      <c r="A2936" s="78"/>
      <c r="B2936" s="2">
        <v>243.46875000160199</v>
      </c>
      <c r="C2936" s="3"/>
      <c r="D2936" s="4">
        <v>31</v>
      </c>
      <c r="E2936" s="5">
        <v>5.3520000000000003</v>
      </c>
      <c r="F2936" s="60">
        <v>24</v>
      </c>
    </row>
    <row r="2937" spans="1:6">
      <c r="A2937" s="78"/>
      <c r="B2937" s="2">
        <v>243.47916666826899</v>
      </c>
      <c r="C2937" s="3"/>
      <c r="D2937" s="4">
        <v>30</v>
      </c>
      <c r="E2937" s="5">
        <v>6.407</v>
      </c>
      <c r="F2937" s="60">
        <v>24</v>
      </c>
    </row>
    <row r="2938" spans="1:6">
      <c r="A2938" s="78"/>
      <c r="B2938" s="2">
        <v>243.48958333493599</v>
      </c>
      <c r="C2938" s="3"/>
      <c r="D2938" s="4">
        <v>28</v>
      </c>
      <c r="E2938" s="5">
        <v>7.484</v>
      </c>
      <c r="F2938" s="60">
        <v>24</v>
      </c>
    </row>
    <row r="2939" spans="1:6">
      <c r="A2939" s="78"/>
      <c r="B2939" s="2">
        <v>243.50000000160301</v>
      </c>
      <c r="C2939" s="3"/>
      <c r="D2939" s="4">
        <v>28</v>
      </c>
      <c r="E2939" s="5">
        <v>8.206999999999999</v>
      </c>
      <c r="F2939" s="60">
        <v>24</v>
      </c>
    </row>
    <row r="2940" spans="1:6">
      <c r="A2940" s="78"/>
      <c r="B2940" s="2">
        <v>243.51041666827001</v>
      </c>
      <c r="C2940" s="3"/>
      <c r="D2940" s="4">
        <v>26</v>
      </c>
      <c r="E2940" s="5">
        <v>10.707999999999998</v>
      </c>
      <c r="F2940" s="60">
        <v>24</v>
      </c>
    </row>
    <row r="2941" spans="1:6">
      <c r="A2941" s="78"/>
      <c r="B2941" s="2">
        <v>243.52083333493701</v>
      </c>
      <c r="C2941" s="3"/>
      <c r="D2941" s="4">
        <v>26</v>
      </c>
      <c r="E2941" s="5">
        <v>11.2</v>
      </c>
      <c r="F2941" s="60">
        <v>24</v>
      </c>
    </row>
    <row r="2942" spans="1:6">
      <c r="A2942" s="78"/>
      <c r="B2942" s="2">
        <v>243.53125000160401</v>
      </c>
      <c r="C2942" s="3"/>
      <c r="D2942" s="4">
        <v>24</v>
      </c>
      <c r="E2942" s="5">
        <v>11.827999999999999</v>
      </c>
      <c r="F2942" s="60">
        <v>24</v>
      </c>
    </row>
    <row r="2943" spans="1:6">
      <c r="A2943" s="78"/>
      <c r="B2943" s="2">
        <v>243.54166666827101</v>
      </c>
      <c r="C2943" s="3"/>
      <c r="D2943" s="4">
        <v>25</v>
      </c>
      <c r="E2943" s="5">
        <v>11.719999999999999</v>
      </c>
      <c r="F2943" s="60">
        <v>24</v>
      </c>
    </row>
    <row r="2944" spans="1:6">
      <c r="A2944" s="78"/>
      <c r="B2944" s="2">
        <v>243.552083334938</v>
      </c>
      <c r="C2944" s="3"/>
      <c r="D2944" s="4">
        <v>26</v>
      </c>
      <c r="E2944" s="5">
        <v>12.911999999999999</v>
      </c>
      <c r="F2944" s="60">
        <v>24</v>
      </c>
    </row>
    <row r="2945" spans="1:6">
      <c r="A2945" s="78"/>
      <c r="B2945" s="2">
        <v>243.562500001605</v>
      </c>
      <c r="C2945" s="3"/>
      <c r="D2945" s="4">
        <v>15</v>
      </c>
      <c r="E2945" s="5">
        <v>20.764000000000003</v>
      </c>
      <c r="F2945" s="60">
        <v>24</v>
      </c>
    </row>
    <row r="2946" spans="1:6">
      <c r="A2946" s="78"/>
      <c r="B2946" s="2">
        <v>243.572916668272</v>
      </c>
      <c r="C2946" s="3"/>
      <c r="D2946" s="4">
        <v>11</v>
      </c>
      <c r="E2946" s="5">
        <v>23.183</v>
      </c>
      <c r="F2946" s="60">
        <v>24</v>
      </c>
    </row>
    <row r="2947" spans="1:6">
      <c r="A2947" s="78"/>
      <c r="B2947" s="2">
        <v>243.583333334939</v>
      </c>
      <c r="C2947" s="3"/>
      <c r="D2947" s="4">
        <v>14</v>
      </c>
      <c r="E2947" s="5">
        <v>20.925000000000001</v>
      </c>
      <c r="F2947" s="60">
        <v>24</v>
      </c>
    </row>
    <row r="2948" spans="1:6">
      <c r="A2948" s="78"/>
      <c r="B2948" s="2">
        <v>243.593750001606</v>
      </c>
      <c r="C2948" s="3"/>
      <c r="D2948" s="4">
        <v>11</v>
      </c>
      <c r="E2948" s="5">
        <v>22.914999999999999</v>
      </c>
      <c r="F2948" s="60">
        <v>22</v>
      </c>
    </row>
    <row r="2949" spans="1:6">
      <c r="A2949" s="78"/>
      <c r="B2949" s="2">
        <v>243.604166668273</v>
      </c>
      <c r="C2949" s="3"/>
      <c r="D2949" s="4">
        <v>12</v>
      </c>
      <c r="E2949" s="5">
        <v>21.655999999999999</v>
      </c>
      <c r="F2949" s="60">
        <v>22</v>
      </c>
    </row>
    <row r="2950" spans="1:6">
      <c r="A2950" s="78"/>
      <c r="B2950" s="2">
        <v>243.61458333493999</v>
      </c>
      <c r="C2950" s="3"/>
      <c r="D2950" s="4">
        <v>14</v>
      </c>
      <c r="E2950" s="5">
        <v>21.893999999999998</v>
      </c>
      <c r="F2950" s="60">
        <v>22</v>
      </c>
    </row>
    <row r="2951" spans="1:6">
      <c r="A2951" s="78"/>
      <c r="B2951" s="2">
        <v>243.62500000160699</v>
      </c>
      <c r="C2951" s="3"/>
      <c r="D2951" s="4">
        <v>15</v>
      </c>
      <c r="E2951" s="5">
        <v>21.648</v>
      </c>
      <c r="F2951" s="60">
        <v>22</v>
      </c>
    </row>
    <row r="2952" spans="1:6">
      <c r="A2952" s="78"/>
      <c r="B2952" s="2">
        <v>243.63541666827399</v>
      </c>
      <c r="C2952" s="3"/>
      <c r="D2952" s="4">
        <v>12</v>
      </c>
      <c r="E2952" s="5">
        <v>24.853000000000002</v>
      </c>
      <c r="F2952" s="60">
        <v>22</v>
      </c>
    </row>
    <row r="2953" spans="1:6">
      <c r="A2953" s="78"/>
      <c r="B2953" s="2">
        <v>243.64583333494099</v>
      </c>
      <c r="C2953" s="3"/>
      <c r="D2953" s="4">
        <v>3</v>
      </c>
      <c r="E2953" s="5">
        <v>45.977000000000004</v>
      </c>
      <c r="F2953" s="60">
        <v>22</v>
      </c>
    </row>
    <row r="2954" spans="1:6">
      <c r="A2954" s="78"/>
      <c r="B2954" s="2">
        <v>243.65625000160799</v>
      </c>
      <c r="C2954" s="3"/>
      <c r="D2954" s="4">
        <v>10</v>
      </c>
      <c r="E2954" s="5">
        <v>30.701999999999998</v>
      </c>
      <c r="F2954" s="60">
        <v>22</v>
      </c>
    </row>
    <row r="2955" spans="1:6">
      <c r="A2955" s="78"/>
      <c r="B2955" s="2">
        <v>243.66666666827501</v>
      </c>
      <c r="C2955" s="3"/>
      <c r="D2955" s="4">
        <v>11</v>
      </c>
      <c r="E2955" s="5">
        <v>32.600999999999999</v>
      </c>
      <c r="F2955" s="60">
        <v>22</v>
      </c>
    </row>
    <row r="2956" spans="1:6">
      <c r="A2956" s="78"/>
      <c r="B2956" s="2">
        <v>243.67708333494201</v>
      </c>
      <c r="C2956" s="3"/>
      <c r="D2956" s="4">
        <v>2</v>
      </c>
      <c r="E2956" s="5">
        <v>51.224999999999994</v>
      </c>
      <c r="F2956" s="60">
        <v>22</v>
      </c>
    </row>
    <row r="2957" spans="1:6">
      <c r="A2957" s="78"/>
      <c r="B2957" s="2">
        <v>243.68750000160901</v>
      </c>
      <c r="C2957" s="3"/>
      <c r="D2957" s="4">
        <v>12</v>
      </c>
      <c r="E2957" s="5">
        <v>28.998000000000001</v>
      </c>
      <c r="F2957" s="60">
        <v>22</v>
      </c>
    </row>
    <row r="2958" spans="1:6">
      <c r="A2958" s="78"/>
      <c r="B2958" s="2">
        <v>243.69791666827601</v>
      </c>
      <c r="C2958" s="3"/>
      <c r="D2958" s="4">
        <v>8</v>
      </c>
      <c r="E2958" s="5">
        <v>37.360999999999997</v>
      </c>
      <c r="F2958" s="60">
        <v>22</v>
      </c>
    </row>
    <row r="2959" spans="1:6">
      <c r="A2959" s="78"/>
      <c r="B2959" s="2">
        <v>243.70833333494301</v>
      </c>
      <c r="C2959" s="3"/>
      <c r="D2959" s="4">
        <v>4</v>
      </c>
      <c r="E2959" s="5">
        <v>39.773000000000003</v>
      </c>
      <c r="F2959" s="60">
        <v>22</v>
      </c>
    </row>
    <row r="2960" spans="1:6">
      <c r="A2960" s="78"/>
      <c r="B2960" s="2">
        <v>243.71875000161</v>
      </c>
      <c r="C2960" s="3"/>
      <c r="D2960" s="4">
        <v>12</v>
      </c>
      <c r="E2960" s="5">
        <v>26.462</v>
      </c>
      <c r="F2960" s="60">
        <v>22</v>
      </c>
    </row>
    <row r="2961" spans="1:6">
      <c r="A2961" s="78"/>
      <c r="B2961" s="2">
        <v>243.729166668277</v>
      </c>
      <c r="C2961" s="3"/>
      <c r="D2961" s="4">
        <v>9</v>
      </c>
      <c r="E2961" s="5">
        <v>30.786000000000001</v>
      </c>
      <c r="F2961" s="60">
        <v>22</v>
      </c>
    </row>
    <row r="2962" spans="1:6">
      <c r="A2962" s="78"/>
      <c r="B2962" s="2">
        <v>243.739583334944</v>
      </c>
      <c r="C2962" s="3"/>
      <c r="D2962" s="4">
        <v>2</v>
      </c>
      <c r="E2962" s="5">
        <v>37.682000000000002</v>
      </c>
      <c r="F2962" s="60">
        <v>22</v>
      </c>
    </row>
    <row r="2963" spans="1:6">
      <c r="A2963" s="78"/>
      <c r="B2963" s="2">
        <v>243.750000001611</v>
      </c>
      <c r="C2963" s="3"/>
      <c r="D2963" s="4">
        <v>7</v>
      </c>
      <c r="E2963" s="5">
        <v>31.345000000000002</v>
      </c>
      <c r="F2963" s="60">
        <v>22</v>
      </c>
    </row>
    <row r="2964" spans="1:6">
      <c r="A2964" s="78"/>
      <c r="B2964" s="2">
        <v>243.760416668278</v>
      </c>
      <c r="C2964" s="3"/>
      <c r="D2964" s="4">
        <v>13</v>
      </c>
      <c r="E2964" s="5">
        <v>24.297000000000001</v>
      </c>
      <c r="F2964" s="60">
        <v>22</v>
      </c>
    </row>
    <row r="2965" spans="1:6">
      <c r="A2965" s="78"/>
      <c r="B2965" s="2">
        <v>243.770833334945</v>
      </c>
      <c r="C2965" s="3"/>
      <c r="D2965" s="4">
        <v>13</v>
      </c>
      <c r="E2965" s="5">
        <v>24.087</v>
      </c>
      <c r="F2965" s="60">
        <v>22</v>
      </c>
    </row>
    <row r="2966" spans="1:6">
      <c r="A2966" s="78"/>
      <c r="B2966" s="2">
        <v>243.78125000161199</v>
      </c>
      <c r="C2966" s="3"/>
      <c r="D2966" s="4">
        <v>12</v>
      </c>
      <c r="E2966" s="5">
        <v>24.766999999999999</v>
      </c>
      <c r="F2966" s="60">
        <v>22</v>
      </c>
    </row>
    <row r="2967" spans="1:6">
      <c r="A2967" s="78"/>
      <c r="B2967" s="2">
        <v>243.79166666827899</v>
      </c>
      <c r="C2967" s="3"/>
      <c r="D2967" s="4">
        <v>20</v>
      </c>
      <c r="E2967" s="5">
        <v>17.917999999999999</v>
      </c>
      <c r="F2967" s="60">
        <v>22</v>
      </c>
    </row>
    <row r="2968" spans="1:6">
      <c r="A2968" s="78"/>
      <c r="B2968" s="2">
        <v>243.80208333494599</v>
      </c>
      <c r="C2968" s="3"/>
      <c r="D2968" s="4">
        <v>25</v>
      </c>
      <c r="E2968" s="5">
        <v>12.965</v>
      </c>
      <c r="F2968" s="60">
        <v>22</v>
      </c>
    </row>
    <row r="2969" spans="1:6">
      <c r="A2969" s="78"/>
      <c r="B2969" s="2">
        <v>243.81250000161299</v>
      </c>
      <c r="C2969" s="3"/>
      <c r="D2969" s="4">
        <v>24</v>
      </c>
      <c r="E2969" s="5">
        <v>14.661</v>
      </c>
      <c r="F2969" s="60">
        <v>22</v>
      </c>
    </row>
    <row r="2970" spans="1:6">
      <c r="A2970" s="78"/>
      <c r="B2970" s="2">
        <v>243.82291666827999</v>
      </c>
      <c r="C2970" s="3"/>
      <c r="D2970" s="4">
        <v>26</v>
      </c>
      <c r="E2970" s="5">
        <v>11.565999999999999</v>
      </c>
      <c r="F2970" s="60">
        <v>22</v>
      </c>
    </row>
    <row r="2971" spans="1:6">
      <c r="A2971" s="78"/>
      <c r="B2971" s="2">
        <v>243.83333333494701</v>
      </c>
      <c r="C2971" s="3"/>
      <c r="D2971" s="4">
        <v>27</v>
      </c>
      <c r="E2971" s="5">
        <v>8.3889999999999993</v>
      </c>
      <c r="F2971" s="60">
        <v>22</v>
      </c>
    </row>
    <row r="2972" spans="1:6">
      <c r="A2972" s="78"/>
      <c r="B2972" s="2">
        <v>243.84375000161401</v>
      </c>
      <c r="C2972" s="3"/>
      <c r="D2972" s="4">
        <v>32</v>
      </c>
      <c r="E2972" s="5">
        <v>5.2069999999999999</v>
      </c>
      <c r="F2972" s="60">
        <v>24</v>
      </c>
    </row>
    <row r="2973" spans="1:6">
      <c r="A2973" s="78"/>
      <c r="B2973" s="2">
        <v>243.85416666828101</v>
      </c>
      <c r="C2973" s="3"/>
      <c r="D2973" s="4">
        <v>34</v>
      </c>
      <c r="E2973" s="5">
        <v>2.746</v>
      </c>
      <c r="F2973" s="60">
        <v>24</v>
      </c>
    </row>
    <row r="2974" spans="1:6">
      <c r="A2974" s="78"/>
      <c r="B2974" s="2">
        <v>243.86458333494801</v>
      </c>
      <c r="C2974" s="3"/>
      <c r="D2974" s="4">
        <v>37</v>
      </c>
      <c r="E2974" s="5">
        <v>1.6539999999999999</v>
      </c>
      <c r="F2974" s="60">
        <v>24</v>
      </c>
    </row>
    <row r="2975" spans="1:6">
      <c r="A2975" s="78"/>
      <c r="B2975" s="2">
        <v>243.87500000161501</v>
      </c>
      <c r="C2975" s="3"/>
      <c r="D2975" s="4">
        <v>37</v>
      </c>
      <c r="E2975" s="5">
        <v>0.59199999999999997</v>
      </c>
      <c r="F2975" s="60">
        <v>24</v>
      </c>
    </row>
    <row r="2976" spans="1:6">
      <c r="A2976" s="78"/>
      <c r="B2976" s="2">
        <v>243.88541666828201</v>
      </c>
      <c r="C2976" s="3"/>
      <c r="D2976" s="4">
        <v>38</v>
      </c>
      <c r="E2976" s="5">
        <v>5.2000000000000005E-2</v>
      </c>
      <c r="F2976" s="60">
        <v>24</v>
      </c>
    </row>
    <row r="2977" spans="1:6">
      <c r="A2977" s="78"/>
      <c r="B2977" s="2">
        <v>243.895833334949</v>
      </c>
      <c r="C2977" s="3"/>
      <c r="D2977" s="4">
        <v>38</v>
      </c>
      <c r="E2977" s="5">
        <v>0</v>
      </c>
      <c r="F2977" s="60">
        <v>24</v>
      </c>
    </row>
    <row r="2978" spans="1:6">
      <c r="A2978" s="78"/>
      <c r="B2978" s="2">
        <v>243.906250001616</v>
      </c>
      <c r="C2978" s="3"/>
      <c r="D2978" s="4">
        <v>40</v>
      </c>
      <c r="E2978" s="5">
        <v>0</v>
      </c>
      <c r="F2978" s="60">
        <v>24</v>
      </c>
    </row>
    <row r="2979" spans="1:6">
      <c r="A2979" s="78"/>
      <c r="B2979" s="2">
        <v>243.916666668283</v>
      </c>
      <c r="C2979" s="3"/>
      <c r="D2979" s="4">
        <v>37</v>
      </c>
      <c r="E2979" s="5">
        <v>0</v>
      </c>
      <c r="F2979" s="60">
        <v>24</v>
      </c>
    </row>
    <row r="2980" spans="1:6">
      <c r="A2980" s="78"/>
      <c r="B2980" s="2">
        <v>243.92708333495</v>
      </c>
      <c r="C2980" s="3"/>
      <c r="D2980" s="4">
        <v>37</v>
      </c>
      <c r="E2980" s="5">
        <v>0</v>
      </c>
      <c r="F2980" s="60">
        <v>22</v>
      </c>
    </row>
    <row r="2981" spans="1:6">
      <c r="A2981" s="78"/>
      <c r="B2981" s="2">
        <v>243.937500001617</v>
      </c>
      <c r="C2981" s="3"/>
      <c r="D2981" s="4">
        <v>38</v>
      </c>
      <c r="E2981" s="5">
        <v>0</v>
      </c>
      <c r="F2981" s="60">
        <v>22</v>
      </c>
    </row>
    <row r="2982" spans="1:6">
      <c r="A2982" s="78"/>
      <c r="B2982" s="2">
        <v>243.94791666828399</v>
      </c>
      <c r="C2982" s="3"/>
      <c r="D2982" s="4">
        <v>38</v>
      </c>
      <c r="E2982" s="5">
        <v>0</v>
      </c>
      <c r="F2982" s="60">
        <v>22</v>
      </c>
    </row>
    <row r="2983" spans="1:6">
      <c r="A2983" s="78"/>
      <c r="B2983" s="2">
        <v>243.95833333495099</v>
      </c>
      <c r="C2983" s="3"/>
      <c r="D2983" s="4">
        <v>36</v>
      </c>
      <c r="E2983" s="5">
        <v>0</v>
      </c>
      <c r="F2983" s="60">
        <v>22</v>
      </c>
    </row>
    <row r="2984" spans="1:6">
      <c r="A2984" s="78"/>
      <c r="B2984" s="2">
        <v>243.96875000161799</v>
      </c>
      <c r="C2984" s="3"/>
      <c r="D2984" s="4">
        <v>38</v>
      </c>
      <c r="E2984" s="5">
        <v>0</v>
      </c>
      <c r="F2984" s="60">
        <v>22</v>
      </c>
    </row>
    <row r="2985" spans="1:6">
      <c r="A2985" s="78"/>
      <c r="B2985" s="2">
        <v>243.97916666828499</v>
      </c>
      <c r="C2985" s="3"/>
      <c r="D2985" s="4">
        <v>37</v>
      </c>
      <c r="E2985" s="5">
        <v>0</v>
      </c>
      <c r="F2985" s="60">
        <v>22</v>
      </c>
    </row>
    <row r="2986" spans="1:6">
      <c r="A2986" s="78"/>
      <c r="B2986" s="2">
        <v>243.98958333495199</v>
      </c>
      <c r="C2986" s="3"/>
      <c r="D2986" s="4">
        <v>36</v>
      </c>
      <c r="E2986" s="5">
        <v>0</v>
      </c>
      <c r="F2986" s="60">
        <v>22</v>
      </c>
    </row>
    <row r="2987" spans="1:6">
      <c r="A2987" s="78"/>
      <c r="B2987" s="2">
        <v>244.00000000161899</v>
      </c>
      <c r="C2987" s="3"/>
      <c r="D2987" s="4">
        <v>36</v>
      </c>
      <c r="E2987" s="5">
        <v>0</v>
      </c>
      <c r="F2987" s="60">
        <v>22</v>
      </c>
    </row>
    <row r="2988" spans="1:6">
      <c r="F2988" s="35"/>
    </row>
    <row r="2989" spans="1:6">
      <c r="F2989" s="35"/>
    </row>
    <row r="2990" spans="1:6">
      <c r="F2990" s="35"/>
    </row>
    <row r="2991" spans="1:6">
      <c r="F2991" s="35"/>
    </row>
    <row r="2992" spans="1:6">
      <c r="F2992" s="35"/>
    </row>
    <row r="2993" spans="6:6">
      <c r="F2993" s="35"/>
    </row>
    <row r="2994" spans="6:6">
      <c r="F2994" s="35"/>
    </row>
    <row r="2995" spans="6:6">
      <c r="F2995" s="35"/>
    </row>
    <row r="2996" spans="6:6">
      <c r="F2996" s="35"/>
    </row>
    <row r="2997" spans="6:6">
      <c r="F2997" s="35"/>
    </row>
    <row r="2998" spans="6:6">
      <c r="F2998" s="35"/>
    </row>
    <row r="2999" spans="6:6">
      <c r="F2999" s="35"/>
    </row>
    <row r="3000" spans="6:6">
      <c r="F3000" s="35"/>
    </row>
    <row r="3001" spans="6:6">
      <c r="F3001" s="35"/>
    </row>
    <row r="3002" spans="6:6">
      <c r="F3002" s="35"/>
    </row>
    <row r="3003" spans="6:6">
      <c r="F3003" s="35"/>
    </row>
    <row r="3004" spans="6:6">
      <c r="F3004" s="35"/>
    </row>
    <row r="3005" spans="6:6">
      <c r="F3005" s="35"/>
    </row>
    <row r="3006" spans="6:6">
      <c r="F3006" s="35"/>
    </row>
    <row r="3007" spans="6:6">
      <c r="F3007" s="35"/>
    </row>
    <row r="3008" spans="6:6">
      <c r="F3008" s="35"/>
    </row>
    <row r="3009" spans="6:6">
      <c r="F3009" s="35"/>
    </row>
    <row r="3010" spans="6:6">
      <c r="F3010" s="35"/>
    </row>
    <row r="3011" spans="6:6">
      <c r="F3011" s="35"/>
    </row>
    <row r="3012" spans="6:6">
      <c r="F3012" s="35"/>
    </row>
    <row r="3013" spans="6:6">
      <c r="F3013" s="35"/>
    </row>
    <row r="3014" spans="6:6">
      <c r="F3014" s="35"/>
    </row>
    <row r="3015" spans="6:6">
      <c r="F3015" s="35"/>
    </row>
    <row r="3016" spans="6:6">
      <c r="F3016" s="35"/>
    </row>
    <row r="3017" spans="6:6">
      <c r="F3017" s="35"/>
    </row>
    <row r="3018" spans="6:6">
      <c r="F3018" s="35"/>
    </row>
    <row r="3019" spans="6:6">
      <c r="F3019" s="35"/>
    </row>
    <row r="3020" spans="6:6">
      <c r="F3020" s="35"/>
    </row>
    <row r="3021" spans="6:6">
      <c r="F3021" s="35"/>
    </row>
    <row r="3022" spans="6:6">
      <c r="F3022" s="35"/>
    </row>
    <row r="3023" spans="6:6">
      <c r="F3023" s="35"/>
    </row>
    <row r="3024" spans="6:6">
      <c r="F3024" s="35"/>
    </row>
    <row r="3025" spans="6:6">
      <c r="F3025" s="35"/>
    </row>
    <row r="3026" spans="6:6">
      <c r="F3026" s="35"/>
    </row>
    <row r="3027" spans="6:6">
      <c r="F3027" s="35"/>
    </row>
    <row r="3028" spans="6:6">
      <c r="F3028" s="35"/>
    </row>
    <row r="3029" spans="6:6">
      <c r="F3029" s="35"/>
    </row>
    <row r="3030" spans="6:6">
      <c r="F3030" s="35"/>
    </row>
    <row r="3031" spans="6:6">
      <c r="F3031" s="35"/>
    </row>
    <row r="3032" spans="6:6">
      <c r="F3032" s="35"/>
    </row>
    <row r="3033" spans="6:6">
      <c r="F3033" s="35"/>
    </row>
    <row r="3034" spans="6:6">
      <c r="F3034" s="35"/>
    </row>
    <row r="3035" spans="6:6">
      <c r="F3035" s="35"/>
    </row>
    <row r="3036" spans="6:6">
      <c r="F3036" s="35"/>
    </row>
    <row r="3037" spans="6:6">
      <c r="F3037" s="35"/>
    </row>
    <row r="3038" spans="6:6">
      <c r="F3038" s="35"/>
    </row>
    <row r="3039" spans="6:6">
      <c r="F3039" s="35"/>
    </row>
    <row r="3040" spans="6:6">
      <c r="F3040" s="35"/>
    </row>
    <row r="3041" spans="6:6">
      <c r="F3041" s="35"/>
    </row>
    <row r="3042" spans="6:6">
      <c r="F3042" s="35"/>
    </row>
    <row r="3043" spans="6:6">
      <c r="F3043" s="35"/>
    </row>
    <row r="3044" spans="6:6">
      <c r="F3044" s="35"/>
    </row>
    <row r="3045" spans="6:6">
      <c r="F3045" s="35"/>
    </row>
    <row r="3046" spans="6:6">
      <c r="F3046" s="35"/>
    </row>
    <row r="3047" spans="6:6">
      <c r="F3047" s="35"/>
    </row>
    <row r="3048" spans="6:6">
      <c r="F3048" s="35"/>
    </row>
    <row r="3049" spans="6:6">
      <c r="F3049" s="35"/>
    </row>
    <row r="3050" spans="6:6">
      <c r="F3050" s="35"/>
    </row>
  </sheetData>
  <mergeCells count="43">
    <mergeCell ref="A1068:A1163"/>
    <mergeCell ref="A12:A107"/>
    <mergeCell ref="A108:A203"/>
    <mergeCell ref="A204:A299"/>
    <mergeCell ref="A300:A395"/>
    <mergeCell ref="A396:A491"/>
    <mergeCell ref="A492:A587"/>
    <mergeCell ref="A588:A683"/>
    <mergeCell ref="A684:A779"/>
    <mergeCell ref="A780:A875"/>
    <mergeCell ref="A876:A971"/>
    <mergeCell ref="A972:A1067"/>
    <mergeCell ref="A2220:A2315"/>
    <mergeCell ref="A1164:A1259"/>
    <mergeCell ref="A1260:A1355"/>
    <mergeCell ref="A1356:A1451"/>
    <mergeCell ref="A1452:A1547"/>
    <mergeCell ref="A1548:A1643"/>
    <mergeCell ref="A1644:A1739"/>
    <mergeCell ref="A1740:A1835"/>
    <mergeCell ref="A1836:A1931"/>
    <mergeCell ref="A1932:A2027"/>
    <mergeCell ref="A2028:A2123"/>
    <mergeCell ref="A2124:A2219"/>
    <mergeCell ref="A2892:A2987"/>
    <mergeCell ref="A2316:A2411"/>
    <mergeCell ref="A2412:A2507"/>
    <mergeCell ref="A2508:A2603"/>
    <mergeCell ref="A2604:A2699"/>
    <mergeCell ref="A2700:A2795"/>
    <mergeCell ref="A2796:A2891"/>
    <mergeCell ref="W10:Z10"/>
    <mergeCell ref="B2:C2"/>
    <mergeCell ref="B3:C3"/>
    <mergeCell ref="B4:C4"/>
    <mergeCell ref="B5:C5"/>
    <mergeCell ref="B6:C6"/>
    <mergeCell ref="D10:E10"/>
    <mergeCell ref="B1:C1"/>
    <mergeCell ref="B7:C7"/>
    <mergeCell ref="I3:L3"/>
    <mergeCell ref="M3:Q3"/>
    <mergeCell ref="R3:U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29B6F-507F-4B03-A8A3-1B9EC56241DE}">
  <dimension ref="A1:Z680"/>
  <sheetViews>
    <sheetView zoomScale="70" zoomScaleNormal="70" workbookViewId="0">
      <selection sqref="A1:D6"/>
    </sheetView>
  </sheetViews>
  <sheetFormatPr defaultRowHeight="14.4"/>
  <cols>
    <col min="8" max="8" width="14.77734375" customWidth="1"/>
    <col min="18" max="18" width="15.77734375" customWidth="1"/>
    <col min="19" max="19" width="15" customWidth="1"/>
    <col min="20" max="20" width="12.5546875" customWidth="1"/>
    <col min="21" max="21" width="11.88671875" customWidth="1"/>
    <col min="22" max="22" width="16.6640625" customWidth="1"/>
  </cols>
  <sheetData>
    <row r="1" spans="1:26">
      <c r="A1" s="73" t="s">
        <v>18</v>
      </c>
      <c r="B1" s="73"/>
      <c r="C1" s="26">
        <f>292.95</f>
        <v>292.95</v>
      </c>
      <c r="D1" s="26">
        <v>70</v>
      </c>
    </row>
    <row r="2" spans="1:26">
      <c r="A2" s="73" t="s">
        <v>19</v>
      </c>
      <c r="B2" s="73"/>
      <c r="C2" s="62">
        <f>MAX(C9:C680)</f>
        <v>43</v>
      </c>
      <c r="D2" s="62">
        <f>MAX(D9:D680)</f>
        <v>52.354399999999998</v>
      </c>
      <c r="E2" s="34"/>
      <c r="F2" s="34"/>
      <c r="G2" s="35"/>
    </row>
    <row r="3" spans="1:26">
      <c r="A3" s="73" t="s">
        <v>20</v>
      </c>
      <c r="B3" s="73"/>
      <c r="C3" s="62">
        <f>AVERAGE(C9:C680)</f>
        <v>28.610044642857151</v>
      </c>
      <c r="D3" s="62">
        <f>AVERAGE(D9:D680)</f>
        <v>12.437679761904755</v>
      </c>
      <c r="E3" s="34"/>
      <c r="F3" s="34"/>
      <c r="G3" s="35"/>
      <c r="H3" s="39"/>
      <c r="I3" s="81"/>
      <c r="J3" s="81"/>
      <c r="K3" s="81"/>
      <c r="L3" s="81"/>
      <c r="M3" s="81"/>
      <c r="N3" s="81"/>
      <c r="O3" s="81"/>
      <c r="P3" s="81"/>
      <c r="Q3" s="81"/>
      <c r="R3" s="81"/>
      <c r="S3" s="81"/>
      <c r="T3" s="81"/>
      <c r="U3" s="81"/>
    </row>
    <row r="4" spans="1:26">
      <c r="A4" s="73" t="s">
        <v>21</v>
      </c>
      <c r="B4" s="73"/>
      <c r="C4" s="63">
        <f>C3/C2</f>
        <v>0.66534987541528257</v>
      </c>
      <c r="D4" s="63">
        <f>D3/D2</f>
        <v>0.23756703852789365</v>
      </c>
      <c r="E4" s="36"/>
      <c r="F4" s="36"/>
      <c r="G4" s="35"/>
      <c r="H4" s="39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39"/>
    </row>
    <row r="5" spans="1:26">
      <c r="A5" s="73" t="s">
        <v>22</v>
      </c>
      <c r="B5" s="73"/>
      <c r="C5" s="62">
        <f>C4*24</f>
        <v>15.968397009966782</v>
      </c>
      <c r="D5" s="62">
        <f>D4*24</f>
        <v>5.7016089246694479</v>
      </c>
      <c r="E5" s="34"/>
      <c r="F5" s="34"/>
      <c r="G5" s="35"/>
      <c r="H5" s="39"/>
      <c r="I5" s="66"/>
      <c r="J5" s="66"/>
      <c r="K5" s="66"/>
      <c r="L5" s="66"/>
      <c r="M5" s="67"/>
      <c r="N5" s="67"/>
      <c r="O5" s="67"/>
      <c r="P5" s="67"/>
      <c r="Q5" s="67"/>
      <c r="R5" s="67"/>
      <c r="S5" s="67"/>
      <c r="T5" s="67"/>
      <c r="U5" s="67"/>
    </row>
    <row r="6" spans="1:26">
      <c r="A6" s="73" t="s">
        <v>23</v>
      </c>
      <c r="B6" s="73"/>
      <c r="C6" s="64">
        <f>SUM(C9:C680)/4</f>
        <v>4806.4875000000011</v>
      </c>
      <c r="D6" s="64">
        <f>SUM(D9:D680)/4</f>
        <v>2089.5301999999988</v>
      </c>
      <c r="E6" s="37"/>
      <c r="F6" s="37"/>
      <c r="G6" s="35"/>
      <c r="H6" s="39"/>
      <c r="I6" s="66"/>
      <c r="J6" s="66"/>
      <c r="K6" s="66"/>
      <c r="L6" s="66"/>
      <c r="M6" s="67"/>
      <c r="N6" s="67"/>
      <c r="O6" s="67"/>
      <c r="P6" s="67"/>
      <c r="Q6" s="67"/>
      <c r="R6" s="67"/>
      <c r="S6" s="67"/>
      <c r="T6" s="67"/>
      <c r="U6" s="67"/>
    </row>
    <row r="7" spans="1:26">
      <c r="H7" s="39"/>
      <c r="I7" s="66"/>
      <c r="J7" s="66"/>
      <c r="K7" s="66"/>
      <c r="L7" s="66"/>
      <c r="M7" s="67"/>
      <c r="N7" s="67"/>
      <c r="O7" s="67"/>
      <c r="P7" s="67"/>
      <c r="Q7" s="67"/>
      <c r="R7" s="67"/>
      <c r="S7" s="67"/>
      <c r="T7" s="67"/>
      <c r="U7" s="67"/>
    </row>
    <row r="8" spans="1:26" ht="28.8">
      <c r="A8" s="15" t="s">
        <v>4</v>
      </c>
      <c r="B8" s="1" t="s">
        <v>5</v>
      </c>
      <c r="C8" s="1" t="s">
        <v>11</v>
      </c>
      <c r="D8" s="1" t="s">
        <v>12</v>
      </c>
      <c r="E8" s="70"/>
    </row>
    <row r="9" spans="1:26" ht="46.8">
      <c r="A9" s="83">
        <v>2</v>
      </c>
      <c r="B9" s="12">
        <v>1.0416666666666666E-2</v>
      </c>
      <c r="C9">
        <v>37.75</v>
      </c>
      <c r="D9">
        <v>0</v>
      </c>
      <c r="E9" s="60"/>
      <c r="R9" s="53" t="s">
        <v>41</v>
      </c>
      <c r="S9" s="53" t="s">
        <v>42</v>
      </c>
      <c r="T9" s="53" t="s">
        <v>43</v>
      </c>
    </row>
    <row r="10" spans="1:26">
      <c r="A10" s="83"/>
      <c r="B10" s="12">
        <v>2.0833333333333332E-2</v>
      </c>
      <c r="C10">
        <v>36.5</v>
      </c>
      <c r="D10">
        <v>0</v>
      </c>
      <c r="E10" s="60"/>
      <c r="Q10" s="50" t="s">
        <v>44</v>
      </c>
      <c r="R10" s="56">
        <f>AVERAGE(C9:C104)</f>
        <v>28.9765625</v>
      </c>
      <c r="S10" s="56">
        <f>AVERAGE(D9:D104)</f>
        <v>13.463796875000002</v>
      </c>
      <c r="T10" s="56">
        <f t="shared" ref="T10:T16" si="0">R10+S10</f>
        <v>42.440359375</v>
      </c>
      <c r="V10" s="68"/>
      <c r="W10" s="82"/>
      <c r="X10" s="82"/>
      <c r="Y10" s="82"/>
      <c r="Z10" s="82"/>
    </row>
    <row r="11" spans="1:26">
      <c r="A11" s="83"/>
      <c r="B11" s="12">
        <v>3.125E-2</v>
      </c>
      <c r="C11">
        <v>37</v>
      </c>
      <c r="D11">
        <v>0</v>
      </c>
      <c r="E11" s="60"/>
      <c r="Q11" s="50" t="s">
        <v>45</v>
      </c>
      <c r="R11" s="56">
        <f>AVERAGE(C105:C200)</f>
        <v>29.489583333333332</v>
      </c>
      <c r="S11" s="56">
        <f>AVERAGE(D105:D200)</f>
        <v>12.895958333333335</v>
      </c>
      <c r="T11" s="56">
        <f t="shared" si="0"/>
        <v>42.385541666666668</v>
      </c>
      <c r="V11" s="39"/>
      <c r="W11" s="41"/>
      <c r="X11" s="41"/>
      <c r="Y11" s="41"/>
      <c r="Z11" s="41"/>
    </row>
    <row r="12" spans="1:26">
      <c r="A12" s="83"/>
      <c r="B12" s="12">
        <v>4.1666666666666699E-2</v>
      </c>
      <c r="C12">
        <v>37</v>
      </c>
      <c r="D12">
        <v>0</v>
      </c>
      <c r="E12" s="60"/>
      <c r="Q12" s="50" t="s">
        <v>46</v>
      </c>
      <c r="R12" s="56">
        <f>AVERAGE(C201:C296)</f>
        <v>30.755208333333332</v>
      </c>
      <c r="S12" s="56">
        <f>AVERAGE(D201:D296)</f>
        <v>11.301864583333328</v>
      </c>
      <c r="T12" s="56">
        <f t="shared" si="0"/>
        <v>42.057072916666662</v>
      </c>
      <c r="V12" s="47"/>
      <c r="W12" s="39"/>
      <c r="X12" s="39"/>
      <c r="Y12" s="39"/>
      <c r="Z12" s="39"/>
    </row>
    <row r="13" spans="1:26">
      <c r="A13" s="83"/>
      <c r="B13" s="12">
        <v>5.2083333333333398E-2</v>
      </c>
      <c r="C13">
        <v>35.75</v>
      </c>
      <c r="D13">
        <v>0</v>
      </c>
      <c r="E13" s="60"/>
      <c r="Q13" s="50" t="s">
        <v>47</v>
      </c>
      <c r="R13" s="56">
        <f>AVERAGE(C297:C392)</f>
        <v>31.359375</v>
      </c>
      <c r="S13" s="56">
        <f>AVERAGE(D297:D392)</f>
        <v>11.821013020833332</v>
      </c>
      <c r="T13" s="56">
        <f t="shared" si="0"/>
        <v>43.180388020833334</v>
      </c>
      <c r="V13" s="47"/>
      <c r="W13" s="39"/>
      <c r="X13" s="39"/>
      <c r="Y13" s="39"/>
      <c r="Z13" s="39"/>
    </row>
    <row r="14" spans="1:26">
      <c r="A14" s="83"/>
      <c r="B14" s="12">
        <v>6.25E-2</v>
      </c>
      <c r="C14">
        <v>36.25</v>
      </c>
      <c r="D14">
        <v>0</v>
      </c>
      <c r="E14" s="60"/>
      <c r="Q14" s="50" t="s">
        <v>48</v>
      </c>
      <c r="R14" s="56">
        <f>AVERAGE(C393:C488)</f>
        <v>27.900000000000002</v>
      </c>
      <c r="S14" s="56">
        <f>AVERAGE(D393:D488)</f>
        <v>14.607185416666667</v>
      </c>
      <c r="T14" s="56">
        <f t="shared" si="0"/>
        <v>42.507185416666672</v>
      </c>
      <c r="V14" s="47"/>
      <c r="W14" s="69"/>
      <c r="X14" s="69"/>
      <c r="Y14" s="69"/>
      <c r="Z14" s="69"/>
    </row>
    <row r="15" spans="1:26">
      <c r="A15" s="83"/>
      <c r="B15" s="12">
        <v>7.2916666666666699E-2</v>
      </c>
      <c r="C15">
        <v>35.5</v>
      </c>
      <c r="D15">
        <v>0</v>
      </c>
      <c r="E15" s="60"/>
      <c r="Q15" s="50" t="s">
        <v>49</v>
      </c>
      <c r="R15" s="56">
        <f>AVERAGE(C489:C584)</f>
        <v>25.310416666666665</v>
      </c>
      <c r="S15" s="56">
        <f>AVERAGE(D489:D584)</f>
        <v>13.425322916666671</v>
      </c>
      <c r="T15" s="56">
        <f t="shared" si="0"/>
        <v>38.735739583333334</v>
      </c>
      <c r="V15" s="47"/>
      <c r="W15" s="39"/>
      <c r="X15" s="39"/>
      <c r="Y15" s="39"/>
      <c r="Z15" s="39"/>
    </row>
    <row r="16" spans="1:26">
      <c r="A16" s="83"/>
      <c r="B16" s="12">
        <v>8.3333333333333398E-2</v>
      </c>
      <c r="C16">
        <v>35</v>
      </c>
      <c r="D16">
        <v>0</v>
      </c>
      <c r="E16" s="60"/>
      <c r="H16" s="38"/>
      <c r="I16" s="85"/>
      <c r="J16" s="85"/>
      <c r="K16" s="85"/>
      <c r="L16" s="85"/>
      <c r="N16" s="51"/>
      <c r="O16" s="51"/>
      <c r="P16" s="51"/>
      <c r="Q16" s="52" t="s">
        <v>50</v>
      </c>
      <c r="R16" s="57">
        <f>AVERAGE(C585:C680)</f>
        <v>26.479166666666668</v>
      </c>
      <c r="S16" s="57">
        <f>AVERAGE(D585:D680)</f>
        <v>9.5486171874999979</v>
      </c>
      <c r="T16" s="58">
        <f t="shared" si="0"/>
        <v>36.027783854166664</v>
      </c>
    </row>
    <row r="17" spans="1:20">
      <c r="A17" s="83"/>
      <c r="B17" s="12">
        <v>9.375E-2</v>
      </c>
      <c r="C17">
        <v>35.5</v>
      </c>
      <c r="D17">
        <v>0</v>
      </c>
      <c r="E17" s="60"/>
      <c r="H17" s="40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39"/>
    </row>
    <row r="18" spans="1:20">
      <c r="A18" s="83"/>
      <c r="B18" s="12">
        <v>0.104166666666667</v>
      </c>
      <c r="C18">
        <v>34.75</v>
      </c>
      <c r="D18">
        <v>0</v>
      </c>
      <c r="E18" s="60"/>
      <c r="H18" s="42"/>
      <c r="I18" s="43"/>
      <c r="J18" s="43"/>
      <c r="K18" s="43"/>
      <c r="L18" s="43"/>
      <c r="M18" s="44"/>
      <c r="N18" s="44"/>
      <c r="O18" s="44"/>
      <c r="P18" s="44"/>
      <c r="Q18" s="44"/>
      <c r="R18" s="45"/>
      <c r="S18" s="46"/>
      <c r="T18" s="39"/>
    </row>
    <row r="19" spans="1:20">
      <c r="A19" s="83"/>
      <c r="B19" s="12">
        <v>0.11458333333333399</v>
      </c>
      <c r="C19">
        <v>35</v>
      </c>
      <c r="D19">
        <v>0</v>
      </c>
      <c r="E19" s="60"/>
      <c r="H19" s="41"/>
      <c r="I19" s="47"/>
      <c r="J19" s="47"/>
      <c r="K19" s="47"/>
      <c r="L19" s="47"/>
      <c r="M19" s="44"/>
      <c r="N19" s="44"/>
      <c r="O19" s="44"/>
      <c r="P19" s="44"/>
      <c r="Q19" s="44"/>
      <c r="R19" s="45"/>
      <c r="S19" s="46"/>
      <c r="T19" s="39"/>
    </row>
    <row r="20" spans="1:20">
      <c r="A20" s="83"/>
      <c r="B20" s="12">
        <v>0.125</v>
      </c>
      <c r="C20">
        <v>34.5</v>
      </c>
      <c r="D20">
        <v>0</v>
      </c>
      <c r="E20" s="60"/>
    </row>
    <row r="21" spans="1:20">
      <c r="A21" s="83"/>
      <c r="B21" s="12">
        <v>0.13541666666666699</v>
      </c>
      <c r="C21">
        <v>34.5</v>
      </c>
      <c r="D21">
        <v>0</v>
      </c>
      <c r="E21" s="60"/>
    </row>
    <row r="22" spans="1:20">
      <c r="A22" s="83"/>
      <c r="B22" s="12">
        <v>0.14583333333333401</v>
      </c>
      <c r="C22">
        <v>34.25</v>
      </c>
      <c r="D22">
        <v>0</v>
      </c>
      <c r="E22" s="60"/>
    </row>
    <row r="23" spans="1:20">
      <c r="A23" s="83"/>
      <c r="B23" s="12">
        <v>0.15625</v>
      </c>
      <c r="C23">
        <v>35</v>
      </c>
      <c r="D23">
        <v>0</v>
      </c>
      <c r="E23" s="60"/>
    </row>
    <row r="24" spans="1:20">
      <c r="A24" s="83"/>
      <c r="B24" s="12">
        <v>0.16666666666666699</v>
      </c>
      <c r="C24">
        <v>34.75</v>
      </c>
      <c r="D24">
        <v>0</v>
      </c>
      <c r="E24" s="60"/>
    </row>
    <row r="25" spans="1:20">
      <c r="A25" s="83"/>
      <c r="B25" s="12">
        <v>0.17708333333333401</v>
      </c>
      <c r="C25">
        <v>34.5</v>
      </c>
      <c r="D25">
        <v>0</v>
      </c>
      <c r="E25" s="60"/>
    </row>
    <row r="26" spans="1:20">
      <c r="A26" s="83"/>
      <c r="B26" s="12">
        <v>0.1875</v>
      </c>
      <c r="C26">
        <v>34.5</v>
      </c>
      <c r="D26">
        <v>0</v>
      </c>
      <c r="E26" s="60"/>
    </row>
    <row r="27" spans="1:20">
      <c r="A27" s="83"/>
      <c r="B27" s="12">
        <v>0.19791666666666699</v>
      </c>
      <c r="C27">
        <v>34.25</v>
      </c>
      <c r="D27">
        <v>0</v>
      </c>
      <c r="E27" s="60"/>
    </row>
    <row r="28" spans="1:20">
      <c r="A28" s="83"/>
      <c r="B28" s="12">
        <v>0.20833333333333401</v>
      </c>
      <c r="C28">
        <v>33.5</v>
      </c>
      <c r="D28">
        <v>0</v>
      </c>
      <c r="E28" s="60"/>
    </row>
    <row r="29" spans="1:20">
      <c r="A29" s="83"/>
      <c r="B29" s="12">
        <v>0.21875</v>
      </c>
      <c r="C29">
        <v>34.5</v>
      </c>
      <c r="D29">
        <v>0</v>
      </c>
      <c r="E29" s="60"/>
    </row>
    <row r="30" spans="1:20">
      <c r="A30" s="83"/>
      <c r="B30" s="12">
        <v>0.22916666666666699</v>
      </c>
      <c r="C30">
        <v>34.25</v>
      </c>
      <c r="D30">
        <v>0</v>
      </c>
      <c r="E30" s="60"/>
    </row>
    <row r="31" spans="1:20">
      <c r="A31" s="83"/>
      <c r="B31" s="12">
        <v>0.23958333333333401</v>
      </c>
      <c r="C31">
        <v>33.75</v>
      </c>
      <c r="D31">
        <v>0</v>
      </c>
      <c r="E31" s="60"/>
    </row>
    <row r="32" spans="1:20">
      <c r="A32" s="83"/>
      <c r="B32" s="12">
        <v>0.25</v>
      </c>
      <c r="C32">
        <v>34</v>
      </c>
      <c r="D32">
        <v>0</v>
      </c>
      <c r="E32" s="60"/>
    </row>
    <row r="33" spans="1:5">
      <c r="A33" s="83"/>
      <c r="B33" s="12">
        <v>0.26041666666666702</v>
      </c>
      <c r="C33">
        <v>34</v>
      </c>
      <c r="D33">
        <v>0</v>
      </c>
      <c r="E33" s="60"/>
    </row>
    <row r="34" spans="1:5">
      <c r="A34" s="83"/>
      <c r="B34" s="12">
        <v>0.27083333333333398</v>
      </c>
      <c r="C34">
        <v>33.75</v>
      </c>
      <c r="D34">
        <v>0</v>
      </c>
      <c r="E34" s="60"/>
    </row>
    <row r="35" spans="1:5">
      <c r="A35" s="83"/>
      <c r="B35" s="12">
        <v>0.28125</v>
      </c>
      <c r="C35">
        <v>34</v>
      </c>
      <c r="D35">
        <v>0</v>
      </c>
      <c r="E35" s="60"/>
    </row>
    <row r="36" spans="1:5">
      <c r="A36" s="83"/>
      <c r="B36" s="12">
        <v>0.29166666666666702</v>
      </c>
      <c r="C36">
        <v>34</v>
      </c>
      <c r="D36">
        <v>0</v>
      </c>
      <c r="E36" s="60"/>
    </row>
    <row r="37" spans="1:5">
      <c r="A37" s="83"/>
      <c r="B37" s="12">
        <v>0.30208333333333398</v>
      </c>
      <c r="C37">
        <v>34</v>
      </c>
      <c r="D37">
        <v>0</v>
      </c>
      <c r="E37" s="60"/>
    </row>
    <row r="38" spans="1:5">
      <c r="A38" s="83"/>
      <c r="B38" s="12">
        <v>0.3125</v>
      </c>
      <c r="C38">
        <v>33.75</v>
      </c>
      <c r="D38">
        <v>0</v>
      </c>
      <c r="E38" s="60"/>
    </row>
    <row r="39" spans="1:5">
      <c r="A39" s="83"/>
      <c r="B39" s="12">
        <v>0.32291666666666702</v>
      </c>
      <c r="C39">
        <v>34</v>
      </c>
      <c r="D39">
        <v>0</v>
      </c>
      <c r="E39" s="60"/>
    </row>
    <row r="40" spans="1:5">
      <c r="A40" s="83"/>
      <c r="B40" s="12">
        <v>0.33333333333333398</v>
      </c>
      <c r="C40">
        <v>33.75</v>
      </c>
      <c r="D40">
        <v>8.8999999999999996E-2</v>
      </c>
      <c r="E40" s="60"/>
    </row>
    <row r="41" spans="1:5">
      <c r="A41" s="83"/>
      <c r="B41" s="12">
        <v>0.34375</v>
      </c>
      <c r="C41">
        <v>33.5</v>
      </c>
      <c r="D41">
        <v>0.45800000000000002</v>
      </c>
      <c r="E41" s="60"/>
    </row>
    <row r="42" spans="1:5">
      <c r="A42" s="83"/>
      <c r="B42" s="12">
        <v>0.35416666666666702</v>
      </c>
      <c r="C42">
        <v>33.5</v>
      </c>
      <c r="D42">
        <v>0.877</v>
      </c>
      <c r="E42" s="60"/>
    </row>
    <row r="43" spans="1:5">
      <c r="A43" s="83"/>
      <c r="B43" s="12">
        <v>0.36458333333333398</v>
      </c>
      <c r="C43">
        <v>32.5</v>
      </c>
      <c r="D43">
        <v>1.3199999999999998</v>
      </c>
      <c r="E43" s="60"/>
    </row>
    <row r="44" spans="1:5">
      <c r="A44" s="83"/>
      <c r="B44" s="12">
        <v>0.375</v>
      </c>
      <c r="C44">
        <v>33.25</v>
      </c>
      <c r="D44">
        <v>1.7789999999999999</v>
      </c>
      <c r="E44" s="60"/>
    </row>
    <row r="45" spans="1:5">
      <c r="A45" s="83"/>
      <c r="B45" s="12">
        <v>0.38541666666666702</v>
      </c>
      <c r="C45">
        <v>34.25</v>
      </c>
      <c r="D45">
        <v>2.3002500000000001</v>
      </c>
      <c r="E45" s="60"/>
    </row>
    <row r="46" spans="1:5">
      <c r="A46" s="83"/>
      <c r="B46" s="12">
        <v>0.39583333333333398</v>
      </c>
      <c r="C46">
        <v>32</v>
      </c>
      <c r="D46">
        <v>3.3065000000000002</v>
      </c>
      <c r="E46" s="60"/>
    </row>
    <row r="47" spans="1:5">
      <c r="A47" s="83"/>
      <c r="B47" s="12">
        <v>0.40625</v>
      </c>
      <c r="C47">
        <v>32</v>
      </c>
      <c r="D47">
        <v>4.0074999999999994</v>
      </c>
      <c r="E47" s="60"/>
    </row>
    <row r="48" spans="1:5">
      <c r="A48" s="83"/>
      <c r="B48" s="12">
        <v>0.41666666666666702</v>
      </c>
      <c r="C48">
        <v>33.25</v>
      </c>
      <c r="D48">
        <v>4.7010000000000005</v>
      </c>
      <c r="E48" s="60"/>
    </row>
    <row r="49" spans="1:5">
      <c r="A49" s="83"/>
      <c r="B49" s="12">
        <v>0.42708333333333398</v>
      </c>
      <c r="C49">
        <v>31.5</v>
      </c>
      <c r="D49">
        <v>5.8485000000000005</v>
      </c>
      <c r="E49" s="60"/>
    </row>
    <row r="50" spans="1:5">
      <c r="A50" s="83"/>
      <c r="B50" s="12">
        <v>0.4375</v>
      </c>
      <c r="C50">
        <v>32.75</v>
      </c>
      <c r="D50">
        <v>7.1777499999999996</v>
      </c>
      <c r="E50" s="60"/>
    </row>
    <row r="51" spans="1:5">
      <c r="A51" s="83"/>
      <c r="B51" s="12">
        <v>0.44791666666666702</v>
      </c>
      <c r="C51">
        <v>34.25</v>
      </c>
      <c r="D51">
        <v>7.3625000000000007</v>
      </c>
      <c r="E51" s="60"/>
    </row>
    <row r="52" spans="1:5">
      <c r="A52" s="83"/>
      <c r="B52" s="12">
        <v>0.45833333333333398</v>
      </c>
      <c r="C52">
        <v>31.5</v>
      </c>
      <c r="D52">
        <v>11.118500000000001</v>
      </c>
      <c r="E52" s="60"/>
    </row>
    <row r="53" spans="1:5">
      <c r="A53" s="83"/>
      <c r="B53" s="12">
        <v>0.46875</v>
      </c>
      <c r="C53">
        <v>29.75</v>
      </c>
      <c r="D53">
        <v>14.4575</v>
      </c>
      <c r="E53" s="60"/>
    </row>
    <row r="54" spans="1:5">
      <c r="A54" s="83"/>
      <c r="B54" s="12">
        <v>0.47916666666666702</v>
      </c>
      <c r="C54">
        <v>22.75</v>
      </c>
      <c r="D54">
        <v>21.745249999999999</v>
      </c>
      <c r="E54" s="60"/>
    </row>
    <row r="55" spans="1:5">
      <c r="A55" s="83"/>
      <c r="B55" s="12">
        <v>0.48958333333333398</v>
      </c>
      <c r="C55">
        <v>20.25</v>
      </c>
      <c r="D55">
        <v>25.380749999999999</v>
      </c>
      <c r="E55" s="60"/>
    </row>
    <row r="56" spans="1:5">
      <c r="A56" s="83"/>
      <c r="B56" s="12">
        <v>0.5</v>
      </c>
      <c r="C56">
        <v>18</v>
      </c>
      <c r="D56">
        <v>29.009500000000003</v>
      </c>
      <c r="E56" s="60"/>
    </row>
    <row r="57" spans="1:5">
      <c r="A57" s="83"/>
      <c r="B57" s="12">
        <v>0.51041666666666696</v>
      </c>
      <c r="C57">
        <v>14</v>
      </c>
      <c r="D57">
        <v>33.723999999999997</v>
      </c>
      <c r="E57" s="60"/>
    </row>
    <row r="58" spans="1:5">
      <c r="A58" s="83"/>
      <c r="B58" s="12">
        <v>0.52083333333333404</v>
      </c>
      <c r="C58">
        <v>15</v>
      </c>
      <c r="D58">
        <v>33.364250000000006</v>
      </c>
      <c r="E58" s="60"/>
    </row>
    <row r="59" spans="1:5">
      <c r="A59" s="83"/>
      <c r="B59" s="12">
        <v>0.53125</v>
      </c>
      <c r="C59">
        <v>8.5</v>
      </c>
      <c r="D59">
        <v>40.359250000000003</v>
      </c>
      <c r="E59" s="60"/>
    </row>
    <row r="60" spans="1:5">
      <c r="A60" s="83"/>
      <c r="B60" s="12">
        <v>0.54166666666666696</v>
      </c>
      <c r="C60">
        <v>7</v>
      </c>
      <c r="D60">
        <v>42.675750000000001</v>
      </c>
      <c r="E60" s="60"/>
    </row>
    <row r="61" spans="1:5">
      <c r="A61" s="83"/>
      <c r="B61" s="12">
        <v>0.55208333333333404</v>
      </c>
      <c r="C61">
        <v>8.75</v>
      </c>
      <c r="D61">
        <v>40.723500000000001</v>
      </c>
      <c r="E61" s="60"/>
    </row>
    <row r="62" spans="1:5">
      <c r="A62" s="83"/>
      <c r="B62" s="12">
        <v>0.5625</v>
      </c>
      <c r="C62">
        <v>6.25</v>
      </c>
      <c r="D62">
        <v>43.158749999999998</v>
      </c>
      <c r="E62" s="60"/>
    </row>
    <row r="63" spans="1:5">
      <c r="A63" s="83"/>
      <c r="B63" s="12">
        <v>0.57291666666666696</v>
      </c>
      <c r="C63">
        <v>6.5</v>
      </c>
      <c r="D63">
        <v>46.72325</v>
      </c>
      <c r="E63" s="60"/>
    </row>
    <row r="64" spans="1:5">
      <c r="A64" s="83"/>
      <c r="B64" s="12">
        <v>0.58333333333333404</v>
      </c>
      <c r="C64">
        <v>9.5</v>
      </c>
      <c r="D64">
        <v>40.21725</v>
      </c>
      <c r="E64" s="60"/>
    </row>
    <row r="65" spans="1:5">
      <c r="A65" s="83"/>
      <c r="B65" s="12">
        <v>0.59375</v>
      </c>
      <c r="C65">
        <v>5.25</v>
      </c>
      <c r="D65">
        <v>46.951499999999996</v>
      </c>
      <c r="E65" s="60"/>
    </row>
    <row r="66" spans="1:5">
      <c r="A66" s="83"/>
      <c r="B66" s="12">
        <v>0.60416666666666696</v>
      </c>
      <c r="C66">
        <v>4</v>
      </c>
      <c r="D66">
        <v>48.103499999999997</v>
      </c>
      <c r="E66" s="60"/>
    </row>
    <row r="67" spans="1:5">
      <c r="A67" s="83"/>
      <c r="B67" s="12">
        <v>0.61458333333333404</v>
      </c>
      <c r="C67">
        <v>5.75</v>
      </c>
      <c r="D67">
        <v>45.729499999999994</v>
      </c>
      <c r="E67" s="60"/>
    </row>
    <row r="68" spans="1:5">
      <c r="A68" s="83"/>
      <c r="B68" s="12">
        <v>0.625</v>
      </c>
      <c r="C68">
        <v>3.5</v>
      </c>
      <c r="D68">
        <v>48.4405</v>
      </c>
      <c r="E68" s="60"/>
    </row>
    <row r="69" spans="1:5">
      <c r="A69" s="83"/>
      <c r="B69" s="12">
        <v>0.63541666666666696</v>
      </c>
      <c r="C69">
        <v>7.25</v>
      </c>
      <c r="D69">
        <v>43.760000000000005</v>
      </c>
      <c r="E69" s="60"/>
    </row>
    <row r="70" spans="1:5">
      <c r="A70" s="83"/>
      <c r="B70" s="12">
        <v>0.64583333333333404</v>
      </c>
      <c r="C70">
        <v>8.25</v>
      </c>
      <c r="D70">
        <v>43.374249999999996</v>
      </c>
      <c r="E70" s="60"/>
    </row>
    <row r="71" spans="1:5">
      <c r="A71" s="83"/>
      <c r="B71" s="12">
        <v>0.65625</v>
      </c>
      <c r="C71">
        <v>7.75</v>
      </c>
      <c r="D71">
        <v>44.650500000000001</v>
      </c>
      <c r="E71" s="60"/>
    </row>
    <row r="72" spans="1:5">
      <c r="A72" s="83"/>
      <c r="B72" s="12">
        <v>0.66666666666666696</v>
      </c>
      <c r="C72">
        <v>13.25</v>
      </c>
      <c r="D72">
        <v>40.866749999999996</v>
      </c>
      <c r="E72" s="60"/>
    </row>
    <row r="73" spans="1:5">
      <c r="A73" s="83"/>
      <c r="B73" s="12">
        <v>0.67708333333333404</v>
      </c>
      <c r="C73">
        <v>19.25</v>
      </c>
      <c r="D73">
        <v>39.066999999999993</v>
      </c>
      <c r="E73" s="60"/>
    </row>
    <row r="74" spans="1:5">
      <c r="A74" s="83"/>
      <c r="B74" s="12">
        <v>0.6875</v>
      </c>
      <c r="C74">
        <v>20.75</v>
      </c>
      <c r="D74">
        <v>38.122</v>
      </c>
      <c r="E74" s="60"/>
    </row>
    <row r="75" spans="1:5">
      <c r="A75" s="83"/>
      <c r="B75" s="12">
        <v>0.69791666666666696</v>
      </c>
      <c r="C75">
        <v>17</v>
      </c>
      <c r="D75">
        <v>42.459000000000003</v>
      </c>
      <c r="E75" s="60"/>
    </row>
    <row r="76" spans="1:5">
      <c r="A76" s="83"/>
      <c r="B76" s="12">
        <v>0.70833333333333404</v>
      </c>
      <c r="C76">
        <v>15</v>
      </c>
      <c r="D76">
        <v>44.667750000000005</v>
      </c>
      <c r="E76" s="60"/>
    </row>
    <row r="77" spans="1:5">
      <c r="A77" s="83"/>
      <c r="B77" s="12">
        <v>0.71875</v>
      </c>
      <c r="C77">
        <v>18.75</v>
      </c>
      <c r="D77">
        <v>39.417000000000002</v>
      </c>
      <c r="E77" s="60"/>
    </row>
    <row r="78" spans="1:5">
      <c r="A78" s="83"/>
      <c r="B78" s="12">
        <v>0.72916666666666696</v>
      </c>
      <c r="C78">
        <v>19.75</v>
      </c>
      <c r="D78">
        <v>38.387249999999995</v>
      </c>
      <c r="E78" s="60"/>
    </row>
    <row r="79" spans="1:5">
      <c r="A79" s="83"/>
      <c r="B79" s="12">
        <v>0.73958333333333404</v>
      </c>
      <c r="C79">
        <v>22</v>
      </c>
      <c r="D79">
        <v>35.137500000000003</v>
      </c>
      <c r="E79" s="60"/>
    </row>
    <row r="80" spans="1:5">
      <c r="A80" s="83"/>
      <c r="B80" s="12">
        <v>0.75</v>
      </c>
      <c r="C80">
        <v>27.25</v>
      </c>
      <c r="D80">
        <v>29.802500000000002</v>
      </c>
      <c r="E80" s="60"/>
    </row>
    <row r="81" spans="1:5">
      <c r="A81" s="83"/>
      <c r="B81" s="12">
        <v>0.76041666666666696</v>
      </c>
      <c r="C81">
        <v>29.75</v>
      </c>
      <c r="D81">
        <v>26.983750000000001</v>
      </c>
      <c r="E81" s="60"/>
    </row>
    <row r="82" spans="1:5">
      <c r="A82" s="83"/>
      <c r="B82" s="12">
        <v>0.77083333333333404</v>
      </c>
      <c r="C82">
        <v>29.5</v>
      </c>
      <c r="D82">
        <v>26.007750000000001</v>
      </c>
      <c r="E82" s="60"/>
    </row>
    <row r="83" spans="1:5">
      <c r="A83" s="83"/>
      <c r="B83" s="12">
        <v>0.78125</v>
      </c>
      <c r="C83">
        <v>32.5</v>
      </c>
      <c r="D83">
        <v>22.308500000000002</v>
      </c>
      <c r="E83" s="60"/>
    </row>
    <row r="84" spans="1:5">
      <c r="A84" s="83"/>
      <c r="B84" s="12">
        <v>0.79166666666666696</v>
      </c>
      <c r="C84">
        <v>36</v>
      </c>
      <c r="D84">
        <v>17.88625</v>
      </c>
      <c r="E84" s="60"/>
    </row>
    <row r="85" spans="1:5">
      <c r="A85" s="83"/>
      <c r="B85" s="12">
        <v>0.80208333333333404</v>
      </c>
      <c r="C85">
        <v>33.75</v>
      </c>
      <c r="D85">
        <v>17.350500000000004</v>
      </c>
      <c r="E85" s="60"/>
    </row>
    <row r="86" spans="1:5">
      <c r="A86" s="83"/>
      <c r="B86" s="12">
        <v>0.8125</v>
      </c>
      <c r="C86">
        <v>36.25</v>
      </c>
      <c r="D86">
        <v>13.21125</v>
      </c>
      <c r="E86" s="60"/>
    </row>
    <row r="87" spans="1:5">
      <c r="A87" s="83"/>
      <c r="B87" s="12">
        <v>0.82291666666666696</v>
      </c>
      <c r="C87">
        <v>37</v>
      </c>
      <c r="D87">
        <v>11.086749999999999</v>
      </c>
      <c r="E87" s="60"/>
    </row>
    <row r="88" spans="1:5">
      <c r="A88" s="83"/>
      <c r="B88" s="12">
        <v>0.83333333333333404</v>
      </c>
      <c r="C88">
        <v>36.25</v>
      </c>
      <c r="D88">
        <v>8.8657500000000002</v>
      </c>
      <c r="E88" s="60"/>
    </row>
    <row r="89" spans="1:5">
      <c r="A89" s="83"/>
      <c r="B89" s="12">
        <v>0.84375</v>
      </c>
      <c r="C89">
        <v>38.25</v>
      </c>
      <c r="D89">
        <v>7.0020000000000007</v>
      </c>
      <c r="E89" s="60"/>
    </row>
    <row r="90" spans="1:5">
      <c r="A90" s="83"/>
      <c r="B90" s="12">
        <v>0.85416666666666696</v>
      </c>
      <c r="C90">
        <v>39</v>
      </c>
      <c r="D90">
        <v>5.2424999999999997</v>
      </c>
      <c r="E90" s="60"/>
    </row>
    <row r="91" spans="1:5">
      <c r="A91" s="83"/>
      <c r="B91" s="12">
        <v>0.86458333333333404</v>
      </c>
      <c r="C91">
        <v>40</v>
      </c>
      <c r="D91">
        <v>2.9205000000000001</v>
      </c>
      <c r="E91" s="60"/>
    </row>
    <row r="92" spans="1:5">
      <c r="A92" s="83"/>
      <c r="B92" s="12">
        <v>0.875</v>
      </c>
      <c r="C92">
        <v>40.25</v>
      </c>
      <c r="D92">
        <v>1.8224999999999998</v>
      </c>
      <c r="E92" s="60"/>
    </row>
    <row r="93" spans="1:5">
      <c r="A93" s="83"/>
      <c r="B93" s="12">
        <v>0.88541666666666696</v>
      </c>
      <c r="C93">
        <v>40.5</v>
      </c>
      <c r="D93">
        <v>0.77949999999999986</v>
      </c>
      <c r="E93" s="60"/>
    </row>
    <row r="94" spans="1:5">
      <c r="A94" s="83"/>
      <c r="B94" s="12">
        <v>0.89583333333333404</v>
      </c>
      <c r="C94">
        <v>40.25</v>
      </c>
      <c r="D94">
        <v>0.22899999999999998</v>
      </c>
      <c r="E94" s="60"/>
    </row>
    <row r="95" spans="1:5">
      <c r="A95" s="83"/>
      <c r="B95" s="12">
        <v>0.90625</v>
      </c>
      <c r="C95">
        <v>40.5</v>
      </c>
      <c r="D95">
        <v>7.0000000000000001E-3</v>
      </c>
      <c r="E95" s="60"/>
    </row>
    <row r="96" spans="1:5">
      <c r="A96" s="83"/>
      <c r="B96" s="12">
        <v>0.91666666666666696</v>
      </c>
      <c r="C96">
        <v>40.25</v>
      </c>
      <c r="D96">
        <v>0</v>
      </c>
      <c r="E96" s="60"/>
    </row>
    <row r="97" spans="1:5">
      <c r="A97" s="83"/>
      <c r="B97" s="12">
        <v>0.92708333333333404</v>
      </c>
      <c r="C97">
        <v>38</v>
      </c>
      <c r="D97">
        <v>0</v>
      </c>
      <c r="E97" s="60"/>
    </row>
    <row r="98" spans="1:5">
      <c r="A98" s="83"/>
      <c r="B98" s="12">
        <v>0.9375</v>
      </c>
      <c r="C98">
        <v>38.5</v>
      </c>
      <c r="D98">
        <v>0</v>
      </c>
      <c r="E98" s="60"/>
    </row>
    <row r="99" spans="1:5">
      <c r="A99" s="83"/>
      <c r="B99" s="12">
        <v>0.94791666666666696</v>
      </c>
      <c r="C99">
        <v>38.75</v>
      </c>
      <c r="D99">
        <v>0</v>
      </c>
      <c r="E99" s="60"/>
    </row>
    <row r="100" spans="1:5">
      <c r="A100" s="83"/>
      <c r="B100" s="12">
        <v>0.95833333333333404</v>
      </c>
      <c r="C100">
        <v>37.5</v>
      </c>
      <c r="D100">
        <v>0</v>
      </c>
      <c r="E100" s="60"/>
    </row>
    <row r="101" spans="1:5">
      <c r="A101" s="83"/>
      <c r="B101" s="12">
        <v>0.96875</v>
      </c>
      <c r="C101">
        <v>37.75</v>
      </c>
      <c r="D101">
        <v>0</v>
      </c>
      <c r="E101" s="60"/>
    </row>
    <row r="102" spans="1:5">
      <c r="A102" s="83"/>
      <c r="B102" s="12">
        <v>0.97916666666666696</v>
      </c>
      <c r="C102">
        <v>37.75</v>
      </c>
      <c r="D102">
        <v>0</v>
      </c>
      <c r="E102" s="60"/>
    </row>
    <row r="103" spans="1:5">
      <c r="A103" s="83"/>
      <c r="B103" s="12">
        <v>0.98958333333333404</v>
      </c>
      <c r="C103">
        <v>38.25</v>
      </c>
      <c r="D103">
        <v>0</v>
      </c>
      <c r="E103" s="60"/>
    </row>
    <row r="104" spans="1:5">
      <c r="A104" s="83"/>
      <c r="B104" s="12">
        <v>1</v>
      </c>
      <c r="C104">
        <v>36.5</v>
      </c>
      <c r="D104">
        <v>0</v>
      </c>
      <c r="E104" s="60"/>
    </row>
    <row r="105" spans="1:5">
      <c r="A105" s="83">
        <v>3</v>
      </c>
      <c r="B105" s="12">
        <v>1.0104166666666701</v>
      </c>
      <c r="C105">
        <v>36.25</v>
      </c>
      <c r="D105">
        <v>0</v>
      </c>
      <c r="E105" s="60"/>
    </row>
    <row r="106" spans="1:5">
      <c r="A106" s="83"/>
      <c r="B106" s="12">
        <v>1.0208333333333399</v>
      </c>
      <c r="C106">
        <v>36.5</v>
      </c>
      <c r="D106">
        <v>0</v>
      </c>
      <c r="E106" s="60"/>
    </row>
    <row r="107" spans="1:5">
      <c r="A107" s="83"/>
      <c r="B107" s="12">
        <v>1.03125</v>
      </c>
      <c r="C107">
        <v>35.75</v>
      </c>
      <c r="D107">
        <v>0</v>
      </c>
      <c r="E107" s="60"/>
    </row>
    <row r="108" spans="1:5">
      <c r="A108" s="83"/>
      <c r="B108" s="12">
        <v>1.0416666666666701</v>
      </c>
      <c r="C108">
        <v>36</v>
      </c>
      <c r="D108">
        <v>0</v>
      </c>
      <c r="E108" s="60"/>
    </row>
    <row r="109" spans="1:5">
      <c r="A109" s="83"/>
      <c r="B109" s="12">
        <v>1.0520833333333399</v>
      </c>
      <c r="C109">
        <v>35.25</v>
      </c>
      <c r="D109">
        <v>0</v>
      </c>
      <c r="E109" s="60"/>
    </row>
    <row r="110" spans="1:5">
      <c r="A110" s="83"/>
      <c r="B110" s="12">
        <v>1.0625</v>
      </c>
      <c r="C110">
        <v>35</v>
      </c>
      <c r="D110">
        <v>0</v>
      </c>
      <c r="E110" s="60"/>
    </row>
    <row r="111" spans="1:5">
      <c r="A111" s="83"/>
      <c r="B111" s="12">
        <v>1.0729166666666701</v>
      </c>
      <c r="C111">
        <v>34.75</v>
      </c>
      <c r="D111">
        <v>0</v>
      </c>
      <c r="E111" s="60"/>
    </row>
    <row r="112" spans="1:5">
      <c r="A112" s="83"/>
      <c r="B112" s="12">
        <v>1.0833333333333399</v>
      </c>
      <c r="C112">
        <v>35.25</v>
      </c>
      <c r="D112">
        <v>0</v>
      </c>
      <c r="E112" s="60"/>
    </row>
    <row r="113" spans="1:5">
      <c r="A113" s="83"/>
      <c r="B113" s="12">
        <v>1.09375</v>
      </c>
      <c r="C113">
        <v>34.75</v>
      </c>
      <c r="D113">
        <v>0</v>
      </c>
      <c r="E113" s="60"/>
    </row>
    <row r="114" spans="1:5">
      <c r="A114" s="83"/>
      <c r="B114" s="12">
        <v>1.1041666666666701</v>
      </c>
      <c r="C114">
        <v>35</v>
      </c>
      <c r="D114">
        <v>0</v>
      </c>
      <c r="E114" s="60"/>
    </row>
    <row r="115" spans="1:5">
      <c r="A115" s="83"/>
      <c r="B115" s="12">
        <v>1.1145833333333399</v>
      </c>
      <c r="C115">
        <v>34.75</v>
      </c>
      <c r="D115">
        <v>0</v>
      </c>
      <c r="E115" s="60"/>
    </row>
    <row r="116" spans="1:5">
      <c r="A116" s="83"/>
      <c r="B116" s="12">
        <v>1.12500000000001</v>
      </c>
      <c r="C116">
        <v>34.25</v>
      </c>
      <c r="D116">
        <v>0</v>
      </c>
      <c r="E116" s="60"/>
    </row>
    <row r="117" spans="1:5">
      <c r="A117" s="83"/>
      <c r="B117" s="12">
        <v>1.1354166666666701</v>
      </c>
      <c r="C117">
        <v>34.5</v>
      </c>
      <c r="D117">
        <v>0</v>
      </c>
      <c r="E117" s="60"/>
    </row>
    <row r="118" spans="1:5">
      <c r="A118" s="83"/>
      <c r="B118" s="12">
        <v>1.1458333333333399</v>
      </c>
      <c r="C118">
        <v>34.75</v>
      </c>
      <c r="D118">
        <v>0</v>
      </c>
      <c r="E118" s="60"/>
    </row>
    <row r="119" spans="1:5">
      <c r="A119" s="83"/>
      <c r="B119" s="12">
        <v>1.15625000000001</v>
      </c>
      <c r="C119">
        <v>34.5</v>
      </c>
      <c r="D119">
        <v>0</v>
      </c>
      <c r="E119" s="60"/>
    </row>
    <row r="120" spans="1:5">
      <c r="A120" s="83"/>
      <c r="B120" s="12">
        <v>1.1666666666666701</v>
      </c>
      <c r="C120">
        <v>34.25</v>
      </c>
      <c r="D120">
        <v>0</v>
      </c>
      <c r="E120" s="60"/>
    </row>
    <row r="121" spans="1:5">
      <c r="A121" s="83"/>
      <c r="B121" s="12">
        <v>1.1770833333333399</v>
      </c>
      <c r="C121">
        <v>34.25</v>
      </c>
      <c r="D121">
        <v>0</v>
      </c>
      <c r="E121" s="60"/>
    </row>
    <row r="122" spans="1:5">
      <c r="A122" s="83"/>
      <c r="B122" s="12">
        <v>1.18750000000001</v>
      </c>
      <c r="C122">
        <v>34.5</v>
      </c>
      <c r="D122">
        <v>0</v>
      </c>
      <c r="E122" s="60"/>
    </row>
    <row r="123" spans="1:5">
      <c r="A123" s="83"/>
      <c r="B123" s="12">
        <v>1.1979166666666801</v>
      </c>
      <c r="C123">
        <v>34.25</v>
      </c>
      <c r="D123">
        <v>0</v>
      </c>
      <c r="E123" s="60"/>
    </row>
    <row r="124" spans="1:5">
      <c r="A124" s="83"/>
      <c r="B124" s="12">
        <v>1.2083333333333399</v>
      </c>
      <c r="C124">
        <v>34.25</v>
      </c>
      <c r="D124">
        <v>0</v>
      </c>
      <c r="E124" s="60"/>
    </row>
    <row r="125" spans="1:5">
      <c r="A125" s="83"/>
      <c r="B125" s="12">
        <v>1.21875000000001</v>
      </c>
      <c r="C125">
        <v>34</v>
      </c>
      <c r="D125">
        <v>0</v>
      </c>
      <c r="E125" s="60"/>
    </row>
    <row r="126" spans="1:5">
      <c r="A126" s="83"/>
      <c r="B126" s="12">
        <v>1.2291666666666801</v>
      </c>
      <c r="C126">
        <v>34.25</v>
      </c>
      <c r="D126">
        <v>0</v>
      </c>
      <c r="E126" s="60"/>
    </row>
    <row r="127" spans="1:5">
      <c r="A127" s="83"/>
      <c r="B127" s="12">
        <v>1.2395833333333399</v>
      </c>
      <c r="C127">
        <v>33.75</v>
      </c>
      <c r="D127">
        <v>0</v>
      </c>
      <c r="E127" s="60"/>
    </row>
    <row r="128" spans="1:5">
      <c r="A128" s="83"/>
      <c r="B128" s="12">
        <v>1.25000000000001</v>
      </c>
      <c r="C128">
        <v>34</v>
      </c>
      <c r="D128">
        <v>0</v>
      </c>
      <c r="E128" s="60"/>
    </row>
    <row r="129" spans="1:5">
      <c r="A129" s="83"/>
      <c r="B129" s="12">
        <v>1.2604166666666801</v>
      </c>
      <c r="C129">
        <v>34.25</v>
      </c>
      <c r="D129">
        <v>0</v>
      </c>
      <c r="E129" s="60"/>
    </row>
    <row r="130" spans="1:5">
      <c r="A130" s="83"/>
      <c r="B130" s="12">
        <v>1.2708333333333499</v>
      </c>
      <c r="C130">
        <v>34.5</v>
      </c>
      <c r="D130">
        <v>0</v>
      </c>
      <c r="E130" s="60"/>
    </row>
    <row r="131" spans="1:5">
      <c r="A131" s="83"/>
      <c r="B131" s="12">
        <v>1.28125000000001</v>
      </c>
      <c r="C131">
        <v>33.75</v>
      </c>
      <c r="D131">
        <v>0</v>
      </c>
      <c r="E131" s="60"/>
    </row>
    <row r="132" spans="1:5">
      <c r="A132" s="83"/>
      <c r="B132" s="12">
        <v>1.2916666666666801</v>
      </c>
      <c r="C132">
        <v>34.25</v>
      </c>
      <c r="D132">
        <v>0</v>
      </c>
      <c r="E132" s="60"/>
    </row>
    <row r="133" spans="1:5">
      <c r="A133" s="83"/>
      <c r="B133" s="12">
        <v>1.3020833333333499</v>
      </c>
      <c r="C133">
        <v>33.5</v>
      </c>
      <c r="D133">
        <v>0</v>
      </c>
      <c r="E133" s="60"/>
    </row>
    <row r="134" spans="1:5">
      <c r="A134" s="83"/>
      <c r="B134" s="12">
        <v>1.31250000000001</v>
      </c>
      <c r="C134">
        <v>33.75</v>
      </c>
      <c r="D134">
        <v>0</v>
      </c>
      <c r="E134" s="60"/>
    </row>
    <row r="135" spans="1:5">
      <c r="A135" s="83"/>
      <c r="B135" s="12">
        <v>1.3229166666666801</v>
      </c>
      <c r="C135">
        <v>33.75</v>
      </c>
      <c r="D135">
        <v>0</v>
      </c>
      <c r="E135" s="60"/>
    </row>
    <row r="136" spans="1:5">
      <c r="A136" s="83"/>
      <c r="B136" s="12">
        <v>1.3333333333333499</v>
      </c>
      <c r="C136">
        <v>33.75</v>
      </c>
      <c r="D136">
        <v>1.9000000000000003E-2</v>
      </c>
      <c r="E136" s="60"/>
    </row>
    <row r="137" spans="1:5">
      <c r="A137" s="83"/>
      <c r="B137" s="12">
        <v>1.34375000000002</v>
      </c>
      <c r="C137">
        <v>34.25</v>
      </c>
      <c r="D137">
        <v>0.23800000000000002</v>
      </c>
      <c r="E137" s="60"/>
    </row>
    <row r="138" spans="1:5">
      <c r="A138" s="83"/>
      <c r="B138" s="12">
        <v>1.3541666666666801</v>
      </c>
      <c r="C138">
        <v>33.75</v>
      </c>
      <c r="D138">
        <v>0.62300000000000011</v>
      </c>
      <c r="E138" s="60"/>
    </row>
    <row r="139" spans="1:5">
      <c r="A139" s="83"/>
      <c r="B139" s="12">
        <v>1.3645833333333499</v>
      </c>
      <c r="C139">
        <v>33.75</v>
      </c>
      <c r="D139">
        <v>1.157</v>
      </c>
      <c r="E139" s="60"/>
    </row>
    <row r="140" spans="1:5">
      <c r="A140" s="83"/>
      <c r="B140" s="12">
        <v>1.37500000000002</v>
      </c>
      <c r="C140">
        <v>34.25</v>
      </c>
      <c r="D140">
        <v>1.571</v>
      </c>
      <c r="E140" s="60"/>
    </row>
    <row r="141" spans="1:5">
      <c r="A141" s="83"/>
      <c r="B141" s="12">
        <v>1.3854166666666801</v>
      </c>
      <c r="C141">
        <v>34.75</v>
      </c>
      <c r="D141">
        <v>1.841</v>
      </c>
      <c r="E141" s="60"/>
    </row>
    <row r="142" spans="1:5">
      <c r="A142" s="83"/>
      <c r="B142" s="12">
        <v>1.3958333333333499</v>
      </c>
      <c r="C142">
        <v>33</v>
      </c>
      <c r="D142">
        <v>2.8207499999999999</v>
      </c>
      <c r="E142" s="60"/>
    </row>
    <row r="143" spans="1:5">
      <c r="A143" s="83"/>
      <c r="B143" s="12">
        <v>1.40625000000002</v>
      </c>
      <c r="C143">
        <v>32.5</v>
      </c>
      <c r="D143">
        <v>3.8769999999999998</v>
      </c>
      <c r="E143" s="60"/>
    </row>
    <row r="144" spans="1:5">
      <c r="A144" s="83"/>
      <c r="B144" s="12">
        <v>1.4166666666666801</v>
      </c>
      <c r="C144">
        <v>32.25</v>
      </c>
      <c r="D144">
        <v>4.69625</v>
      </c>
      <c r="E144" s="60"/>
    </row>
    <row r="145" spans="1:5">
      <c r="A145" s="83"/>
      <c r="B145" s="12">
        <v>1.4270833333333499</v>
      </c>
      <c r="C145">
        <v>30.25</v>
      </c>
      <c r="D145">
        <v>6.3765000000000001</v>
      </c>
      <c r="E145" s="60"/>
    </row>
    <row r="146" spans="1:5">
      <c r="A146" s="83"/>
      <c r="B146" s="12">
        <v>1.43750000000002</v>
      </c>
      <c r="C146">
        <v>31.75</v>
      </c>
      <c r="D146">
        <v>8.1585000000000001</v>
      </c>
      <c r="E146" s="60"/>
    </row>
    <row r="147" spans="1:5">
      <c r="A147" s="83"/>
      <c r="B147" s="12">
        <v>1.4479166666666801</v>
      </c>
      <c r="C147">
        <v>30.25</v>
      </c>
      <c r="D147">
        <v>10.044749999999999</v>
      </c>
      <c r="E147" s="60"/>
    </row>
    <row r="148" spans="1:5">
      <c r="A148" s="83"/>
      <c r="B148" s="12">
        <v>1.4583333333333499</v>
      </c>
      <c r="C148">
        <v>30</v>
      </c>
      <c r="D148">
        <v>11.784500000000001</v>
      </c>
      <c r="E148" s="60"/>
    </row>
    <row r="149" spans="1:5">
      <c r="A149" s="83"/>
      <c r="B149" s="12">
        <v>1.46875000000002</v>
      </c>
      <c r="C149">
        <v>30</v>
      </c>
      <c r="D149">
        <v>14.248750000000001</v>
      </c>
      <c r="E149" s="60"/>
    </row>
    <row r="150" spans="1:5">
      <c r="A150" s="83"/>
      <c r="B150" s="12">
        <v>1.4791666666666901</v>
      </c>
      <c r="C150">
        <v>24.25</v>
      </c>
      <c r="D150">
        <v>19.448250000000002</v>
      </c>
      <c r="E150" s="60"/>
    </row>
    <row r="151" spans="1:5">
      <c r="A151" s="83"/>
      <c r="B151" s="12">
        <v>1.4895833333333499</v>
      </c>
      <c r="C151">
        <v>19.25</v>
      </c>
      <c r="D151">
        <v>26.860500000000002</v>
      </c>
      <c r="E151" s="60"/>
    </row>
    <row r="152" spans="1:5">
      <c r="A152" s="83"/>
      <c r="B152" s="12">
        <v>1.50000000000002</v>
      </c>
      <c r="C152">
        <v>17.25</v>
      </c>
      <c r="D152">
        <v>28.861249999999998</v>
      </c>
      <c r="E152" s="60"/>
    </row>
    <row r="153" spans="1:5">
      <c r="A153" s="83"/>
      <c r="B153" s="12">
        <v>1.5104166666666901</v>
      </c>
      <c r="C153">
        <v>14.5</v>
      </c>
      <c r="D153">
        <v>33.444249999999997</v>
      </c>
      <c r="E153" s="60"/>
    </row>
    <row r="154" spans="1:5">
      <c r="A154" s="83"/>
      <c r="B154" s="12">
        <v>1.5208333333333499</v>
      </c>
      <c r="C154">
        <v>14.25</v>
      </c>
      <c r="D154">
        <v>34.603999999999999</v>
      </c>
      <c r="E154" s="60"/>
    </row>
    <row r="155" spans="1:5">
      <c r="A155" s="83"/>
      <c r="B155" s="12">
        <v>1.53125000000002</v>
      </c>
      <c r="C155">
        <v>11.75</v>
      </c>
      <c r="D155">
        <v>36.403499999999994</v>
      </c>
      <c r="E155" s="60"/>
    </row>
    <row r="156" spans="1:5">
      <c r="A156" s="83"/>
      <c r="B156" s="12">
        <v>1.5416666666666901</v>
      </c>
      <c r="C156">
        <v>11</v>
      </c>
      <c r="D156">
        <v>38.190750000000001</v>
      </c>
      <c r="E156" s="60"/>
    </row>
    <row r="157" spans="1:5">
      <c r="A157" s="83"/>
      <c r="B157" s="12">
        <v>1.5520833333333599</v>
      </c>
      <c r="C157">
        <v>11</v>
      </c>
      <c r="D157">
        <v>39.966749999999998</v>
      </c>
      <c r="E157" s="60"/>
    </row>
    <row r="158" spans="1:5">
      <c r="A158" s="83"/>
      <c r="B158" s="12">
        <v>1.56250000000002</v>
      </c>
      <c r="C158">
        <v>11.25</v>
      </c>
      <c r="D158">
        <v>41.032250000000005</v>
      </c>
      <c r="E158" s="60"/>
    </row>
    <row r="159" spans="1:5">
      <c r="A159" s="83"/>
      <c r="B159" s="12">
        <v>1.5729166666666901</v>
      </c>
      <c r="C159">
        <v>11.5</v>
      </c>
      <c r="D159">
        <v>40.879249999999999</v>
      </c>
      <c r="E159" s="60"/>
    </row>
    <row r="160" spans="1:5">
      <c r="A160" s="83"/>
      <c r="B160" s="12">
        <v>1.5833333333333599</v>
      </c>
      <c r="C160">
        <v>10.25</v>
      </c>
      <c r="D160">
        <v>42.229500000000002</v>
      </c>
      <c r="E160" s="60"/>
    </row>
    <row r="161" spans="1:5">
      <c r="A161" s="83"/>
      <c r="B161" s="12">
        <v>1.59375000000002</v>
      </c>
      <c r="C161">
        <v>10.75</v>
      </c>
      <c r="D161">
        <v>41.478000000000002</v>
      </c>
      <c r="E161" s="60"/>
    </row>
    <row r="162" spans="1:5">
      <c r="A162" s="83"/>
      <c r="B162" s="12">
        <v>1.6041666666666901</v>
      </c>
      <c r="C162">
        <v>13</v>
      </c>
      <c r="D162">
        <v>41.327249999999992</v>
      </c>
      <c r="E162" s="60"/>
    </row>
    <row r="163" spans="1:5">
      <c r="A163" s="83"/>
      <c r="B163" s="12">
        <v>1.6145833333333599</v>
      </c>
      <c r="C163">
        <v>11.75</v>
      </c>
      <c r="D163">
        <v>42.09225</v>
      </c>
      <c r="E163" s="60"/>
    </row>
    <row r="164" spans="1:5">
      <c r="A164" s="83"/>
      <c r="B164" s="12">
        <v>1.62500000000003</v>
      </c>
      <c r="C164">
        <v>10.5</v>
      </c>
      <c r="D164">
        <v>42.712999999999994</v>
      </c>
      <c r="E164" s="60"/>
    </row>
    <row r="165" spans="1:5">
      <c r="A165" s="83"/>
      <c r="B165" s="12">
        <v>1.6354166666666901</v>
      </c>
      <c r="C165">
        <v>10.75</v>
      </c>
      <c r="D165">
        <v>42.399749999999997</v>
      </c>
      <c r="E165" s="60"/>
    </row>
    <row r="166" spans="1:5">
      <c r="A166" s="83"/>
      <c r="B166" s="12">
        <v>1.6458333333333599</v>
      </c>
      <c r="C166">
        <v>10.5</v>
      </c>
      <c r="D166">
        <v>42.762</v>
      </c>
      <c r="E166" s="60"/>
    </row>
    <row r="167" spans="1:5">
      <c r="A167" s="83"/>
      <c r="B167" s="12">
        <v>1.65625000000003</v>
      </c>
      <c r="C167">
        <v>10.5</v>
      </c>
      <c r="D167">
        <v>41.956249999999997</v>
      </c>
      <c r="E167" s="60"/>
    </row>
    <row r="168" spans="1:5">
      <c r="A168" s="83"/>
      <c r="B168" s="12">
        <v>1.6666666666666901</v>
      </c>
      <c r="C168">
        <v>13.25</v>
      </c>
      <c r="D168">
        <v>40.6935</v>
      </c>
      <c r="E168" s="60"/>
    </row>
    <row r="169" spans="1:5">
      <c r="A169" s="83"/>
      <c r="B169" s="12">
        <v>1.6770833333333599</v>
      </c>
      <c r="C169">
        <v>14</v>
      </c>
      <c r="D169">
        <v>40.436</v>
      </c>
      <c r="E169" s="60"/>
    </row>
    <row r="170" spans="1:5">
      <c r="A170" s="83"/>
      <c r="B170" s="12">
        <v>1.68750000000003</v>
      </c>
      <c r="C170">
        <v>15.75</v>
      </c>
      <c r="D170">
        <v>39.195250000000001</v>
      </c>
      <c r="E170" s="60"/>
    </row>
    <row r="171" spans="1:5">
      <c r="A171" s="83"/>
      <c r="B171" s="12">
        <v>1.6979166666666901</v>
      </c>
      <c r="C171">
        <v>16.5</v>
      </c>
      <c r="D171">
        <v>38.580250000000007</v>
      </c>
      <c r="E171" s="60"/>
    </row>
    <row r="172" spans="1:5">
      <c r="A172" s="83"/>
      <c r="B172" s="12">
        <v>1.7083333333333599</v>
      </c>
      <c r="C172">
        <v>18.5</v>
      </c>
      <c r="D172">
        <v>38.439</v>
      </c>
      <c r="E172" s="60"/>
    </row>
    <row r="173" spans="1:5">
      <c r="A173" s="83"/>
      <c r="B173" s="12">
        <v>1.71875000000003</v>
      </c>
      <c r="C173">
        <v>16.75</v>
      </c>
      <c r="D173">
        <v>39.298000000000002</v>
      </c>
      <c r="E173" s="60"/>
    </row>
    <row r="174" spans="1:5">
      <c r="A174" s="83"/>
      <c r="B174" s="12">
        <v>1.7291666666667</v>
      </c>
      <c r="C174">
        <v>20.5</v>
      </c>
      <c r="D174">
        <v>35.501249999999999</v>
      </c>
      <c r="E174" s="60"/>
    </row>
    <row r="175" spans="1:5">
      <c r="A175" s="83"/>
      <c r="B175" s="12">
        <v>1.7395833333333599</v>
      </c>
      <c r="C175">
        <v>22.75</v>
      </c>
      <c r="D175">
        <v>34.22625</v>
      </c>
      <c r="E175" s="60"/>
    </row>
    <row r="176" spans="1:5">
      <c r="A176" s="83"/>
      <c r="B176" s="12">
        <v>1.75000000000003</v>
      </c>
      <c r="C176">
        <v>24.5</v>
      </c>
      <c r="D176">
        <v>32.562250000000006</v>
      </c>
      <c r="E176" s="60"/>
    </row>
    <row r="177" spans="1:5">
      <c r="A177" s="83"/>
      <c r="B177" s="12">
        <v>1.7604166666667</v>
      </c>
      <c r="C177">
        <v>28.75</v>
      </c>
      <c r="D177">
        <v>28.302999999999997</v>
      </c>
      <c r="E177" s="60"/>
    </row>
    <row r="178" spans="1:5">
      <c r="A178" s="83"/>
      <c r="B178" s="12">
        <v>1.7708333333333699</v>
      </c>
      <c r="C178">
        <v>30.25</v>
      </c>
      <c r="D178">
        <v>25.2605</v>
      </c>
      <c r="E178" s="60"/>
    </row>
    <row r="179" spans="1:5">
      <c r="A179" s="83"/>
      <c r="B179" s="12">
        <v>1.78125000000003</v>
      </c>
      <c r="C179">
        <v>30.75</v>
      </c>
      <c r="D179">
        <v>22.594999999999999</v>
      </c>
      <c r="E179" s="60"/>
    </row>
    <row r="180" spans="1:5">
      <c r="A180" s="83"/>
      <c r="B180" s="12">
        <v>1.7916666666667</v>
      </c>
      <c r="C180">
        <v>32.5</v>
      </c>
      <c r="D180">
        <v>19.677250000000001</v>
      </c>
      <c r="E180" s="60"/>
    </row>
    <row r="181" spans="1:5">
      <c r="A181" s="83"/>
      <c r="B181" s="12">
        <v>1.8020833333333699</v>
      </c>
      <c r="C181">
        <v>35</v>
      </c>
      <c r="D181">
        <v>15.909749999999999</v>
      </c>
      <c r="E181" s="60"/>
    </row>
    <row r="182" spans="1:5">
      <c r="A182" s="83"/>
      <c r="B182" s="12">
        <v>1.81250000000003</v>
      </c>
      <c r="C182">
        <v>37.5</v>
      </c>
      <c r="D182">
        <v>11.92975</v>
      </c>
      <c r="E182" s="60"/>
    </row>
    <row r="183" spans="1:5">
      <c r="A183" s="83"/>
      <c r="B183" s="12">
        <v>1.8229166666667</v>
      </c>
      <c r="C183">
        <v>38.5</v>
      </c>
      <c r="D183">
        <v>9.6609999999999996</v>
      </c>
      <c r="E183" s="60"/>
    </row>
    <row r="184" spans="1:5">
      <c r="A184" s="83"/>
      <c r="B184" s="12">
        <v>1.8333333333333699</v>
      </c>
      <c r="C184">
        <v>39.25</v>
      </c>
      <c r="D184">
        <v>7.5272499999999996</v>
      </c>
      <c r="E184" s="60"/>
    </row>
    <row r="185" spans="1:5">
      <c r="A185" s="83"/>
      <c r="B185" s="12">
        <v>1.84375000000003</v>
      </c>
      <c r="C185">
        <v>42.5</v>
      </c>
      <c r="D185">
        <v>5.4802499999999998</v>
      </c>
      <c r="E185" s="60"/>
    </row>
    <row r="186" spans="1:5">
      <c r="A186" s="83"/>
      <c r="B186" s="12">
        <v>1.8541666666667</v>
      </c>
      <c r="C186">
        <v>42</v>
      </c>
      <c r="D186">
        <v>3.9159999999999999</v>
      </c>
      <c r="E186" s="60"/>
    </row>
    <row r="187" spans="1:5">
      <c r="A187" s="83"/>
      <c r="B187" s="12">
        <v>1.8645833333333699</v>
      </c>
      <c r="C187">
        <v>42</v>
      </c>
      <c r="D187">
        <v>2.4562499999999998</v>
      </c>
      <c r="E187" s="60"/>
    </row>
    <row r="188" spans="1:5">
      <c r="A188" s="83"/>
      <c r="B188" s="12">
        <v>1.87500000000004</v>
      </c>
      <c r="C188">
        <v>43</v>
      </c>
      <c r="D188">
        <v>1.296</v>
      </c>
      <c r="E188" s="60"/>
    </row>
    <row r="189" spans="1:5">
      <c r="A189" s="83"/>
      <c r="B189" s="12">
        <v>1.8854166666667</v>
      </c>
      <c r="C189">
        <v>42.25</v>
      </c>
      <c r="D189">
        <v>0.71550000000000002</v>
      </c>
      <c r="E189" s="60"/>
    </row>
    <row r="190" spans="1:5">
      <c r="A190" s="83"/>
      <c r="B190" s="12">
        <v>1.8958333333333699</v>
      </c>
      <c r="C190">
        <v>41.5</v>
      </c>
      <c r="D190">
        <v>0.23500000000000001</v>
      </c>
      <c r="E190" s="60"/>
    </row>
    <row r="191" spans="1:5">
      <c r="A191" s="83"/>
      <c r="B191" s="12">
        <v>1.90625000000004</v>
      </c>
      <c r="C191">
        <v>40.5</v>
      </c>
      <c r="D191">
        <v>1.2999999999999999E-2</v>
      </c>
      <c r="E191" s="60"/>
    </row>
    <row r="192" spans="1:5">
      <c r="A192" s="83"/>
      <c r="B192" s="12">
        <v>1.9166666666667</v>
      </c>
      <c r="C192">
        <v>39.75</v>
      </c>
      <c r="D192">
        <v>0</v>
      </c>
      <c r="E192" s="60"/>
    </row>
    <row r="193" spans="1:5">
      <c r="A193" s="83"/>
      <c r="B193" s="12">
        <v>1.9270833333333699</v>
      </c>
      <c r="C193">
        <v>38.25</v>
      </c>
      <c r="D193">
        <v>0</v>
      </c>
      <c r="E193" s="60"/>
    </row>
    <row r="194" spans="1:5">
      <c r="A194" s="83"/>
      <c r="B194" s="12">
        <v>1.93750000000004</v>
      </c>
      <c r="C194">
        <v>37.75</v>
      </c>
      <c r="D194">
        <v>0</v>
      </c>
      <c r="E194" s="60"/>
    </row>
    <row r="195" spans="1:5">
      <c r="A195" s="83"/>
      <c r="B195" s="12">
        <v>1.9479166666667</v>
      </c>
      <c r="C195">
        <v>38.25</v>
      </c>
      <c r="D195">
        <v>0</v>
      </c>
      <c r="E195" s="60"/>
    </row>
    <row r="196" spans="1:5">
      <c r="A196" s="83"/>
      <c r="B196" s="12">
        <v>1.9583333333333699</v>
      </c>
      <c r="C196">
        <v>37.25</v>
      </c>
      <c r="D196">
        <v>0</v>
      </c>
      <c r="E196" s="60"/>
    </row>
    <row r="197" spans="1:5">
      <c r="A197" s="83"/>
      <c r="B197" s="12">
        <v>1.96875000000004</v>
      </c>
      <c r="C197">
        <v>37.5</v>
      </c>
      <c r="D197">
        <v>0</v>
      </c>
      <c r="E197" s="60"/>
    </row>
    <row r="198" spans="1:5">
      <c r="A198" s="83"/>
      <c r="B198" s="12">
        <v>1.97916666666671</v>
      </c>
      <c r="C198">
        <v>37.75</v>
      </c>
      <c r="D198">
        <v>0</v>
      </c>
      <c r="E198" s="60"/>
    </row>
    <row r="199" spans="1:5">
      <c r="A199" s="83"/>
      <c r="B199" s="12">
        <v>1.9895833333333801</v>
      </c>
      <c r="C199">
        <v>37.75</v>
      </c>
      <c r="D199">
        <v>0</v>
      </c>
      <c r="E199" s="60"/>
    </row>
    <row r="200" spans="1:5">
      <c r="A200" s="83"/>
      <c r="B200" s="12">
        <v>2.00000000000004</v>
      </c>
      <c r="C200">
        <v>37</v>
      </c>
      <c r="D200">
        <v>0</v>
      </c>
      <c r="E200" s="60"/>
    </row>
    <row r="201" spans="1:5">
      <c r="A201" s="83">
        <v>4</v>
      </c>
      <c r="B201" s="12">
        <v>2.01041666666671</v>
      </c>
      <c r="C201">
        <v>37</v>
      </c>
      <c r="D201">
        <v>0</v>
      </c>
      <c r="E201" s="60"/>
    </row>
    <row r="202" spans="1:5">
      <c r="A202" s="83"/>
      <c r="B202" s="12">
        <v>2.0208333333333801</v>
      </c>
      <c r="C202">
        <v>37</v>
      </c>
      <c r="D202">
        <v>0</v>
      </c>
      <c r="E202" s="60"/>
    </row>
    <row r="203" spans="1:5">
      <c r="A203" s="83"/>
      <c r="B203" s="12">
        <v>2.03125000000004</v>
      </c>
      <c r="C203">
        <v>37</v>
      </c>
      <c r="D203">
        <v>0</v>
      </c>
      <c r="E203" s="60"/>
    </row>
    <row r="204" spans="1:5">
      <c r="A204" s="83"/>
      <c r="B204" s="12">
        <v>2.04166666666671</v>
      </c>
      <c r="C204">
        <v>37.5</v>
      </c>
      <c r="D204">
        <v>0</v>
      </c>
      <c r="E204" s="60"/>
    </row>
    <row r="205" spans="1:5">
      <c r="A205" s="83"/>
      <c r="B205" s="12">
        <v>2.0520833333333801</v>
      </c>
      <c r="C205">
        <v>35.5</v>
      </c>
      <c r="D205">
        <v>0</v>
      </c>
      <c r="E205" s="60"/>
    </row>
    <row r="206" spans="1:5">
      <c r="A206" s="83"/>
      <c r="B206" s="12">
        <v>2.0625000000000502</v>
      </c>
      <c r="C206">
        <v>35.75</v>
      </c>
      <c r="D206">
        <v>0</v>
      </c>
      <c r="E206" s="60"/>
    </row>
    <row r="207" spans="1:5">
      <c r="A207" s="83"/>
      <c r="B207" s="12">
        <v>2.07291666666671</v>
      </c>
      <c r="C207">
        <v>34.75</v>
      </c>
      <c r="D207">
        <v>0</v>
      </c>
      <c r="E207" s="60"/>
    </row>
    <row r="208" spans="1:5">
      <c r="A208" s="83"/>
      <c r="B208" s="12">
        <v>2.0833333333333801</v>
      </c>
      <c r="C208">
        <v>35.25</v>
      </c>
      <c r="D208">
        <v>0</v>
      </c>
      <c r="E208" s="60"/>
    </row>
    <row r="209" spans="1:5">
      <c r="A209" s="83"/>
      <c r="B209" s="12">
        <v>2.0937500000000502</v>
      </c>
      <c r="C209">
        <v>34.75</v>
      </c>
      <c r="D209">
        <v>0</v>
      </c>
      <c r="E209" s="60"/>
    </row>
    <row r="210" spans="1:5">
      <c r="A210" s="83"/>
      <c r="B210" s="12">
        <v>2.10416666666671</v>
      </c>
      <c r="C210">
        <v>35.75</v>
      </c>
      <c r="D210">
        <v>0</v>
      </c>
      <c r="E210" s="60"/>
    </row>
    <row r="211" spans="1:5">
      <c r="A211" s="83"/>
      <c r="B211" s="12">
        <v>2.1145833333333801</v>
      </c>
      <c r="C211">
        <v>34.5</v>
      </c>
      <c r="D211">
        <v>0</v>
      </c>
      <c r="E211" s="60"/>
    </row>
    <row r="212" spans="1:5">
      <c r="A212" s="83"/>
      <c r="B212" s="12">
        <v>2.1250000000000502</v>
      </c>
      <c r="C212">
        <v>34.75</v>
      </c>
      <c r="D212">
        <v>0</v>
      </c>
      <c r="E212" s="60"/>
    </row>
    <row r="213" spans="1:5">
      <c r="A213" s="83"/>
      <c r="B213" s="12">
        <v>2.1354166666667198</v>
      </c>
      <c r="C213">
        <v>34.25</v>
      </c>
      <c r="D213">
        <v>0</v>
      </c>
      <c r="E213" s="60"/>
    </row>
    <row r="214" spans="1:5">
      <c r="A214" s="83"/>
      <c r="B214" s="12">
        <v>2.1458333333333801</v>
      </c>
      <c r="C214">
        <v>34.75</v>
      </c>
      <c r="D214">
        <v>0</v>
      </c>
      <c r="E214" s="60"/>
    </row>
    <row r="215" spans="1:5">
      <c r="A215" s="83"/>
      <c r="B215" s="12">
        <v>2.1562500000000502</v>
      </c>
      <c r="C215">
        <v>34.75</v>
      </c>
      <c r="D215">
        <v>0</v>
      </c>
      <c r="E215" s="60"/>
    </row>
    <row r="216" spans="1:5">
      <c r="A216" s="83"/>
      <c r="B216" s="12">
        <v>2.1666666666667198</v>
      </c>
      <c r="C216">
        <v>34</v>
      </c>
      <c r="D216">
        <v>0</v>
      </c>
      <c r="E216" s="60"/>
    </row>
    <row r="217" spans="1:5">
      <c r="A217" s="83"/>
      <c r="B217" s="12">
        <v>2.1770833333333801</v>
      </c>
      <c r="C217">
        <v>34.75</v>
      </c>
      <c r="D217">
        <v>0</v>
      </c>
      <c r="E217" s="60"/>
    </row>
    <row r="218" spans="1:5">
      <c r="A218" s="83"/>
      <c r="B218" s="12">
        <v>2.1875000000000502</v>
      </c>
      <c r="C218">
        <v>35</v>
      </c>
      <c r="D218">
        <v>0</v>
      </c>
      <c r="E218" s="60"/>
    </row>
    <row r="219" spans="1:5">
      <c r="A219" s="83"/>
      <c r="B219" s="12">
        <v>2.1979166666667198</v>
      </c>
      <c r="C219">
        <v>34.5</v>
      </c>
      <c r="D219">
        <v>0</v>
      </c>
      <c r="E219" s="60"/>
    </row>
    <row r="220" spans="1:5">
      <c r="A220" s="83"/>
      <c r="B220" s="12">
        <v>2.2083333333333801</v>
      </c>
      <c r="C220">
        <v>34.5</v>
      </c>
      <c r="D220">
        <v>0</v>
      </c>
      <c r="E220" s="60"/>
    </row>
    <row r="221" spans="1:5">
      <c r="A221" s="83"/>
      <c r="B221" s="12">
        <v>2.2187500000000502</v>
      </c>
      <c r="C221">
        <v>34.5</v>
      </c>
      <c r="D221">
        <v>0</v>
      </c>
      <c r="E221" s="60"/>
    </row>
    <row r="222" spans="1:5">
      <c r="A222" s="83"/>
      <c r="B222" s="12">
        <v>2.2291666666667198</v>
      </c>
      <c r="C222">
        <v>34.5</v>
      </c>
      <c r="D222">
        <v>0</v>
      </c>
      <c r="E222" s="60"/>
    </row>
    <row r="223" spans="1:5">
      <c r="A223" s="83"/>
      <c r="B223" s="12">
        <v>2.2395833333333899</v>
      </c>
      <c r="C223">
        <v>34.5</v>
      </c>
      <c r="D223">
        <v>0</v>
      </c>
      <c r="E223" s="60"/>
    </row>
    <row r="224" spans="1:5">
      <c r="A224" s="83"/>
      <c r="B224" s="12">
        <v>2.2500000000000502</v>
      </c>
      <c r="C224">
        <v>34</v>
      </c>
      <c r="D224">
        <v>0</v>
      </c>
      <c r="E224" s="60"/>
    </row>
    <row r="225" spans="1:5">
      <c r="A225" s="83"/>
      <c r="B225" s="12">
        <v>2.2604166666667198</v>
      </c>
      <c r="C225">
        <v>34.75</v>
      </c>
      <c r="D225">
        <v>0</v>
      </c>
      <c r="E225" s="60"/>
    </row>
    <row r="226" spans="1:5">
      <c r="A226" s="83"/>
      <c r="B226" s="12">
        <v>2.2708333333333899</v>
      </c>
      <c r="C226">
        <v>34</v>
      </c>
      <c r="D226">
        <v>0</v>
      </c>
      <c r="E226" s="60"/>
    </row>
    <row r="227" spans="1:5">
      <c r="A227" s="83"/>
      <c r="B227" s="12">
        <v>2.2812500000000502</v>
      </c>
      <c r="C227">
        <v>34.5</v>
      </c>
      <c r="D227">
        <v>0</v>
      </c>
      <c r="E227" s="60"/>
    </row>
    <row r="228" spans="1:5">
      <c r="A228" s="83"/>
      <c r="B228" s="12">
        <v>2.2916666666667198</v>
      </c>
      <c r="C228">
        <v>34.25</v>
      </c>
      <c r="D228">
        <v>0</v>
      </c>
      <c r="E228" s="60"/>
    </row>
    <row r="229" spans="1:5">
      <c r="A229" s="83"/>
      <c r="B229" s="12">
        <v>2.3020833333333899</v>
      </c>
      <c r="C229">
        <v>34</v>
      </c>
      <c r="D229">
        <v>0</v>
      </c>
      <c r="E229" s="60"/>
    </row>
    <row r="230" spans="1:5">
      <c r="A230" s="83"/>
      <c r="B230" s="12">
        <v>2.31250000000006</v>
      </c>
      <c r="C230">
        <v>34</v>
      </c>
      <c r="D230">
        <v>0</v>
      </c>
      <c r="E230" s="60"/>
    </row>
    <row r="231" spans="1:5">
      <c r="A231" s="83"/>
      <c r="B231" s="12">
        <v>2.3229166666667198</v>
      </c>
      <c r="C231">
        <v>34.25</v>
      </c>
      <c r="D231">
        <v>0</v>
      </c>
      <c r="E231" s="60"/>
    </row>
    <row r="232" spans="1:5">
      <c r="A232" s="83"/>
      <c r="B232" s="12">
        <v>2.3333333333333899</v>
      </c>
      <c r="C232">
        <v>34.75</v>
      </c>
      <c r="D232">
        <v>3.3000000000000002E-2</v>
      </c>
      <c r="E232" s="60"/>
    </row>
    <row r="233" spans="1:5">
      <c r="A233" s="83"/>
      <c r="B233" s="12">
        <v>2.34375000000006</v>
      </c>
      <c r="C233">
        <v>34</v>
      </c>
      <c r="D233">
        <v>0.31599999999999995</v>
      </c>
      <c r="E233" s="60"/>
    </row>
    <row r="234" spans="1:5">
      <c r="A234" s="83"/>
      <c r="B234" s="12">
        <v>2.3541666666667198</v>
      </c>
      <c r="C234">
        <v>34</v>
      </c>
      <c r="D234">
        <v>0.70200000000000007</v>
      </c>
      <c r="E234" s="60"/>
    </row>
    <row r="235" spans="1:5">
      <c r="A235" s="83"/>
      <c r="B235" s="12">
        <v>2.3645833333333899</v>
      </c>
      <c r="C235">
        <v>32.75</v>
      </c>
      <c r="D235">
        <v>1.2677499999999999</v>
      </c>
      <c r="E235" s="60"/>
    </row>
    <row r="236" spans="1:5">
      <c r="A236" s="83"/>
      <c r="B236" s="12">
        <v>2.37500000000006</v>
      </c>
      <c r="C236">
        <v>33.5</v>
      </c>
      <c r="D236">
        <v>1.5580000000000001</v>
      </c>
      <c r="E236" s="60"/>
    </row>
    <row r="237" spans="1:5">
      <c r="A237" s="83"/>
      <c r="B237" s="12">
        <v>2.38541666666673</v>
      </c>
      <c r="C237">
        <v>34.25</v>
      </c>
      <c r="D237">
        <v>2.09775</v>
      </c>
      <c r="E237" s="60"/>
    </row>
    <row r="238" spans="1:5">
      <c r="A238" s="83"/>
      <c r="B238" s="12">
        <v>2.3958333333333899</v>
      </c>
      <c r="C238">
        <v>33.25</v>
      </c>
      <c r="D238">
        <v>2.8685</v>
      </c>
      <c r="E238" s="60"/>
    </row>
    <row r="239" spans="1:5">
      <c r="A239" s="83"/>
      <c r="B239" s="12">
        <v>2.40625000000006</v>
      </c>
      <c r="C239">
        <v>33.25</v>
      </c>
      <c r="D239">
        <v>3.43025</v>
      </c>
      <c r="E239" s="60"/>
    </row>
    <row r="240" spans="1:5">
      <c r="A240" s="83"/>
      <c r="B240" s="12">
        <v>2.41666666666673</v>
      </c>
      <c r="C240">
        <v>32.25</v>
      </c>
      <c r="D240">
        <v>4.1897500000000001</v>
      </c>
      <c r="E240" s="60"/>
    </row>
    <row r="241" spans="1:5">
      <c r="A241" s="83"/>
      <c r="B241" s="12">
        <v>2.4270833333333899</v>
      </c>
      <c r="C241">
        <v>32.75</v>
      </c>
      <c r="D241">
        <v>5.0842499999999999</v>
      </c>
      <c r="E241" s="60"/>
    </row>
    <row r="242" spans="1:5">
      <c r="A242" s="83"/>
      <c r="B242" s="12">
        <v>2.43750000000006</v>
      </c>
      <c r="C242">
        <v>33.5</v>
      </c>
      <c r="D242">
        <v>6.4455</v>
      </c>
      <c r="E242" s="60"/>
    </row>
    <row r="243" spans="1:5">
      <c r="A243" s="83"/>
      <c r="B243" s="12">
        <v>2.44791666666673</v>
      </c>
      <c r="C243">
        <v>32.5</v>
      </c>
      <c r="D243">
        <v>8.1329999999999991</v>
      </c>
      <c r="E243" s="60"/>
    </row>
    <row r="244" spans="1:5">
      <c r="A244" s="83"/>
      <c r="B244" s="12">
        <v>2.4583333333333899</v>
      </c>
      <c r="C244">
        <v>32.5</v>
      </c>
      <c r="D244">
        <v>9.6374999999999993</v>
      </c>
      <c r="E244" s="60"/>
    </row>
    <row r="245" spans="1:5">
      <c r="A245" s="83"/>
      <c r="B245" s="12">
        <v>2.46875000000006</v>
      </c>
      <c r="C245">
        <v>30.5</v>
      </c>
      <c r="D245">
        <v>12.059500000000002</v>
      </c>
      <c r="E245" s="60"/>
    </row>
    <row r="246" spans="1:5">
      <c r="A246" s="83"/>
      <c r="B246" s="12">
        <v>2.47916666666673</v>
      </c>
      <c r="C246">
        <v>29.75</v>
      </c>
      <c r="D246">
        <v>14.7285</v>
      </c>
      <c r="E246" s="60"/>
    </row>
    <row r="247" spans="1:5">
      <c r="A247" s="83"/>
      <c r="B247" s="12">
        <v>2.4895833333334001</v>
      </c>
      <c r="C247">
        <v>28</v>
      </c>
      <c r="D247">
        <v>18.218499999999999</v>
      </c>
      <c r="E247" s="60"/>
    </row>
    <row r="248" spans="1:5">
      <c r="A248" s="83"/>
      <c r="B248" s="12">
        <v>2.50000000000006</v>
      </c>
      <c r="C248">
        <v>25.5</v>
      </c>
      <c r="D248">
        <v>20.881500000000003</v>
      </c>
      <c r="E248" s="60"/>
    </row>
    <row r="249" spans="1:5">
      <c r="A249" s="83"/>
      <c r="B249" s="12">
        <v>2.51041666666673</v>
      </c>
      <c r="C249">
        <v>23.25</v>
      </c>
      <c r="D249">
        <v>23.325250000000004</v>
      </c>
      <c r="E249" s="60"/>
    </row>
    <row r="250" spans="1:5">
      <c r="A250" s="83"/>
      <c r="B250" s="12">
        <v>2.5208333333334001</v>
      </c>
      <c r="C250">
        <v>20.5</v>
      </c>
      <c r="D250">
        <v>27.092500000000001</v>
      </c>
      <c r="E250" s="60"/>
    </row>
    <row r="251" spans="1:5">
      <c r="A251" s="83"/>
      <c r="B251" s="12">
        <v>2.53125000000006</v>
      </c>
      <c r="C251">
        <v>19</v>
      </c>
      <c r="D251">
        <v>29.008249999999997</v>
      </c>
      <c r="E251" s="60"/>
    </row>
    <row r="252" spans="1:5">
      <c r="A252" s="83"/>
      <c r="B252" s="12">
        <v>2.54166666666673</v>
      </c>
      <c r="C252">
        <v>18.75</v>
      </c>
      <c r="D252">
        <v>31.18975</v>
      </c>
      <c r="E252" s="60"/>
    </row>
    <row r="253" spans="1:5">
      <c r="A253" s="83"/>
      <c r="B253" s="12">
        <v>2.5520833333334001</v>
      </c>
      <c r="C253">
        <v>20.75</v>
      </c>
      <c r="D253">
        <v>29.780750000000001</v>
      </c>
      <c r="E253" s="60"/>
    </row>
    <row r="254" spans="1:5">
      <c r="A254" s="83"/>
      <c r="B254" s="12">
        <v>2.5625000000000702</v>
      </c>
      <c r="C254">
        <v>19.5</v>
      </c>
      <c r="D254">
        <v>29.6785</v>
      </c>
      <c r="E254" s="60"/>
    </row>
    <row r="255" spans="1:5">
      <c r="A255" s="83"/>
      <c r="B255" s="12">
        <v>2.57291666666673</v>
      </c>
      <c r="C255">
        <v>19</v>
      </c>
      <c r="D255">
        <v>30.473749999999999</v>
      </c>
      <c r="E255" s="60"/>
    </row>
    <row r="256" spans="1:5">
      <c r="A256" s="83"/>
      <c r="B256" s="12">
        <v>2.5833333333334001</v>
      </c>
      <c r="C256">
        <v>19.5</v>
      </c>
      <c r="D256">
        <v>31.359000000000002</v>
      </c>
      <c r="E256" s="60"/>
    </row>
    <row r="257" spans="1:5">
      <c r="A257" s="83"/>
      <c r="B257" s="12">
        <v>2.5937500000000702</v>
      </c>
      <c r="C257">
        <v>19.75</v>
      </c>
      <c r="D257">
        <v>30.583750000000002</v>
      </c>
      <c r="E257" s="60"/>
    </row>
    <row r="258" spans="1:5">
      <c r="A258" s="83"/>
      <c r="B258" s="12">
        <v>2.60416666666673</v>
      </c>
      <c r="C258">
        <v>20.5</v>
      </c>
      <c r="D258">
        <v>30.097000000000001</v>
      </c>
      <c r="E258" s="60"/>
    </row>
    <row r="259" spans="1:5">
      <c r="A259" s="83"/>
      <c r="B259" s="12">
        <v>2.6145833333334001</v>
      </c>
      <c r="C259">
        <v>18.25</v>
      </c>
      <c r="D259">
        <v>31.611000000000004</v>
      </c>
      <c r="E259" s="60"/>
    </row>
    <row r="260" spans="1:5">
      <c r="A260" s="83"/>
      <c r="B260" s="12">
        <v>2.6250000000000702</v>
      </c>
      <c r="C260">
        <v>14.5</v>
      </c>
      <c r="D260">
        <v>36.313249999999996</v>
      </c>
      <c r="E260" s="60"/>
    </row>
    <row r="261" spans="1:5">
      <c r="A261" s="83"/>
      <c r="B261" s="12">
        <v>2.63541666666673</v>
      </c>
      <c r="C261">
        <v>14.75</v>
      </c>
      <c r="D261">
        <v>36.106000000000002</v>
      </c>
      <c r="E261" s="60"/>
    </row>
    <row r="262" spans="1:5">
      <c r="A262" s="83"/>
      <c r="B262" s="12">
        <v>2.6458333333334001</v>
      </c>
      <c r="C262">
        <v>17</v>
      </c>
      <c r="D262">
        <v>35.753499999999995</v>
      </c>
      <c r="E262" s="60"/>
    </row>
    <row r="263" spans="1:5">
      <c r="A263" s="83"/>
      <c r="B263" s="12">
        <v>2.6562500000000702</v>
      </c>
      <c r="C263">
        <v>16</v>
      </c>
      <c r="D263">
        <v>38.365000000000002</v>
      </c>
      <c r="E263" s="60"/>
    </row>
    <row r="264" spans="1:5">
      <c r="A264" s="83"/>
      <c r="B264" s="12">
        <v>2.6666666666667398</v>
      </c>
      <c r="C264">
        <v>17.5</v>
      </c>
      <c r="D264">
        <v>37.132249999999999</v>
      </c>
      <c r="E264" s="60"/>
    </row>
    <row r="265" spans="1:5">
      <c r="A265" s="83"/>
      <c r="B265" s="12">
        <v>2.6770833333334001</v>
      </c>
      <c r="C265">
        <v>17.75</v>
      </c>
      <c r="D265">
        <v>37.044750000000001</v>
      </c>
      <c r="E265" s="60"/>
    </row>
    <row r="266" spans="1:5">
      <c r="A266" s="83"/>
      <c r="B266" s="12">
        <v>2.6875000000000702</v>
      </c>
      <c r="C266">
        <v>18.5</v>
      </c>
      <c r="D266">
        <v>36.270249999999997</v>
      </c>
      <c r="E266" s="60"/>
    </row>
    <row r="267" spans="1:5">
      <c r="A267" s="83"/>
      <c r="B267" s="12">
        <v>2.6979166666667398</v>
      </c>
      <c r="C267">
        <v>11.75</v>
      </c>
      <c r="D267">
        <v>42.422499999999999</v>
      </c>
      <c r="E267" s="60"/>
    </row>
    <row r="268" spans="1:5">
      <c r="A268" s="83"/>
      <c r="B268" s="12">
        <v>2.7083333333334001</v>
      </c>
      <c r="C268">
        <v>10.75</v>
      </c>
      <c r="D268">
        <v>44.078499999999998</v>
      </c>
      <c r="E268" s="60"/>
    </row>
    <row r="269" spans="1:5">
      <c r="A269" s="83"/>
      <c r="B269" s="12">
        <v>2.7187500000000702</v>
      </c>
      <c r="C269">
        <v>14.5</v>
      </c>
      <c r="D269">
        <v>40.341749999999998</v>
      </c>
      <c r="E269" s="60"/>
    </row>
    <row r="270" spans="1:5">
      <c r="A270" s="83"/>
      <c r="B270" s="12">
        <v>2.7291666666667398</v>
      </c>
      <c r="C270">
        <v>17.75</v>
      </c>
      <c r="D270">
        <v>37.490749999999998</v>
      </c>
      <c r="E270" s="60"/>
    </row>
    <row r="271" spans="1:5">
      <c r="A271" s="83"/>
      <c r="B271" s="12">
        <v>2.7395833333334099</v>
      </c>
      <c r="C271">
        <v>23.75</v>
      </c>
      <c r="D271">
        <v>32.153749999999995</v>
      </c>
      <c r="E271" s="60"/>
    </row>
    <row r="272" spans="1:5">
      <c r="A272" s="83"/>
      <c r="B272" s="12">
        <v>2.7500000000000702</v>
      </c>
      <c r="C272">
        <v>25.5</v>
      </c>
      <c r="D272">
        <v>30.38775</v>
      </c>
      <c r="E272" s="60"/>
    </row>
    <row r="273" spans="1:5">
      <c r="A273" s="83"/>
      <c r="B273" s="12">
        <v>2.7604166666667398</v>
      </c>
      <c r="C273">
        <v>27.25</v>
      </c>
      <c r="D273">
        <v>27.763000000000002</v>
      </c>
      <c r="E273" s="60"/>
    </row>
    <row r="274" spans="1:5">
      <c r="A274" s="83"/>
      <c r="B274" s="12">
        <v>2.7708333333334099</v>
      </c>
      <c r="C274">
        <v>29</v>
      </c>
      <c r="D274">
        <v>24.885750000000002</v>
      </c>
      <c r="E274" s="60"/>
    </row>
    <row r="275" spans="1:5">
      <c r="A275" s="83"/>
      <c r="B275" s="12">
        <v>2.7812500000000702</v>
      </c>
      <c r="C275">
        <v>31</v>
      </c>
      <c r="D275">
        <v>21.7425</v>
      </c>
      <c r="E275" s="60"/>
    </row>
    <row r="276" spans="1:5">
      <c r="A276" s="83"/>
      <c r="B276" s="12">
        <v>2.7916666666667398</v>
      </c>
      <c r="C276">
        <v>32.5</v>
      </c>
      <c r="D276">
        <v>19.467750000000002</v>
      </c>
      <c r="E276" s="60"/>
    </row>
    <row r="277" spans="1:5">
      <c r="A277" s="83"/>
      <c r="B277" s="12">
        <v>2.8020833333334099</v>
      </c>
      <c r="C277">
        <v>33.5</v>
      </c>
      <c r="D277">
        <v>17.860749999999999</v>
      </c>
      <c r="E277" s="60"/>
    </row>
    <row r="278" spans="1:5">
      <c r="A278" s="83"/>
      <c r="B278" s="12">
        <v>2.8125000000000702</v>
      </c>
      <c r="C278">
        <v>33.5</v>
      </c>
      <c r="D278">
        <v>14.66025</v>
      </c>
      <c r="E278" s="60"/>
    </row>
    <row r="279" spans="1:5">
      <c r="A279" s="83"/>
      <c r="B279" s="12">
        <v>2.8229166666667398</v>
      </c>
      <c r="C279">
        <v>35</v>
      </c>
      <c r="D279">
        <v>12.40075</v>
      </c>
      <c r="E279" s="60"/>
    </row>
    <row r="280" spans="1:5">
      <c r="A280" s="83"/>
      <c r="B280" s="12">
        <v>2.8333333333334099</v>
      </c>
      <c r="C280">
        <v>36.5</v>
      </c>
      <c r="D280">
        <v>10.09225</v>
      </c>
      <c r="E280" s="60"/>
    </row>
    <row r="281" spans="1:5">
      <c r="A281" s="83"/>
      <c r="B281" s="12">
        <v>2.8437500000000799</v>
      </c>
      <c r="C281">
        <v>39.25</v>
      </c>
      <c r="D281">
        <v>6.9342500000000005</v>
      </c>
      <c r="E281" s="60"/>
    </row>
    <row r="282" spans="1:5">
      <c r="A282" s="83"/>
      <c r="B282" s="12">
        <v>2.8541666666667398</v>
      </c>
      <c r="C282">
        <v>39.75</v>
      </c>
      <c r="D282">
        <v>4.4894999999999996</v>
      </c>
      <c r="E282" s="60"/>
    </row>
    <row r="283" spans="1:5">
      <c r="A283" s="83"/>
      <c r="B283" s="12">
        <v>2.8645833333334099</v>
      </c>
      <c r="C283">
        <v>39.5</v>
      </c>
      <c r="D283">
        <v>2.8825000000000003</v>
      </c>
      <c r="E283" s="60"/>
    </row>
    <row r="284" spans="1:5">
      <c r="A284" s="83"/>
      <c r="B284" s="12">
        <v>2.8750000000000799</v>
      </c>
      <c r="C284">
        <v>41.5</v>
      </c>
      <c r="D284">
        <v>1.5335000000000001</v>
      </c>
      <c r="E284" s="60"/>
    </row>
    <row r="285" spans="1:5">
      <c r="A285" s="83"/>
      <c r="B285" s="12">
        <v>2.8854166666667398</v>
      </c>
      <c r="C285">
        <v>41.75</v>
      </c>
      <c r="D285">
        <v>0.46850000000000003</v>
      </c>
      <c r="E285" s="60"/>
    </row>
    <row r="286" spans="1:5">
      <c r="A286" s="83"/>
      <c r="B286" s="12">
        <v>2.8958333333334099</v>
      </c>
      <c r="C286">
        <v>40.75</v>
      </c>
      <c r="D286">
        <v>8.6999999999999994E-2</v>
      </c>
      <c r="E286" s="60"/>
    </row>
    <row r="287" spans="1:5">
      <c r="A287" s="83"/>
      <c r="B287" s="12">
        <v>2.9062500000000799</v>
      </c>
      <c r="C287">
        <v>40.5</v>
      </c>
      <c r="D287">
        <v>0</v>
      </c>
      <c r="E287" s="60"/>
    </row>
    <row r="288" spans="1:5">
      <c r="A288" s="83"/>
      <c r="B288" s="12">
        <v>2.91666666666675</v>
      </c>
      <c r="C288">
        <v>39.5</v>
      </c>
      <c r="D288">
        <v>0</v>
      </c>
      <c r="E288" s="60"/>
    </row>
    <row r="289" spans="1:5">
      <c r="A289" s="83"/>
      <c r="B289" s="12">
        <v>2.9270833333334099</v>
      </c>
      <c r="C289">
        <v>38.25</v>
      </c>
      <c r="D289">
        <v>0</v>
      </c>
      <c r="E289" s="60"/>
    </row>
    <row r="290" spans="1:5">
      <c r="A290" s="83"/>
      <c r="B290" s="12">
        <v>2.9375000000000799</v>
      </c>
      <c r="C290">
        <v>38.5</v>
      </c>
      <c r="D290">
        <v>0</v>
      </c>
      <c r="E290" s="60"/>
    </row>
    <row r="291" spans="1:5">
      <c r="A291" s="83"/>
      <c r="B291" s="12">
        <v>2.94791666666675</v>
      </c>
      <c r="C291">
        <v>38.75</v>
      </c>
      <c r="D291">
        <v>0</v>
      </c>
      <c r="E291" s="60"/>
    </row>
    <row r="292" spans="1:5">
      <c r="A292" s="83"/>
      <c r="B292" s="12">
        <v>2.9583333333334099</v>
      </c>
      <c r="C292">
        <v>37</v>
      </c>
      <c r="D292">
        <v>0</v>
      </c>
      <c r="E292" s="60"/>
    </row>
    <row r="293" spans="1:5">
      <c r="A293" s="83"/>
      <c r="B293" s="12">
        <v>2.9687500000000799</v>
      </c>
      <c r="C293">
        <v>37.75</v>
      </c>
      <c r="D293">
        <v>0</v>
      </c>
      <c r="E293" s="60"/>
    </row>
    <row r="294" spans="1:5">
      <c r="A294" s="83"/>
      <c r="B294" s="12">
        <v>2.97916666666675</v>
      </c>
      <c r="C294">
        <v>37.25</v>
      </c>
      <c r="D294">
        <v>0</v>
      </c>
      <c r="E294" s="60"/>
    </row>
    <row r="295" spans="1:5">
      <c r="A295" s="83"/>
      <c r="B295" s="12">
        <v>2.9895833333334201</v>
      </c>
      <c r="C295">
        <v>37.5</v>
      </c>
      <c r="D295">
        <v>0</v>
      </c>
      <c r="E295" s="60"/>
    </row>
    <row r="296" spans="1:5">
      <c r="A296" s="83"/>
      <c r="B296" s="12">
        <v>3.0000000000000799</v>
      </c>
      <c r="C296">
        <v>37.75</v>
      </c>
      <c r="D296">
        <v>0</v>
      </c>
      <c r="E296" s="60"/>
    </row>
    <row r="297" spans="1:5">
      <c r="A297" s="83">
        <v>5</v>
      </c>
      <c r="B297" s="12">
        <v>3.01041666666675</v>
      </c>
      <c r="C297">
        <v>38</v>
      </c>
      <c r="D297">
        <v>0</v>
      </c>
      <c r="E297" s="60"/>
    </row>
    <row r="298" spans="1:5">
      <c r="A298" s="83"/>
      <c r="B298" s="12">
        <v>3.0208333333334201</v>
      </c>
      <c r="C298">
        <v>37.5</v>
      </c>
      <c r="D298">
        <v>0</v>
      </c>
      <c r="E298" s="60"/>
    </row>
    <row r="299" spans="1:5">
      <c r="A299" s="83"/>
      <c r="B299" s="12">
        <v>3.0312500000000799</v>
      </c>
      <c r="C299">
        <v>37.75</v>
      </c>
      <c r="D299">
        <v>0</v>
      </c>
      <c r="E299" s="60"/>
    </row>
    <row r="300" spans="1:5">
      <c r="A300" s="83"/>
      <c r="B300" s="12">
        <v>3.04166666666675</v>
      </c>
      <c r="C300">
        <v>37.5</v>
      </c>
      <c r="D300">
        <v>0</v>
      </c>
      <c r="E300" s="60"/>
    </row>
    <row r="301" spans="1:5">
      <c r="A301" s="83"/>
      <c r="B301" s="12">
        <v>3.0520833333334201</v>
      </c>
      <c r="C301">
        <v>37</v>
      </c>
      <c r="D301">
        <v>0</v>
      </c>
      <c r="E301" s="60"/>
    </row>
    <row r="302" spans="1:5">
      <c r="A302" s="83"/>
      <c r="B302" s="12">
        <v>3.0625000000000799</v>
      </c>
      <c r="C302">
        <v>36.75</v>
      </c>
      <c r="D302">
        <v>0</v>
      </c>
      <c r="E302" s="60"/>
    </row>
    <row r="303" spans="1:5">
      <c r="A303" s="83"/>
      <c r="B303" s="12">
        <v>3.07291666666675</v>
      </c>
      <c r="C303">
        <v>36.25</v>
      </c>
      <c r="D303">
        <v>0</v>
      </c>
      <c r="E303" s="60"/>
    </row>
    <row r="304" spans="1:5">
      <c r="A304" s="83"/>
      <c r="B304" s="12">
        <v>3.0833333333334201</v>
      </c>
      <c r="C304">
        <v>36.25</v>
      </c>
      <c r="D304">
        <v>0</v>
      </c>
      <c r="E304" s="60"/>
    </row>
    <row r="305" spans="1:5">
      <c r="A305" s="83"/>
      <c r="B305" s="12">
        <v>3.0937500000000902</v>
      </c>
      <c r="C305">
        <v>35.75</v>
      </c>
      <c r="D305">
        <v>0</v>
      </c>
      <c r="E305" s="60"/>
    </row>
    <row r="306" spans="1:5">
      <c r="A306" s="83"/>
      <c r="B306" s="12">
        <v>3.10416666666675</v>
      </c>
      <c r="C306">
        <v>36</v>
      </c>
      <c r="D306">
        <v>0</v>
      </c>
      <c r="E306" s="60"/>
    </row>
    <row r="307" spans="1:5">
      <c r="A307" s="83"/>
      <c r="B307" s="12">
        <v>3.1145833333334201</v>
      </c>
      <c r="C307">
        <v>36.25</v>
      </c>
      <c r="D307">
        <v>0</v>
      </c>
      <c r="E307" s="60"/>
    </row>
    <row r="308" spans="1:5">
      <c r="A308" s="83"/>
      <c r="B308" s="12">
        <v>3.1250000000000902</v>
      </c>
      <c r="C308">
        <v>35.25</v>
      </c>
      <c r="D308">
        <v>0</v>
      </c>
      <c r="E308" s="60"/>
    </row>
    <row r="309" spans="1:5">
      <c r="A309" s="83"/>
      <c r="B309" s="12">
        <v>3.13541666666675</v>
      </c>
      <c r="C309">
        <v>35.75</v>
      </c>
      <c r="D309">
        <v>0</v>
      </c>
      <c r="E309" s="60"/>
    </row>
    <row r="310" spans="1:5">
      <c r="A310" s="83"/>
      <c r="B310" s="12">
        <v>3.1458333333334201</v>
      </c>
      <c r="C310">
        <v>35</v>
      </c>
      <c r="D310">
        <v>0</v>
      </c>
      <c r="E310" s="60"/>
    </row>
    <row r="311" spans="1:5">
      <c r="A311" s="83"/>
      <c r="B311" s="12">
        <v>3.1562500000000902</v>
      </c>
      <c r="C311">
        <v>35.25</v>
      </c>
      <c r="D311">
        <v>0</v>
      </c>
      <c r="E311" s="60"/>
    </row>
    <row r="312" spans="1:5">
      <c r="A312" s="83"/>
      <c r="B312" s="12">
        <v>3.1666666666667602</v>
      </c>
      <c r="C312">
        <v>35</v>
      </c>
      <c r="D312">
        <v>0</v>
      </c>
      <c r="E312" s="60"/>
    </row>
    <row r="313" spans="1:5">
      <c r="A313" s="83"/>
      <c r="B313" s="12">
        <v>3.1770833333334201</v>
      </c>
      <c r="C313">
        <v>35</v>
      </c>
      <c r="D313">
        <v>0</v>
      </c>
      <c r="E313" s="60"/>
    </row>
    <row r="314" spans="1:5">
      <c r="A314" s="83"/>
      <c r="B314" s="12">
        <v>3.1875000000000902</v>
      </c>
      <c r="C314">
        <v>35</v>
      </c>
      <c r="D314">
        <v>0</v>
      </c>
      <c r="E314" s="60"/>
    </row>
    <row r="315" spans="1:5">
      <c r="A315" s="83"/>
      <c r="B315" s="12">
        <v>3.1979166666667602</v>
      </c>
      <c r="C315">
        <v>34.75</v>
      </c>
      <c r="D315">
        <v>0</v>
      </c>
      <c r="E315" s="60"/>
    </row>
    <row r="316" spans="1:5">
      <c r="A316" s="83"/>
      <c r="B316" s="12">
        <v>3.2083333333334201</v>
      </c>
      <c r="C316">
        <v>35.25</v>
      </c>
      <c r="D316">
        <v>0</v>
      </c>
      <c r="E316" s="60"/>
    </row>
    <row r="317" spans="1:5">
      <c r="A317" s="83"/>
      <c r="B317" s="12">
        <v>3.2187500000000902</v>
      </c>
      <c r="C317">
        <v>34.75</v>
      </c>
      <c r="D317">
        <v>0</v>
      </c>
      <c r="E317" s="60"/>
    </row>
    <row r="318" spans="1:5">
      <c r="A318" s="83"/>
      <c r="B318" s="12">
        <v>3.2291666666667602</v>
      </c>
      <c r="C318">
        <v>34.75</v>
      </c>
      <c r="D318">
        <v>0</v>
      </c>
      <c r="E318" s="60"/>
    </row>
    <row r="319" spans="1:5">
      <c r="A319" s="83"/>
      <c r="B319" s="12">
        <v>3.2395833333334201</v>
      </c>
      <c r="C319">
        <v>35</v>
      </c>
      <c r="D319">
        <v>0</v>
      </c>
      <c r="E319" s="60"/>
    </row>
    <row r="320" spans="1:5">
      <c r="A320" s="83"/>
      <c r="B320" s="12">
        <v>3.2500000000000902</v>
      </c>
      <c r="C320">
        <v>34.75</v>
      </c>
      <c r="D320">
        <v>0</v>
      </c>
      <c r="E320" s="60"/>
    </row>
    <row r="321" spans="1:5">
      <c r="A321" s="83"/>
      <c r="B321" s="12">
        <v>3.2604166666667602</v>
      </c>
      <c r="C321">
        <v>35</v>
      </c>
      <c r="D321">
        <v>0</v>
      </c>
      <c r="E321" s="60"/>
    </row>
    <row r="322" spans="1:5">
      <c r="A322" s="83"/>
      <c r="B322" s="12">
        <v>3.2708333333334298</v>
      </c>
      <c r="C322">
        <v>34</v>
      </c>
      <c r="D322">
        <v>0</v>
      </c>
      <c r="E322" s="60"/>
    </row>
    <row r="323" spans="1:5">
      <c r="A323" s="83"/>
      <c r="B323" s="12">
        <v>3.2812500000000902</v>
      </c>
      <c r="C323">
        <v>34.75</v>
      </c>
      <c r="D323">
        <v>0</v>
      </c>
      <c r="E323" s="60"/>
    </row>
    <row r="324" spans="1:5">
      <c r="A324" s="83"/>
      <c r="B324" s="12">
        <v>3.2916666666667602</v>
      </c>
      <c r="C324">
        <v>34.25</v>
      </c>
      <c r="D324">
        <v>0</v>
      </c>
      <c r="E324" s="60"/>
    </row>
    <row r="325" spans="1:5">
      <c r="A325" s="83"/>
      <c r="B325" s="12">
        <v>3.3020833333334298</v>
      </c>
      <c r="C325">
        <v>34</v>
      </c>
      <c r="D325">
        <v>0</v>
      </c>
      <c r="E325" s="60"/>
    </row>
    <row r="326" spans="1:5">
      <c r="A326" s="83"/>
      <c r="B326" s="12">
        <v>3.3125000000000902</v>
      </c>
      <c r="C326">
        <v>34.25</v>
      </c>
      <c r="D326">
        <v>0</v>
      </c>
      <c r="E326" s="60"/>
    </row>
    <row r="327" spans="1:5">
      <c r="A327" s="83"/>
      <c r="B327" s="12">
        <v>3.3229166666667602</v>
      </c>
      <c r="C327">
        <v>34.5</v>
      </c>
      <c r="D327">
        <v>0</v>
      </c>
      <c r="E327" s="60"/>
    </row>
    <row r="328" spans="1:5">
      <c r="A328" s="83"/>
      <c r="B328" s="12">
        <v>3.3333333333334298</v>
      </c>
      <c r="C328">
        <v>34.25</v>
      </c>
      <c r="D328">
        <v>1.0999999999999999E-2</v>
      </c>
      <c r="E328" s="60"/>
    </row>
    <row r="329" spans="1:5">
      <c r="A329" s="83"/>
      <c r="B329" s="12">
        <v>3.3437500000000999</v>
      </c>
      <c r="C329">
        <v>34.25</v>
      </c>
      <c r="D329">
        <v>0.28699999999999998</v>
      </c>
      <c r="E329" s="60"/>
    </row>
    <row r="330" spans="1:5">
      <c r="A330" s="83"/>
      <c r="B330" s="12">
        <v>3.3541666666667602</v>
      </c>
      <c r="C330">
        <v>33.5</v>
      </c>
      <c r="D330">
        <v>0.99550000000000005</v>
      </c>
      <c r="E330" s="60"/>
    </row>
    <row r="331" spans="1:5">
      <c r="A331" s="83"/>
      <c r="B331" s="12">
        <v>3.3645833333334298</v>
      </c>
      <c r="C331">
        <v>33</v>
      </c>
      <c r="D331">
        <v>1.3439999999999999</v>
      </c>
      <c r="E331" s="60"/>
    </row>
    <row r="332" spans="1:5">
      <c r="A332" s="83"/>
      <c r="B332" s="12">
        <v>3.3750000000000999</v>
      </c>
      <c r="C332">
        <v>33.5</v>
      </c>
      <c r="D332">
        <v>1.7177500000000001</v>
      </c>
      <c r="E332" s="60"/>
    </row>
    <row r="333" spans="1:5">
      <c r="A333" s="83"/>
      <c r="B333" s="12">
        <v>3.3854166666667602</v>
      </c>
      <c r="C333">
        <v>33.5</v>
      </c>
      <c r="D333">
        <v>2.258</v>
      </c>
      <c r="E333" s="60"/>
    </row>
    <row r="334" spans="1:5">
      <c r="A334" s="83"/>
      <c r="B334" s="12">
        <v>3.3958333333334298</v>
      </c>
      <c r="C334">
        <v>33</v>
      </c>
      <c r="D334">
        <v>3.5435000000000003</v>
      </c>
      <c r="E334" s="60"/>
    </row>
    <row r="335" spans="1:5">
      <c r="A335" s="83"/>
      <c r="B335" s="12">
        <v>3.4062500000000999</v>
      </c>
      <c r="C335">
        <v>32.25</v>
      </c>
      <c r="D335">
        <v>4.3127499999999994</v>
      </c>
      <c r="E335" s="60"/>
    </row>
    <row r="336" spans="1:5">
      <c r="A336" s="83"/>
      <c r="B336" s="12">
        <v>3.41666666666677</v>
      </c>
      <c r="C336">
        <v>32</v>
      </c>
      <c r="D336">
        <v>5.1425000000000001</v>
      </c>
      <c r="E336" s="60"/>
    </row>
    <row r="337" spans="1:5">
      <c r="A337" s="83"/>
      <c r="B337" s="12">
        <v>3.4270833333334298</v>
      </c>
      <c r="C337">
        <v>32.25</v>
      </c>
      <c r="D337">
        <v>5.8089999999999993</v>
      </c>
      <c r="E337" s="60"/>
    </row>
    <row r="338" spans="1:5">
      <c r="A338" s="83"/>
      <c r="B338" s="12">
        <v>3.4375000000000999</v>
      </c>
      <c r="C338">
        <v>32</v>
      </c>
      <c r="D338">
        <v>7.1087500000000006</v>
      </c>
      <c r="E338" s="60"/>
    </row>
    <row r="339" spans="1:5">
      <c r="A339" s="83"/>
      <c r="B339" s="12">
        <v>3.44791666666677</v>
      </c>
      <c r="C339">
        <v>31.25</v>
      </c>
      <c r="D339">
        <v>9.4459999999999997</v>
      </c>
      <c r="E339" s="60"/>
    </row>
    <row r="340" spans="1:5">
      <c r="A340" s="83"/>
      <c r="B340" s="12">
        <v>3.4583333333334298</v>
      </c>
      <c r="C340">
        <v>32.25</v>
      </c>
      <c r="D340">
        <v>10.484000000000002</v>
      </c>
      <c r="E340" s="60"/>
    </row>
    <row r="341" spans="1:5">
      <c r="A341" s="83"/>
      <c r="B341" s="12">
        <v>3.4687500000000999</v>
      </c>
      <c r="C341">
        <v>30.75</v>
      </c>
      <c r="D341">
        <v>13.514749999999999</v>
      </c>
      <c r="E341" s="60"/>
    </row>
    <row r="342" spans="1:5">
      <c r="A342" s="83"/>
      <c r="B342" s="12">
        <v>3.47916666666677</v>
      </c>
      <c r="C342">
        <v>31.25</v>
      </c>
      <c r="D342">
        <v>15.501250000000002</v>
      </c>
      <c r="E342" s="60"/>
    </row>
    <row r="343" spans="1:5">
      <c r="A343" s="83"/>
      <c r="B343" s="12">
        <v>3.4895833333334298</v>
      </c>
      <c r="C343">
        <v>28</v>
      </c>
      <c r="D343">
        <v>19.489750000000001</v>
      </c>
      <c r="E343" s="60"/>
    </row>
    <row r="344" spans="1:5">
      <c r="A344" s="83"/>
      <c r="B344" s="12">
        <v>3.5000000000000999</v>
      </c>
      <c r="C344">
        <v>24.5</v>
      </c>
      <c r="D344">
        <v>24.718</v>
      </c>
      <c r="E344" s="60"/>
    </row>
    <row r="345" spans="1:5">
      <c r="A345" s="83"/>
      <c r="B345" s="12">
        <v>3.51041666666677</v>
      </c>
      <c r="C345">
        <v>21.75</v>
      </c>
      <c r="D345">
        <v>28.667999999999999</v>
      </c>
      <c r="E345" s="60"/>
    </row>
    <row r="346" spans="1:5">
      <c r="A346" s="83"/>
      <c r="B346" s="12">
        <v>3.5208333333334401</v>
      </c>
      <c r="C346">
        <v>19.5</v>
      </c>
      <c r="D346">
        <v>31.35425</v>
      </c>
      <c r="E346" s="60"/>
    </row>
    <row r="347" spans="1:5">
      <c r="A347" s="83"/>
      <c r="B347" s="12">
        <v>3.5312500000000999</v>
      </c>
      <c r="C347">
        <v>17</v>
      </c>
      <c r="D347">
        <v>33.760000000000005</v>
      </c>
      <c r="E347" s="60"/>
    </row>
    <row r="348" spans="1:5">
      <c r="A348" s="83"/>
      <c r="B348" s="12">
        <v>3.54166666666677</v>
      </c>
      <c r="C348">
        <v>16.5</v>
      </c>
      <c r="D348">
        <v>34.801249999999996</v>
      </c>
      <c r="E348" s="60"/>
    </row>
    <row r="349" spans="1:5">
      <c r="A349" s="83"/>
      <c r="B349" s="12">
        <v>3.5520833333334401</v>
      </c>
      <c r="C349">
        <v>15.5</v>
      </c>
      <c r="D349">
        <v>37.191749999999999</v>
      </c>
      <c r="E349" s="60"/>
    </row>
    <row r="350" spans="1:5">
      <c r="A350" s="83"/>
      <c r="B350" s="12">
        <v>3.5625000000000999</v>
      </c>
      <c r="C350">
        <v>12.5</v>
      </c>
      <c r="D350">
        <v>40.156500000000001</v>
      </c>
      <c r="E350" s="60"/>
    </row>
    <row r="351" spans="1:5">
      <c r="A351" s="83"/>
      <c r="B351" s="12">
        <v>3.57291666666677</v>
      </c>
      <c r="C351">
        <v>12.5</v>
      </c>
      <c r="D351">
        <v>39.535000000000004</v>
      </c>
      <c r="E351" s="60"/>
    </row>
    <row r="352" spans="1:5">
      <c r="A352" s="83"/>
      <c r="B352" s="12">
        <v>3.5833333333334401</v>
      </c>
      <c r="C352">
        <v>9</v>
      </c>
      <c r="D352">
        <v>42.513000000000005</v>
      </c>
      <c r="E352" s="60"/>
    </row>
    <row r="353" spans="1:5">
      <c r="A353" s="83"/>
      <c r="B353" s="12">
        <v>3.5937500000001101</v>
      </c>
      <c r="C353">
        <v>12.25</v>
      </c>
      <c r="D353">
        <v>39.897750000000002</v>
      </c>
      <c r="E353" s="60"/>
    </row>
    <row r="354" spans="1:5">
      <c r="A354" s="83"/>
      <c r="B354" s="12">
        <v>3.60416666666677</v>
      </c>
      <c r="C354">
        <v>10.5</v>
      </c>
      <c r="D354">
        <v>40.884</v>
      </c>
      <c r="E354" s="60"/>
    </row>
    <row r="355" spans="1:5">
      <c r="A355" s="83"/>
      <c r="B355" s="12">
        <v>3.6145833333334401</v>
      </c>
      <c r="C355">
        <v>15</v>
      </c>
      <c r="D355">
        <v>37.157499999999999</v>
      </c>
      <c r="E355" s="60"/>
    </row>
    <row r="356" spans="1:5">
      <c r="A356" s="83"/>
      <c r="B356" s="12">
        <v>3.6250000000001101</v>
      </c>
      <c r="C356">
        <v>6.25</v>
      </c>
      <c r="D356">
        <v>48.009500000000003</v>
      </c>
      <c r="E356" s="60"/>
    </row>
    <row r="357" spans="1:5">
      <c r="A357" s="83"/>
      <c r="B357" s="12">
        <v>3.63541666666677</v>
      </c>
      <c r="C357">
        <v>11.75</v>
      </c>
      <c r="D357">
        <v>40.305999999999997</v>
      </c>
      <c r="E357" s="60"/>
    </row>
    <row r="358" spans="1:5">
      <c r="A358" s="83"/>
      <c r="B358" s="12">
        <v>3.6458333333334401</v>
      </c>
      <c r="C358">
        <v>20</v>
      </c>
      <c r="D358">
        <v>34.222250000000003</v>
      </c>
      <c r="E358" s="60"/>
    </row>
    <row r="359" spans="1:5">
      <c r="A359" s="83"/>
      <c r="B359" s="12">
        <v>3.6562500000001101</v>
      </c>
      <c r="C359">
        <v>17.5</v>
      </c>
      <c r="D359">
        <v>38.966999999999999</v>
      </c>
      <c r="E359" s="60"/>
    </row>
    <row r="360" spans="1:5">
      <c r="A360" s="83"/>
      <c r="B360" s="12">
        <v>3.66666666666677</v>
      </c>
      <c r="C360">
        <v>21</v>
      </c>
      <c r="D360">
        <v>36.7515</v>
      </c>
      <c r="E360" s="60"/>
    </row>
    <row r="361" spans="1:5">
      <c r="A361" s="83"/>
      <c r="B361" s="12">
        <v>3.6770833333334401</v>
      </c>
      <c r="C361">
        <v>27</v>
      </c>
      <c r="D361">
        <v>31.14875</v>
      </c>
      <c r="E361" s="60"/>
    </row>
    <row r="362" spans="1:5">
      <c r="A362" s="83"/>
      <c r="B362" s="12">
        <v>3.6875000000001101</v>
      </c>
      <c r="C362">
        <v>26</v>
      </c>
      <c r="D362">
        <v>33.167500000000004</v>
      </c>
      <c r="E362" s="60"/>
    </row>
    <row r="363" spans="1:5">
      <c r="A363" s="83"/>
      <c r="B363" s="12">
        <v>3.6979166666667802</v>
      </c>
      <c r="C363">
        <v>30.5</v>
      </c>
      <c r="D363">
        <v>28.008250000000004</v>
      </c>
      <c r="E363" s="60"/>
    </row>
    <row r="364" spans="1:5">
      <c r="A364" s="83"/>
      <c r="B364" s="12">
        <v>3.7083333333334401</v>
      </c>
      <c r="C364">
        <v>31</v>
      </c>
      <c r="D364">
        <v>27.665749999999999</v>
      </c>
      <c r="E364" s="60"/>
    </row>
    <row r="365" spans="1:5">
      <c r="A365" s="83"/>
      <c r="B365" s="12">
        <v>3.7187500000001101</v>
      </c>
      <c r="C365">
        <v>27.75</v>
      </c>
      <c r="D365">
        <v>31.023499999999999</v>
      </c>
      <c r="E365" s="60"/>
    </row>
    <row r="366" spans="1:5">
      <c r="A366" s="83"/>
      <c r="B366" s="12">
        <v>3.7291666666667802</v>
      </c>
      <c r="C366">
        <v>26</v>
      </c>
      <c r="D366">
        <v>32.365000000000002</v>
      </c>
      <c r="E366" s="60"/>
    </row>
    <row r="367" spans="1:5">
      <c r="A367" s="83"/>
      <c r="B367" s="12">
        <v>3.7395833333334401</v>
      </c>
      <c r="C367">
        <v>31.75</v>
      </c>
      <c r="D367">
        <v>26.195</v>
      </c>
      <c r="E367" s="60"/>
    </row>
    <row r="368" spans="1:5">
      <c r="A368" s="83"/>
      <c r="B368" s="12">
        <v>3.7500000000001101</v>
      </c>
      <c r="C368">
        <v>26.5</v>
      </c>
      <c r="D368">
        <v>31.838999999999999</v>
      </c>
      <c r="E368" s="60"/>
    </row>
    <row r="369" spans="1:5">
      <c r="A369" s="83"/>
      <c r="B369" s="12">
        <v>3.7604166666667802</v>
      </c>
      <c r="C369">
        <v>28</v>
      </c>
      <c r="D369">
        <v>29.017749999999999</v>
      </c>
      <c r="E369" s="60"/>
    </row>
    <row r="370" spans="1:5">
      <c r="A370" s="83"/>
      <c r="B370" s="12">
        <v>3.7708333333334498</v>
      </c>
      <c r="C370">
        <v>30.5</v>
      </c>
      <c r="D370">
        <v>26.588250000000002</v>
      </c>
      <c r="E370" s="60"/>
    </row>
    <row r="371" spans="1:5">
      <c r="A371" s="83"/>
      <c r="B371" s="12">
        <v>3.7812500000001101</v>
      </c>
      <c r="C371">
        <v>29.75</v>
      </c>
      <c r="D371">
        <v>24.057500000000001</v>
      </c>
      <c r="E371" s="60"/>
    </row>
    <row r="372" spans="1:5">
      <c r="A372" s="83"/>
      <c r="B372" s="12">
        <v>3.7916666666667802</v>
      </c>
      <c r="C372">
        <v>33</v>
      </c>
      <c r="D372">
        <v>20.553750000000001</v>
      </c>
      <c r="E372" s="60"/>
    </row>
    <row r="373" spans="1:5">
      <c r="A373" s="83"/>
      <c r="B373" s="12">
        <v>3.8020833333334498</v>
      </c>
      <c r="C373">
        <v>34.75</v>
      </c>
      <c r="D373">
        <v>15.984499999999999</v>
      </c>
      <c r="E373" s="60"/>
    </row>
    <row r="374" spans="1:5">
      <c r="A374" s="83"/>
      <c r="B374" s="12">
        <v>3.8125000000001101</v>
      </c>
      <c r="C374">
        <v>35</v>
      </c>
      <c r="D374">
        <v>13.121749999999999</v>
      </c>
      <c r="E374" s="60"/>
    </row>
    <row r="375" spans="1:5">
      <c r="A375" s="83"/>
      <c r="B375" s="12">
        <v>3.8229166666667802</v>
      </c>
      <c r="C375">
        <v>37</v>
      </c>
      <c r="D375">
        <v>10.3565</v>
      </c>
      <c r="E375" s="60"/>
    </row>
    <row r="376" spans="1:5">
      <c r="A376" s="83"/>
      <c r="B376" s="12">
        <v>3.8333333333334498</v>
      </c>
      <c r="C376">
        <v>38.75</v>
      </c>
      <c r="D376">
        <v>8.222999999999999</v>
      </c>
      <c r="E376" s="60"/>
    </row>
    <row r="377" spans="1:5">
      <c r="A377" s="83"/>
      <c r="B377" s="12">
        <v>3.8437500000001199</v>
      </c>
      <c r="C377">
        <v>40</v>
      </c>
      <c r="D377">
        <v>5.7524999999999995</v>
      </c>
      <c r="E377" s="60"/>
    </row>
    <row r="378" spans="1:5">
      <c r="A378" s="83"/>
      <c r="B378" s="12">
        <v>3.8541666666667802</v>
      </c>
      <c r="C378">
        <v>40.75</v>
      </c>
      <c r="D378">
        <v>3.8815</v>
      </c>
      <c r="E378" s="60"/>
    </row>
    <row r="379" spans="1:5">
      <c r="A379" s="83"/>
      <c r="B379" s="12">
        <v>3.8645833333334498</v>
      </c>
      <c r="C379">
        <v>40.5</v>
      </c>
      <c r="D379">
        <v>3.0365000000000002</v>
      </c>
      <c r="E379" s="60"/>
    </row>
    <row r="380" spans="1:5">
      <c r="A380" s="83"/>
      <c r="B380" s="12">
        <v>3.8750000000001199</v>
      </c>
      <c r="C380">
        <v>41.75</v>
      </c>
      <c r="D380">
        <v>1.8912500000000001</v>
      </c>
      <c r="E380" s="60"/>
    </row>
    <row r="381" spans="1:5">
      <c r="A381" s="83"/>
      <c r="B381" s="12">
        <v>3.8854166666667802</v>
      </c>
      <c r="C381">
        <v>41.5</v>
      </c>
      <c r="D381">
        <v>0.73075000000000001</v>
      </c>
      <c r="E381" s="60"/>
    </row>
    <row r="382" spans="1:5">
      <c r="A382" s="83"/>
      <c r="B382" s="12">
        <v>3.8958333333334498</v>
      </c>
      <c r="C382">
        <v>41.75</v>
      </c>
      <c r="D382">
        <v>0.29925000000000002</v>
      </c>
      <c r="E382" s="60"/>
    </row>
    <row r="383" spans="1:5">
      <c r="A383" s="83"/>
      <c r="B383" s="12">
        <v>3.9062500000001199</v>
      </c>
      <c r="C383">
        <v>41</v>
      </c>
      <c r="D383">
        <v>5.1000000000000004E-2</v>
      </c>
      <c r="E383" s="60"/>
    </row>
    <row r="384" spans="1:5">
      <c r="A384" s="83"/>
      <c r="B384" s="12">
        <v>3.9166666666667802</v>
      </c>
      <c r="C384">
        <v>39.75</v>
      </c>
      <c r="D384">
        <v>0</v>
      </c>
      <c r="E384" s="60"/>
    </row>
    <row r="385" spans="1:5">
      <c r="A385" s="83"/>
      <c r="B385" s="12">
        <v>3.9270833333334498</v>
      </c>
      <c r="C385">
        <v>39.5</v>
      </c>
      <c r="D385">
        <v>0</v>
      </c>
      <c r="E385" s="60"/>
    </row>
    <row r="386" spans="1:5">
      <c r="A386" s="83"/>
      <c r="B386" s="12">
        <v>3.9375000000001199</v>
      </c>
      <c r="C386">
        <v>38.25</v>
      </c>
      <c r="D386">
        <v>0</v>
      </c>
      <c r="E386" s="60"/>
    </row>
    <row r="387" spans="1:5">
      <c r="A387" s="83"/>
      <c r="B387" s="12">
        <v>3.94791666666679</v>
      </c>
      <c r="C387">
        <v>38.75</v>
      </c>
      <c r="D387">
        <v>0</v>
      </c>
      <c r="E387" s="60"/>
    </row>
    <row r="388" spans="1:5">
      <c r="A388" s="83"/>
      <c r="B388" s="12">
        <v>3.9583333333334498</v>
      </c>
      <c r="C388">
        <v>39.5</v>
      </c>
      <c r="D388">
        <v>0</v>
      </c>
      <c r="E388" s="60"/>
    </row>
    <row r="389" spans="1:5">
      <c r="A389" s="83"/>
      <c r="B389" s="12">
        <v>3.9687500000001199</v>
      </c>
      <c r="C389">
        <v>37.75</v>
      </c>
      <c r="D389">
        <v>0</v>
      </c>
      <c r="E389" s="60"/>
    </row>
    <row r="390" spans="1:5">
      <c r="A390" s="83"/>
      <c r="B390" s="12">
        <v>3.97916666666679</v>
      </c>
      <c r="C390">
        <v>38.25</v>
      </c>
      <c r="D390">
        <v>0</v>
      </c>
      <c r="E390" s="60"/>
    </row>
    <row r="391" spans="1:5">
      <c r="A391" s="83"/>
      <c r="B391" s="12">
        <v>3.9895833333334498</v>
      </c>
      <c r="C391">
        <v>38.25</v>
      </c>
      <c r="D391">
        <v>0</v>
      </c>
      <c r="E391" s="60"/>
    </row>
    <row r="392" spans="1:5">
      <c r="A392" s="83"/>
      <c r="B392" s="12">
        <v>4.0000000000001199</v>
      </c>
      <c r="C392">
        <v>38.75</v>
      </c>
      <c r="D392">
        <v>0</v>
      </c>
      <c r="E392" s="60"/>
    </row>
    <row r="393" spans="1:5">
      <c r="A393" s="83">
        <v>6</v>
      </c>
      <c r="B393" s="12">
        <v>4.0104166666667904</v>
      </c>
      <c r="C393">
        <v>38.200000000000003</v>
      </c>
      <c r="D393">
        <v>0</v>
      </c>
      <c r="E393" s="60"/>
    </row>
    <row r="394" spans="1:5">
      <c r="A394" s="83"/>
      <c r="B394" s="12">
        <v>4.02083333333346</v>
      </c>
      <c r="C394">
        <v>37.6</v>
      </c>
      <c r="D394">
        <v>0</v>
      </c>
      <c r="E394" s="60"/>
    </row>
    <row r="395" spans="1:5">
      <c r="A395" s="83"/>
      <c r="B395" s="12">
        <v>4.0312500000001199</v>
      </c>
      <c r="C395">
        <v>38</v>
      </c>
      <c r="D395">
        <v>0</v>
      </c>
      <c r="E395" s="60"/>
    </row>
    <row r="396" spans="1:5">
      <c r="A396" s="83"/>
      <c r="B396" s="12">
        <v>4.0416666666667904</v>
      </c>
      <c r="C396">
        <v>36.799999999999997</v>
      </c>
      <c r="D396">
        <v>0</v>
      </c>
      <c r="E396" s="60"/>
    </row>
    <row r="397" spans="1:5">
      <c r="A397" s="83"/>
      <c r="B397" s="12">
        <v>4.05208333333346</v>
      </c>
      <c r="C397">
        <v>36.4</v>
      </c>
      <c r="D397">
        <v>0</v>
      </c>
      <c r="E397" s="60"/>
    </row>
    <row r="398" spans="1:5">
      <c r="A398" s="83"/>
      <c r="B398" s="12">
        <v>4.0625000000001199</v>
      </c>
      <c r="C398">
        <v>36.200000000000003</v>
      </c>
      <c r="D398">
        <v>0</v>
      </c>
      <c r="E398" s="60"/>
    </row>
    <row r="399" spans="1:5">
      <c r="A399" s="83"/>
      <c r="B399" s="12">
        <v>4.0729166666667904</v>
      </c>
      <c r="C399">
        <v>36.4</v>
      </c>
      <c r="D399">
        <v>0</v>
      </c>
      <c r="E399" s="60"/>
    </row>
    <row r="400" spans="1:5">
      <c r="A400" s="83"/>
      <c r="B400" s="12">
        <v>4.08333333333346</v>
      </c>
      <c r="C400">
        <v>36</v>
      </c>
      <c r="D400">
        <v>0</v>
      </c>
      <c r="E400" s="60"/>
    </row>
    <row r="401" spans="1:5">
      <c r="A401" s="83"/>
      <c r="B401" s="12">
        <v>4.0937500000001297</v>
      </c>
      <c r="C401">
        <v>36</v>
      </c>
      <c r="D401">
        <v>0</v>
      </c>
      <c r="E401" s="60"/>
    </row>
    <row r="402" spans="1:5">
      <c r="A402" s="83"/>
      <c r="B402" s="12">
        <v>4.1041666666667904</v>
      </c>
      <c r="C402">
        <v>36</v>
      </c>
      <c r="D402">
        <v>0</v>
      </c>
      <c r="E402" s="60"/>
    </row>
    <row r="403" spans="1:5">
      <c r="A403" s="83"/>
      <c r="B403" s="12">
        <v>4.11458333333346</v>
      </c>
      <c r="C403">
        <v>35.4</v>
      </c>
      <c r="D403">
        <v>0</v>
      </c>
      <c r="E403" s="60"/>
    </row>
    <row r="404" spans="1:5">
      <c r="A404" s="83"/>
      <c r="B404" s="12">
        <v>4.1250000000001297</v>
      </c>
      <c r="C404">
        <v>35.799999999999997</v>
      </c>
      <c r="D404">
        <v>0</v>
      </c>
      <c r="E404" s="60"/>
    </row>
    <row r="405" spans="1:5">
      <c r="A405" s="83"/>
      <c r="B405" s="12">
        <v>4.1354166666667904</v>
      </c>
      <c r="C405">
        <v>35.799999999999997</v>
      </c>
      <c r="D405">
        <v>0</v>
      </c>
      <c r="E405" s="60"/>
    </row>
    <row r="406" spans="1:5">
      <c r="A406" s="83"/>
      <c r="B406" s="12">
        <v>4.14583333333346</v>
      </c>
      <c r="C406">
        <v>35.4</v>
      </c>
      <c r="D406">
        <v>0</v>
      </c>
      <c r="E406" s="60"/>
    </row>
    <row r="407" spans="1:5">
      <c r="A407" s="83"/>
      <c r="B407" s="12">
        <v>4.1562500000001297</v>
      </c>
      <c r="C407">
        <v>36</v>
      </c>
      <c r="D407">
        <v>0</v>
      </c>
      <c r="E407" s="60"/>
    </row>
    <row r="408" spans="1:5">
      <c r="A408" s="83"/>
      <c r="B408" s="12">
        <v>4.1666666666667904</v>
      </c>
      <c r="C408">
        <v>35.6</v>
      </c>
      <c r="D408">
        <v>0</v>
      </c>
      <c r="E408" s="60"/>
    </row>
    <row r="409" spans="1:5">
      <c r="A409" s="83"/>
      <c r="B409" s="12">
        <v>4.17708333333346</v>
      </c>
      <c r="C409">
        <v>35.200000000000003</v>
      </c>
      <c r="D409">
        <v>0</v>
      </c>
      <c r="E409" s="60"/>
    </row>
    <row r="410" spans="1:5">
      <c r="A410" s="83"/>
      <c r="B410" s="12">
        <v>4.1875000000001297</v>
      </c>
      <c r="C410">
        <v>35.4</v>
      </c>
      <c r="D410">
        <v>0</v>
      </c>
      <c r="E410" s="60"/>
    </row>
    <row r="411" spans="1:5">
      <c r="A411" s="83"/>
      <c r="B411" s="12">
        <v>4.1979166666668002</v>
      </c>
      <c r="C411">
        <v>35.200000000000003</v>
      </c>
      <c r="D411">
        <v>0</v>
      </c>
      <c r="E411" s="60"/>
    </row>
    <row r="412" spans="1:5">
      <c r="A412" s="83"/>
      <c r="B412" s="12">
        <v>4.20833333333346</v>
      </c>
      <c r="C412">
        <v>35.200000000000003</v>
      </c>
      <c r="D412">
        <v>0</v>
      </c>
      <c r="E412" s="60"/>
    </row>
    <row r="413" spans="1:5">
      <c r="A413" s="83"/>
      <c r="B413" s="12">
        <v>4.2187500000001297</v>
      </c>
      <c r="C413">
        <v>35</v>
      </c>
      <c r="D413">
        <v>0</v>
      </c>
      <c r="E413" s="60"/>
    </row>
    <row r="414" spans="1:5">
      <c r="A414" s="83"/>
      <c r="B414" s="12">
        <v>4.2291666666668002</v>
      </c>
      <c r="C414">
        <v>35.6</v>
      </c>
      <c r="D414">
        <v>0</v>
      </c>
      <c r="E414" s="60"/>
    </row>
    <row r="415" spans="1:5">
      <c r="A415" s="83"/>
      <c r="B415" s="12">
        <v>4.23958333333346</v>
      </c>
      <c r="C415">
        <v>35.200000000000003</v>
      </c>
      <c r="D415">
        <v>0</v>
      </c>
      <c r="E415" s="60"/>
    </row>
    <row r="416" spans="1:5">
      <c r="A416" s="83"/>
      <c r="B416" s="12">
        <v>4.2500000000001297</v>
      </c>
      <c r="C416">
        <v>34.799999999999997</v>
      </c>
      <c r="D416">
        <v>0</v>
      </c>
      <c r="E416" s="60"/>
    </row>
    <row r="417" spans="1:5">
      <c r="A417" s="83"/>
      <c r="B417" s="12">
        <v>4.2604166666668002</v>
      </c>
      <c r="C417">
        <v>35.200000000000003</v>
      </c>
      <c r="D417">
        <v>0</v>
      </c>
      <c r="E417" s="60"/>
    </row>
    <row r="418" spans="1:5">
      <c r="A418" s="83"/>
      <c r="B418" s="12">
        <v>4.2708333333334698</v>
      </c>
      <c r="C418">
        <v>34.4</v>
      </c>
      <c r="D418">
        <v>0</v>
      </c>
      <c r="E418" s="60"/>
    </row>
    <row r="419" spans="1:5">
      <c r="A419" s="83"/>
      <c r="B419" s="12">
        <v>4.2812500000001297</v>
      </c>
      <c r="C419">
        <v>34.4</v>
      </c>
      <c r="D419">
        <v>0</v>
      </c>
      <c r="E419" s="60"/>
    </row>
    <row r="420" spans="1:5">
      <c r="A420" s="83"/>
      <c r="B420" s="12">
        <v>4.2916666666668002</v>
      </c>
      <c r="C420">
        <v>34.200000000000003</v>
      </c>
      <c r="D420">
        <v>0</v>
      </c>
      <c r="E420" s="60"/>
    </row>
    <row r="421" spans="1:5">
      <c r="A421" s="83"/>
      <c r="B421" s="12">
        <v>4.3020833333334698</v>
      </c>
      <c r="C421">
        <v>34.4</v>
      </c>
      <c r="D421">
        <v>0</v>
      </c>
      <c r="E421" s="60"/>
    </row>
    <row r="422" spans="1:5">
      <c r="A422" s="83"/>
      <c r="B422" s="12">
        <v>4.3125000000001297</v>
      </c>
      <c r="C422">
        <v>34.799999999999997</v>
      </c>
      <c r="D422">
        <v>0</v>
      </c>
      <c r="E422" s="60"/>
    </row>
    <row r="423" spans="1:5">
      <c r="A423" s="83"/>
      <c r="B423" s="12">
        <v>4.3229166666668002</v>
      </c>
      <c r="C423">
        <v>34.6</v>
      </c>
      <c r="D423">
        <v>0</v>
      </c>
      <c r="E423" s="60"/>
    </row>
    <row r="424" spans="1:5">
      <c r="A424" s="83"/>
      <c r="B424" s="12">
        <v>4.3333333333334698</v>
      </c>
      <c r="C424">
        <v>34.6</v>
      </c>
      <c r="D424">
        <v>8.0000000000000002E-3</v>
      </c>
      <c r="E424" s="60"/>
    </row>
    <row r="425" spans="1:5">
      <c r="A425" s="83"/>
      <c r="B425" s="12">
        <v>4.3437500000001297</v>
      </c>
      <c r="C425">
        <v>34.799999999999997</v>
      </c>
      <c r="D425">
        <v>0.14640000000000003</v>
      </c>
      <c r="E425" s="60"/>
    </row>
    <row r="426" spans="1:5">
      <c r="A426" s="83"/>
      <c r="B426" s="12">
        <v>4.3541666666668002</v>
      </c>
      <c r="C426">
        <v>34.4</v>
      </c>
      <c r="D426">
        <v>0.4751999999999999</v>
      </c>
      <c r="E426" s="60"/>
    </row>
    <row r="427" spans="1:5">
      <c r="A427" s="83"/>
      <c r="B427" s="12">
        <v>4.3645833333334698</v>
      </c>
      <c r="C427">
        <v>33.799999999999997</v>
      </c>
      <c r="D427">
        <v>1.0975999999999999</v>
      </c>
      <c r="E427" s="60"/>
    </row>
    <row r="428" spans="1:5">
      <c r="A428" s="83"/>
      <c r="B428" s="12">
        <v>4.3750000000001403</v>
      </c>
      <c r="C428">
        <v>34.4</v>
      </c>
      <c r="D428">
        <v>1.7886000000000002</v>
      </c>
      <c r="E428" s="60"/>
    </row>
    <row r="429" spans="1:5">
      <c r="A429" s="83"/>
      <c r="B429" s="12">
        <v>4.3854166666668002</v>
      </c>
      <c r="C429">
        <v>34</v>
      </c>
      <c r="D429">
        <v>2.4462000000000002</v>
      </c>
      <c r="E429" s="60"/>
    </row>
    <row r="430" spans="1:5">
      <c r="A430" s="83"/>
      <c r="B430" s="12">
        <v>4.3958333333334698</v>
      </c>
      <c r="C430">
        <v>32.799999999999997</v>
      </c>
      <c r="D430">
        <v>3.3008000000000002</v>
      </c>
      <c r="E430" s="60"/>
    </row>
    <row r="431" spans="1:5">
      <c r="A431" s="83"/>
      <c r="B431" s="12">
        <v>4.4062500000001403</v>
      </c>
      <c r="C431">
        <v>31.8</v>
      </c>
      <c r="D431">
        <v>4.2949999999999999</v>
      </c>
      <c r="E431" s="60"/>
    </row>
    <row r="432" spans="1:5">
      <c r="A432" s="83"/>
      <c r="B432" s="12">
        <v>4.4166666666668002</v>
      </c>
      <c r="C432">
        <v>31</v>
      </c>
      <c r="D432">
        <v>5.4166000000000007</v>
      </c>
      <c r="E432" s="60"/>
    </row>
    <row r="433" spans="1:5">
      <c r="A433" s="83"/>
      <c r="B433" s="12">
        <v>4.4270833333334698</v>
      </c>
      <c r="C433">
        <v>30.4</v>
      </c>
      <c r="D433">
        <v>6.3077999999999985</v>
      </c>
      <c r="E433" s="60"/>
    </row>
    <row r="434" spans="1:5">
      <c r="A434" s="83"/>
      <c r="B434" s="12">
        <v>4.4375000000001403</v>
      </c>
      <c r="C434">
        <v>31.6</v>
      </c>
      <c r="D434">
        <v>7.3439999999999994</v>
      </c>
      <c r="E434" s="60"/>
    </row>
    <row r="435" spans="1:5">
      <c r="A435" s="83"/>
      <c r="B435" s="12">
        <v>4.44791666666681</v>
      </c>
      <c r="C435">
        <v>30.4</v>
      </c>
      <c r="D435">
        <v>10.0642</v>
      </c>
      <c r="E435" s="60"/>
    </row>
    <row r="436" spans="1:5">
      <c r="A436" s="83"/>
      <c r="B436" s="12">
        <v>4.4583333333334698</v>
      </c>
      <c r="C436">
        <v>27.6</v>
      </c>
      <c r="D436">
        <v>12.816600000000003</v>
      </c>
      <c r="E436" s="60"/>
    </row>
    <row r="437" spans="1:5">
      <c r="A437" s="83"/>
      <c r="B437" s="12">
        <v>4.4687500000001403</v>
      </c>
      <c r="C437">
        <v>25.4</v>
      </c>
      <c r="D437">
        <v>17.456599999999998</v>
      </c>
      <c r="E437" s="60"/>
    </row>
    <row r="438" spans="1:5">
      <c r="A438" s="83"/>
      <c r="B438" s="12">
        <v>4.47916666666681</v>
      </c>
      <c r="C438">
        <v>25.2</v>
      </c>
      <c r="D438">
        <v>18.548999999999999</v>
      </c>
      <c r="E438" s="60"/>
    </row>
    <row r="439" spans="1:5">
      <c r="A439" s="83"/>
      <c r="B439" s="12">
        <v>4.4895833333334698</v>
      </c>
      <c r="C439">
        <v>21.6</v>
      </c>
      <c r="D439">
        <v>23.871599999999997</v>
      </c>
      <c r="E439" s="60"/>
    </row>
    <row r="440" spans="1:5">
      <c r="A440" s="83"/>
      <c r="B440" s="12">
        <v>4.5000000000001403</v>
      </c>
      <c r="C440">
        <v>18.2</v>
      </c>
      <c r="D440">
        <v>28.491800000000001</v>
      </c>
      <c r="E440" s="60"/>
    </row>
    <row r="441" spans="1:5">
      <c r="A441" s="83"/>
      <c r="B441" s="12">
        <v>4.51041666666681</v>
      </c>
      <c r="C441">
        <v>15.4</v>
      </c>
      <c r="D441">
        <v>32.542599999999993</v>
      </c>
      <c r="E441" s="60"/>
    </row>
    <row r="442" spans="1:5">
      <c r="A442" s="83"/>
      <c r="B442" s="12">
        <v>4.5208333333334796</v>
      </c>
      <c r="C442">
        <v>11.6</v>
      </c>
      <c r="D442">
        <v>37.773400000000002</v>
      </c>
      <c r="E442" s="60"/>
    </row>
    <row r="443" spans="1:5">
      <c r="A443" s="83"/>
      <c r="B443" s="12">
        <v>4.5312500000001403</v>
      </c>
      <c r="C443">
        <v>10.199999999999999</v>
      </c>
      <c r="D443">
        <v>40.166799999999995</v>
      </c>
      <c r="E443" s="60"/>
    </row>
    <row r="444" spans="1:5">
      <c r="A444" s="83"/>
      <c r="B444" s="12">
        <v>4.54166666666681</v>
      </c>
      <c r="C444">
        <v>8.1999999999999993</v>
      </c>
      <c r="D444">
        <v>42.440999999999995</v>
      </c>
      <c r="E444" s="60"/>
    </row>
    <row r="445" spans="1:5">
      <c r="A445" s="83"/>
      <c r="B445" s="12">
        <v>4.5520833333334796</v>
      </c>
      <c r="C445">
        <v>9.8000000000000007</v>
      </c>
      <c r="D445">
        <v>40.378399999999999</v>
      </c>
      <c r="E445" s="60"/>
    </row>
    <row r="446" spans="1:5">
      <c r="A446" s="83"/>
      <c r="B446" s="12">
        <v>4.5625000000001403</v>
      </c>
      <c r="C446">
        <v>6</v>
      </c>
      <c r="D446">
        <v>45.119399999999999</v>
      </c>
      <c r="E446" s="60"/>
    </row>
    <row r="447" spans="1:5">
      <c r="A447" s="83"/>
      <c r="B447" s="12">
        <v>4.57291666666681</v>
      </c>
      <c r="C447">
        <v>4.5999999999999996</v>
      </c>
      <c r="D447">
        <v>48.808599999999998</v>
      </c>
      <c r="E447" s="60"/>
    </row>
    <row r="448" spans="1:5">
      <c r="A448" s="83"/>
      <c r="B448" s="12">
        <v>4.5833333333334796</v>
      </c>
      <c r="C448">
        <v>6.4</v>
      </c>
      <c r="D448">
        <v>40.965600000000002</v>
      </c>
      <c r="E448" s="60"/>
    </row>
    <row r="449" spans="1:5">
      <c r="A449" s="83"/>
      <c r="B449" s="12">
        <v>4.5937500000001403</v>
      </c>
      <c r="C449">
        <v>11.2</v>
      </c>
      <c r="D449">
        <v>40.444000000000003</v>
      </c>
      <c r="E449" s="60"/>
    </row>
    <row r="450" spans="1:5">
      <c r="A450" s="83"/>
      <c r="B450" s="12">
        <v>4.60416666666681</v>
      </c>
      <c r="C450">
        <v>1.4</v>
      </c>
      <c r="D450">
        <v>52.354399999999998</v>
      </c>
      <c r="E450" s="60"/>
    </row>
    <row r="451" spans="1:5">
      <c r="A451" s="83"/>
      <c r="B451" s="12">
        <v>4.6145833333334796</v>
      </c>
      <c r="C451">
        <v>2</v>
      </c>
      <c r="D451">
        <v>50.827600000000004</v>
      </c>
      <c r="E451" s="60"/>
    </row>
    <row r="452" spans="1:5">
      <c r="A452" s="83"/>
      <c r="B452" s="12">
        <v>4.6250000000001501</v>
      </c>
      <c r="C452">
        <v>2.2000000000000002</v>
      </c>
      <c r="D452">
        <v>50.912799999999997</v>
      </c>
      <c r="E452" s="60"/>
    </row>
    <row r="453" spans="1:5">
      <c r="A453" s="83"/>
      <c r="B453" s="12">
        <v>4.63541666666681</v>
      </c>
      <c r="C453">
        <v>2.4</v>
      </c>
      <c r="D453">
        <v>50.754199999999997</v>
      </c>
      <c r="E453" s="60"/>
    </row>
    <row r="454" spans="1:5">
      <c r="A454" s="83"/>
      <c r="B454" s="12">
        <v>4.6458333333334796</v>
      </c>
      <c r="C454">
        <v>1.8</v>
      </c>
      <c r="D454">
        <v>51.979600000000005</v>
      </c>
      <c r="E454" s="60"/>
    </row>
    <row r="455" spans="1:5">
      <c r="A455" s="83"/>
      <c r="B455" s="12">
        <v>4.6562500000001501</v>
      </c>
      <c r="C455">
        <v>5.6</v>
      </c>
      <c r="D455">
        <v>49.479599999999991</v>
      </c>
      <c r="E455" s="60"/>
    </row>
    <row r="456" spans="1:5">
      <c r="A456" s="83"/>
      <c r="B456" s="12">
        <v>4.66666666666681</v>
      </c>
      <c r="C456">
        <v>8</v>
      </c>
      <c r="D456">
        <v>48.319200000000002</v>
      </c>
      <c r="E456" s="60"/>
    </row>
    <row r="457" spans="1:5">
      <c r="A457" s="83"/>
      <c r="B457" s="12">
        <v>4.6770833333334796</v>
      </c>
      <c r="C457">
        <v>9.6</v>
      </c>
      <c r="D457">
        <v>47.951000000000001</v>
      </c>
      <c r="E457" s="60"/>
    </row>
    <row r="458" spans="1:5">
      <c r="A458" s="83"/>
      <c r="B458" s="12">
        <v>4.6875000000001501</v>
      </c>
      <c r="C458">
        <v>9.8000000000000007</v>
      </c>
      <c r="D458">
        <v>47.332599999999999</v>
      </c>
      <c r="E458" s="60"/>
    </row>
    <row r="459" spans="1:5">
      <c r="A459" s="83"/>
      <c r="B459" s="12">
        <v>4.6979166666668197</v>
      </c>
      <c r="C459">
        <v>12</v>
      </c>
      <c r="D459">
        <v>45.623399999999997</v>
      </c>
      <c r="E459" s="60"/>
    </row>
    <row r="460" spans="1:5">
      <c r="A460" s="83"/>
      <c r="B460" s="12">
        <v>4.7083333333334796</v>
      </c>
      <c r="C460">
        <v>15.6</v>
      </c>
      <c r="D460">
        <v>43.800799999999995</v>
      </c>
      <c r="E460" s="60"/>
    </row>
    <row r="461" spans="1:5">
      <c r="A461" s="83"/>
      <c r="B461" s="12">
        <v>4.7187500000001501</v>
      </c>
      <c r="C461">
        <v>15</v>
      </c>
      <c r="D461">
        <v>42.584400000000002</v>
      </c>
      <c r="E461" s="60"/>
    </row>
    <row r="462" spans="1:5">
      <c r="A462" s="83"/>
      <c r="B462" s="12">
        <v>4.7291666666668197</v>
      </c>
      <c r="C462">
        <v>17.399999999999999</v>
      </c>
      <c r="D462">
        <v>40.475000000000001</v>
      </c>
      <c r="E462" s="60"/>
    </row>
    <row r="463" spans="1:5">
      <c r="A463" s="83"/>
      <c r="B463" s="12">
        <v>4.7395833333334796</v>
      </c>
      <c r="C463">
        <v>21.6</v>
      </c>
      <c r="D463">
        <v>37.1098</v>
      </c>
      <c r="E463" s="60"/>
    </row>
    <row r="464" spans="1:5">
      <c r="A464" s="83"/>
      <c r="B464" s="12">
        <v>4.7500000000001501</v>
      </c>
      <c r="C464">
        <v>23.4</v>
      </c>
      <c r="D464">
        <v>35.613399999999999</v>
      </c>
      <c r="E464" s="60"/>
    </row>
    <row r="465" spans="1:5">
      <c r="A465" s="83"/>
      <c r="B465" s="12">
        <v>4.7604166666668197</v>
      </c>
      <c r="C465">
        <v>24.4</v>
      </c>
      <c r="D465">
        <v>33.213000000000001</v>
      </c>
      <c r="E465" s="60"/>
    </row>
    <row r="466" spans="1:5">
      <c r="A466" s="83"/>
      <c r="B466" s="12">
        <v>4.7708333333334796</v>
      </c>
      <c r="C466">
        <v>28</v>
      </c>
      <c r="D466">
        <v>28.145800000000001</v>
      </c>
      <c r="E466" s="60"/>
    </row>
    <row r="467" spans="1:5">
      <c r="A467" s="83"/>
      <c r="B467" s="12">
        <v>4.7812500000001501</v>
      </c>
      <c r="C467">
        <v>26.8</v>
      </c>
      <c r="D467">
        <v>25.387600000000003</v>
      </c>
      <c r="E467" s="60"/>
    </row>
    <row r="468" spans="1:5">
      <c r="A468" s="83"/>
      <c r="B468" s="12">
        <v>4.7916666666668197</v>
      </c>
      <c r="C468">
        <v>27.6</v>
      </c>
      <c r="D468">
        <v>22.419800000000002</v>
      </c>
      <c r="E468" s="60"/>
    </row>
    <row r="469" spans="1:5">
      <c r="A469" s="83"/>
      <c r="B469" s="12">
        <v>4.8020833333334902</v>
      </c>
      <c r="C469">
        <v>28.6</v>
      </c>
      <c r="D469">
        <v>20.118600000000001</v>
      </c>
      <c r="E469" s="60"/>
    </row>
    <row r="470" spans="1:5">
      <c r="A470" s="83"/>
      <c r="B470" s="12">
        <v>4.8125000000001501</v>
      </c>
      <c r="C470">
        <v>27.6</v>
      </c>
      <c r="D470">
        <v>18.022200000000002</v>
      </c>
      <c r="E470" s="60"/>
    </row>
    <row r="471" spans="1:5">
      <c r="A471" s="83"/>
      <c r="B471" s="12">
        <v>4.8229166666668197</v>
      </c>
      <c r="C471">
        <v>30.2</v>
      </c>
      <c r="D471">
        <v>15.025</v>
      </c>
      <c r="E471" s="60"/>
    </row>
    <row r="472" spans="1:5">
      <c r="A472" s="83"/>
      <c r="B472" s="12">
        <v>4.8333333333334902</v>
      </c>
      <c r="C472">
        <v>31.8</v>
      </c>
      <c r="D472">
        <v>11.9788</v>
      </c>
      <c r="E472" s="60"/>
    </row>
    <row r="473" spans="1:5">
      <c r="A473" s="83"/>
      <c r="B473" s="12">
        <v>4.8437500000001501</v>
      </c>
      <c r="C473">
        <v>35</v>
      </c>
      <c r="D473">
        <v>8.5406000000000013</v>
      </c>
      <c r="E473" s="60"/>
    </row>
    <row r="474" spans="1:5">
      <c r="A474" s="83"/>
      <c r="B474" s="12">
        <v>4.8541666666668197</v>
      </c>
      <c r="C474">
        <v>35.200000000000003</v>
      </c>
      <c r="D474">
        <v>5.6659999999999995</v>
      </c>
      <c r="E474" s="60"/>
    </row>
    <row r="475" spans="1:5">
      <c r="A475" s="83"/>
      <c r="B475" s="12">
        <v>4.8645833333334902</v>
      </c>
      <c r="C475">
        <v>38.4</v>
      </c>
      <c r="D475">
        <v>3.1979999999999995</v>
      </c>
      <c r="E475" s="60"/>
    </row>
    <row r="476" spans="1:5">
      <c r="A476" s="83"/>
      <c r="B476" s="12">
        <v>4.8750000000001599</v>
      </c>
      <c r="C476">
        <v>39.6</v>
      </c>
      <c r="D476">
        <v>1.8203999999999998</v>
      </c>
      <c r="E476" s="60"/>
    </row>
    <row r="477" spans="1:5">
      <c r="A477" s="83"/>
      <c r="B477" s="12">
        <v>4.8854166666668197</v>
      </c>
      <c r="C477">
        <v>39.799999999999997</v>
      </c>
      <c r="D477">
        <v>0.84399999999999997</v>
      </c>
      <c r="E477" s="60"/>
    </row>
    <row r="478" spans="1:5">
      <c r="A478" s="83"/>
      <c r="B478" s="12">
        <v>4.8958333333334902</v>
      </c>
      <c r="C478">
        <v>40</v>
      </c>
      <c r="D478">
        <v>0.2364</v>
      </c>
      <c r="E478" s="60"/>
    </row>
    <row r="479" spans="1:5">
      <c r="A479" s="83"/>
      <c r="B479" s="12">
        <v>4.9062500000001599</v>
      </c>
      <c r="C479">
        <v>39.799999999999997</v>
      </c>
      <c r="D479">
        <v>0.04</v>
      </c>
      <c r="E479" s="60"/>
    </row>
    <row r="480" spans="1:5">
      <c r="A480" s="83"/>
      <c r="B480" s="12">
        <v>4.9166666666668197</v>
      </c>
      <c r="C480">
        <v>38.799999999999997</v>
      </c>
      <c r="D480">
        <v>0</v>
      </c>
      <c r="E480" s="60"/>
    </row>
    <row r="481" spans="1:5">
      <c r="A481" s="83"/>
      <c r="B481" s="12">
        <v>4.9270833333334902</v>
      </c>
      <c r="C481">
        <v>38.200000000000003</v>
      </c>
      <c r="D481">
        <v>0</v>
      </c>
      <c r="E481" s="60"/>
    </row>
    <row r="482" spans="1:5">
      <c r="A482" s="83"/>
      <c r="B482" s="12">
        <v>4.9375000000001599</v>
      </c>
      <c r="C482">
        <v>37.4</v>
      </c>
      <c r="D482">
        <v>0</v>
      </c>
      <c r="E482" s="60"/>
    </row>
    <row r="483" spans="1:5">
      <c r="A483" s="83"/>
      <c r="B483" s="12">
        <v>4.9479166666668197</v>
      </c>
      <c r="C483">
        <v>37.200000000000003</v>
      </c>
      <c r="D483">
        <v>0</v>
      </c>
      <c r="E483" s="60"/>
    </row>
    <row r="484" spans="1:5">
      <c r="A484" s="83"/>
      <c r="B484" s="12">
        <v>4.9583333333334902</v>
      </c>
      <c r="C484">
        <v>37.4</v>
      </c>
      <c r="D484">
        <v>0</v>
      </c>
      <c r="E484" s="60"/>
    </row>
    <row r="485" spans="1:5">
      <c r="A485" s="83"/>
      <c r="B485" s="12">
        <v>4.9687500000001599</v>
      </c>
      <c r="C485">
        <v>37.200000000000003</v>
      </c>
      <c r="D485">
        <v>0</v>
      </c>
      <c r="E485" s="60"/>
    </row>
    <row r="486" spans="1:5">
      <c r="A486" s="83"/>
      <c r="B486" s="12">
        <v>4.9791666666668304</v>
      </c>
      <c r="C486">
        <v>37</v>
      </c>
      <c r="D486">
        <v>0</v>
      </c>
      <c r="E486" s="60"/>
    </row>
    <row r="487" spans="1:5">
      <c r="A487" s="83"/>
      <c r="B487" s="12">
        <v>4.9895833333334902</v>
      </c>
      <c r="C487">
        <v>37.200000000000003</v>
      </c>
      <c r="D487">
        <v>0</v>
      </c>
      <c r="E487" s="60"/>
    </row>
    <row r="488" spans="1:5">
      <c r="A488" s="83"/>
      <c r="B488" s="12">
        <v>5.0000000000001599</v>
      </c>
      <c r="C488">
        <v>36.799999999999997</v>
      </c>
      <c r="D488">
        <v>0</v>
      </c>
      <c r="E488" s="60"/>
    </row>
    <row r="489" spans="1:5">
      <c r="A489" s="86">
        <v>7</v>
      </c>
      <c r="B489" s="12">
        <v>5.0104166666668304</v>
      </c>
      <c r="C489">
        <v>37</v>
      </c>
      <c r="D489">
        <v>0</v>
      </c>
      <c r="E489" s="60"/>
    </row>
    <row r="490" spans="1:5">
      <c r="A490" s="86"/>
      <c r="B490" s="12">
        <v>5.0208333333334902</v>
      </c>
      <c r="C490">
        <v>37.4</v>
      </c>
      <c r="D490">
        <v>0</v>
      </c>
      <c r="E490" s="60"/>
    </row>
    <row r="491" spans="1:5">
      <c r="A491" s="86"/>
      <c r="B491" s="12">
        <v>5.0312500000001599</v>
      </c>
      <c r="C491">
        <v>36.6</v>
      </c>
      <c r="D491">
        <v>0</v>
      </c>
      <c r="E491" s="60"/>
    </row>
    <row r="492" spans="1:5">
      <c r="A492" s="86"/>
      <c r="B492" s="12">
        <v>5.0416666666668304</v>
      </c>
      <c r="C492">
        <v>36.6</v>
      </c>
      <c r="D492">
        <v>0</v>
      </c>
      <c r="E492" s="60"/>
    </row>
    <row r="493" spans="1:5">
      <c r="A493" s="86"/>
      <c r="B493" s="12">
        <v>5.0520833333335</v>
      </c>
      <c r="C493">
        <v>36.200000000000003</v>
      </c>
      <c r="D493">
        <v>0</v>
      </c>
      <c r="E493" s="60"/>
    </row>
    <row r="494" spans="1:5">
      <c r="A494" s="86"/>
      <c r="B494" s="12">
        <v>5.0625000000001599</v>
      </c>
      <c r="C494">
        <v>35.799999999999997</v>
      </c>
      <c r="D494">
        <v>0</v>
      </c>
      <c r="E494" s="60"/>
    </row>
    <row r="495" spans="1:5">
      <c r="A495" s="86"/>
      <c r="B495" s="12">
        <v>5.0729166666668304</v>
      </c>
      <c r="C495">
        <v>35.6</v>
      </c>
      <c r="D495">
        <v>0</v>
      </c>
      <c r="E495" s="60"/>
    </row>
    <row r="496" spans="1:5">
      <c r="A496" s="86"/>
      <c r="B496" s="12">
        <v>5.0833333333335</v>
      </c>
      <c r="C496">
        <v>36</v>
      </c>
      <c r="D496">
        <v>0</v>
      </c>
      <c r="E496" s="60"/>
    </row>
    <row r="497" spans="1:5">
      <c r="A497" s="86"/>
      <c r="B497" s="12">
        <v>5.0937500000001599</v>
      </c>
      <c r="C497">
        <v>35.6</v>
      </c>
      <c r="D497">
        <v>0</v>
      </c>
      <c r="E497" s="60"/>
    </row>
    <row r="498" spans="1:5">
      <c r="A498" s="86"/>
      <c r="B498" s="12">
        <v>5.1041666666668304</v>
      </c>
      <c r="C498">
        <v>35.799999999999997</v>
      </c>
      <c r="D498">
        <v>0</v>
      </c>
      <c r="E498" s="60"/>
    </row>
    <row r="499" spans="1:5">
      <c r="A499" s="86"/>
      <c r="B499" s="12">
        <v>5.1145833333335</v>
      </c>
      <c r="C499">
        <v>35.799999999999997</v>
      </c>
      <c r="D499">
        <v>0</v>
      </c>
      <c r="E499" s="60"/>
    </row>
    <row r="500" spans="1:5">
      <c r="A500" s="86"/>
      <c r="B500" s="12">
        <v>5.1250000000001696</v>
      </c>
      <c r="C500">
        <v>35.200000000000003</v>
      </c>
      <c r="D500">
        <v>0</v>
      </c>
      <c r="E500" s="60"/>
    </row>
    <row r="501" spans="1:5">
      <c r="A501" s="86"/>
      <c r="B501" s="12">
        <v>5.1354166666668304</v>
      </c>
      <c r="C501">
        <v>35.6</v>
      </c>
      <c r="D501">
        <v>0</v>
      </c>
      <c r="E501" s="60"/>
    </row>
    <row r="502" spans="1:5">
      <c r="A502" s="86"/>
      <c r="B502" s="12">
        <v>5.1458333333335</v>
      </c>
      <c r="C502">
        <v>35.6</v>
      </c>
      <c r="D502">
        <v>0</v>
      </c>
      <c r="E502" s="60"/>
    </row>
    <row r="503" spans="1:5">
      <c r="A503" s="86"/>
      <c r="B503" s="12">
        <v>5.1562500000001696</v>
      </c>
      <c r="C503">
        <v>35</v>
      </c>
      <c r="D503">
        <v>0</v>
      </c>
      <c r="E503" s="60"/>
    </row>
    <row r="504" spans="1:5">
      <c r="A504" s="86"/>
      <c r="B504" s="12">
        <v>5.1666666666668304</v>
      </c>
      <c r="C504">
        <v>35.200000000000003</v>
      </c>
      <c r="D504">
        <v>0</v>
      </c>
      <c r="E504" s="60"/>
    </row>
    <row r="505" spans="1:5">
      <c r="A505" s="86"/>
      <c r="B505" s="12">
        <v>5.1770833333335</v>
      </c>
      <c r="C505">
        <v>36.200000000000003</v>
      </c>
      <c r="D505">
        <v>0</v>
      </c>
      <c r="E505" s="60"/>
    </row>
    <row r="506" spans="1:5">
      <c r="A506" s="86"/>
      <c r="B506" s="12">
        <v>5.1875000000001696</v>
      </c>
      <c r="C506">
        <v>35.4</v>
      </c>
      <c r="D506">
        <v>0</v>
      </c>
      <c r="E506" s="60"/>
    </row>
    <row r="507" spans="1:5">
      <c r="A507" s="86"/>
      <c r="B507" s="12">
        <v>5.1979166666668402</v>
      </c>
      <c r="C507">
        <v>35.6</v>
      </c>
      <c r="D507">
        <v>0</v>
      </c>
      <c r="E507" s="60"/>
    </row>
    <row r="508" spans="1:5">
      <c r="A508" s="86"/>
      <c r="B508" s="12">
        <v>5.2083333333335</v>
      </c>
      <c r="C508">
        <v>35.4</v>
      </c>
      <c r="D508">
        <v>0</v>
      </c>
      <c r="E508" s="60"/>
    </row>
    <row r="509" spans="1:5">
      <c r="A509" s="86"/>
      <c r="B509" s="12">
        <v>5.2187500000001696</v>
      </c>
      <c r="C509">
        <v>35</v>
      </c>
      <c r="D509">
        <v>0</v>
      </c>
      <c r="E509" s="60"/>
    </row>
    <row r="510" spans="1:5">
      <c r="A510" s="86"/>
      <c r="B510" s="12">
        <v>5.2291666666668402</v>
      </c>
      <c r="C510">
        <v>35.6</v>
      </c>
      <c r="D510">
        <v>0</v>
      </c>
      <c r="E510" s="60"/>
    </row>
    <row r="511" spans="1:5">
      <c r="A511" s="86"/>
      <c r="B511" s="12">
        <v>5.2395833333335</v>
      </c>
      <c r="C511">
        <v>35</v>
      </c>
      <c r="D511">
        <v>0</v>
      </c>
      <c r="E511" s="60"/>
    </row>
    <row r="512" spans="1:5">
      <c r="A512" s="86"/>
      <c r="B512" s="12">
        <v>5.2500000000001696</v>
      </c>
      <c r="C512">
        <v>35.200000000000003</v>
      </c>
      <c r="D512">
        <v>0</v>
      </c>
      <c r="E512" s="60"/>
    </row>
    <row r="513" spans="1:5">
      <c r="A513" s="86"/>
      <c r="B513" s="12">
        <v>5.2604166666668402</v>
      </c>
      <c r="C513">
        <v>35.200000000000003</v>
      </c>
      <c r="D513">
        <v>0</v>
      </c>
      <c r="E513" s="60"/>
    </row>
    <row r="514" spans="1:5">
      <c r="A514" s="86"/>
      <c r="B514" s="12">
        <v>5.2708333333335</v>
      </c>
      <c r="C514">
        <v>35.200000000000003</v>
      </c>
      <c r="D514">
        <v>0</v>
      </c>
      <c r="E514" s="60"/>
    </row>
    <row r="515" spans="1:5">
      <c r="A515" s="86"/>
      <c r="B515" s="12">
        <v>5.2812500000001696</v>
      </c>
      <c r="C515">
        <v>35</v>
      </c>
      <c r="D515">
        <v>0</v>
      </c>
      <c r="E515" s="60"/>
    </row>
    <row r="516" spans="1:5">
      <c r="A516" s="86"/>
      <c r="B516" s="12">
        <v>5.2916666666668402</v>
      </c>
      <c r="C516">
        <v>35.200000000000003</v>
      </c>
      <c r="D516">
        <v>0</v>
      </c>
      <c r="E516" s="60"/>
    </row>
    <row r="517" spans="1:5">
      <c r="A517" s="86"/>
      <c r="B517" s="12">
        <v>5.3020833333335098</v>
      </c>
      <c r="C517">
        <v>34.799999999999997</v>
      </c>
      <c r="D517">
        <v>0</v>
      </c>
      <c r="E517" s="60"/>
    </row>
    <row r="518" spans="1:5">
      <c r="A518" s="86"/>
      <c r="B518" s="12">
        <v>5.3125000000001696</v>
      </c>
      <c r="C518">
        <v>34.799999999999997</v>
      </c>
      <c r="D518">
        <v>0</v>
      </c>
      <c r="E518" s="60"/>
    </row>
    <row r="519" spans="1:5">
      <c r="A519" s="86"/>
      <c r="B519" s="12">
        <v>5.3229166666668402</v>
      </c>
      <c r="C519">
        <v>35</v>
      </c>
      <c r="D519">
        <v>0</v>
      </c>
      <c r="E519" s="60"/>
    </row>
    <row r="520" spans="1:5">
      <c r="A520" s="86"/>
      <c r="B520" s="12">
        <v>5.3333333333335098</v>
      </c>
      <c r="C520">
        <v>35</v>
      </c>
      <c r="D520">
        <v>1.2800000000000001E-2</v>
      </c>
      <c r="E520" s="60"/>
    </row>
    <row r="521" spans="1:5">
      <c r="A521" s="86"/>
      <c r="B521" s="12">
        <v>5.3437500000001696</v>
      </c>
      <c r="C521">
        <v>35</v>
      </c>
      <c r="D521">
        <v>0.21440000000000001</v>
      </c>
      <c r="E521" s="60"/>
    </row>
    <row r="522" spans="1:5">
      <c r="A522" s="86"/>
      <c r="B522" s="12">
        <v>5.3541666666668402</v>
      </c>
      <c r="C522">
        <v>34</v>
      </c>
      <c r="D522">
        <v>0.79500000000000004</v>
      </c>
      <c r="E522" s="60"/>
    </row>
    <row r="523" spans="1:5">
      <c r="A523" s="86"/>
      <c r="B523" s="12">
        <v>5.3645833333335098</v>
      </c>
      <c r="C523">
        <v>33.6</v>
      </c>
      <c r="D523">
        <v>1.3814</v>
      </c>
      <c r="E523" s="60"/>
    </row>
    <row r="524" spans="1:5">
      <c r="A524" s="86"/>
      <c r="B524" s="12">
        <v>5.3750000000001803</v>
      </c>
      <c r="C524">
        <v>33.4</v>
      </c>
      <c r="D524">
        <v>2.0515999999999996</v>
      </c>
      <c r="E524" s="60"/>
    </row>
    <row r="525" spans="1:5">
      <c r="A525" s="86"/>
      <c r="B525" s="12">
        <v>5.3854166666668402</v>
      </c>
      <c r="C525">
        <v>32.6</v>
      </c>
      <c r="D525">
        <v>2.4332000000000003</v>
      </c>
      <c r="E525" s="60"/>
    </row>
    <row r="526" spans="1:5">
      <c r="A526" s="86"/>
      <c r="B526" s="12">
        <v>5.3958333333335098</v>
      </c>
      <c r="C526">
        <v>38.200000000000003</v>
      </c>
      <c r="D526">
        <v>3.0398000000000005</v>
      </c>
      <c r="E526" s="60"/>
    </row>
    <row r="527" spans="1:5">
      <c r="A527" s="86"/>
      <c r="B527" s="12">
        <v>5.4062500000001803</v>
      </c>
      <c r="C527">
        <v>36.799999999999997</v>
      </c>
      <c r="D527">
        <v>3.9203999999999994</v>
      </c>
      <c r="E527" s="60"/>
    </row>
    <row r="528" spans="1:5">
      <c r="A528" s="86"/>
      <c r="B528" s="12">
        <v>5.4166666666668402</v>
      </c>
      <c r="C528">
        <v>35.200000000000003</v>
      </c>
      <c r="D528">
        <v>4.9374000000000002</v>
      </c>
      <c r="E528" s="60"/>
    </row>
    <row r="529" spans="1:5">
      <c r="A529" s="86"/>
      <c r="B529" s="12">
        <v>5.4270833333335098</v>
      </c>
      <c r="C529">
        <v>34.799999999999997</v>
      </c>
      <c r="D529">
        <v>6.1597999999999997</v>
      </c>
      <c r="E529" s="60"/>
    </row>
    <row r="530" spans="1:5">
      <c r="A530" s="86"/>
      <c r="B530" s="12">
        <v>5.4375000000001803</v>
      </c>
      <c r="C530">
        <v>32</v>
      </c>
      <c r="D530">
        <v>7.7782000000000009</v>
      </c>
      <c r="E530" s="60"/>
    </row>
    <row r="531" spans="1:5">
      <c r="A531" s="86"/>
      <c r="B531" s="12">
        <v>5.4479166666668402</v>
      </c>
      <c r="C531">
        <v>30.4</v>
      </c>
      <c r="D531">
        <v>9.6571999999999996</v>
      </c>
      <c r="E531" s="60"/>
    </row>
    <row r="532" spans="1:5">
      <c r="A532" s="86"/>
      <c r="B532" s="12">
        <v>5.4583333333335098</v>
      </c>
      <c r="C532">
        <v>25</v>
      </c>
      <c r="D532">
        <v>10.252000000000001</v>
      </c>
      <c r="E532" s="60"/>
    </row>
    <row r="533" spans="1:5">
      <c r="A533" s="86"/>
      <c r="B533" s="12">
        <v>5.4687500000001803</v>
      </c>
      <c r="C533">
        <v>24</v>
      </c>
      <c r="D533">
        <v>12.205400000000001</v>
      </c>
      <c r="E533" s="60"/>
    </row>
    <row r="534" spans="1:5">
      <c r="A534" s="86"/>
      <c r="B534" s="12">
        <v>5.4791666666668499</v>
      </c>
      <c r="C534">
        <v>19.399999999999999</v>
      </c>
      <c r="D534">
        <v>16.408000000000001</v>
      </c>
      <c r="E534" s="60"/>
    </row>
    <row r="535" spans="1:5">
      <c r="A535" s="86"/>
      <c r="B535" s="12">
        <v>5.4895833333335098</v>
      </c>
      <c r="C535">
        <v>14</v>
      </c>
      <c r="D535">
        <v>21.666399999999996</v>
      </c>
      <c r="E535" s="60"/>
    </row>
    <row r="536" spans="1:5">
      <c r="A536" s="86"/>
      <c r="B536" s="12">
        <v>5.5000000000001803</v>
      </c>
      <c r="C536">
        <v>9.6</v>
      </c>
      <c r="D536">
        <v>27.043799999999997</v>
      </c>
      <c r="E536" s="60"/>
    </row>
    <row r="537" spans="1:5">
      <c r="A537" s="86"/>
      <c r="B537" s="12">
        <v>5.5104166666668499</v>
      </c>
      <c r="C537">
        <v>6.6</v>
      </c>
      <c r="D537">
        <v>30.911199999999997</v>
      </c>
      <c r="E537" s="60"/>
    </row>
    <row r="538" spans="1:5">
      <c r="A538" s="86"/>
      <c r="B538" s="12">
        <v>5.5208333333335098</v>
      </c>
      <c r="C538">
        <v>10.199999999999999</v>
      </c>
      <c r="D538">
        <v>29.001599999999996</v>
      </c>
      <c r="E538" s="60"/>
    </row>
    <row r="539" spans="1:5">
      <c r="A539" s="86"/>
      <c r="B539" s="12">
        <v>5.5312500000001803</v>
      </c>
      <c r="C539">
        <v>4.8</v>
      </c>
      <c r="D539">
        <v>37.474800000000002</v>
      </c>
      <c r="E539" s="60"/>
    </row>
    <row r="540" spans="1:5">
      <c r="A540" s="86"/>
      <c r="B540" s="12">
        <v>5.5416666666668499</v>
      </c>
      <c r="C540">
        <v>5.6</v>
      </c>
      <c r="D540">
        <v>38.656399999999998</v>
      </c>
      <c r="E540" s="60"/>
    </row>
    <row r="541" spans="1:5">
      <c r="A541" s="86"/>
      <c r="B541" s="12">
        <v>5.5520833333335204</v>
      </c>
      <c r="C541">
        <v>8.8000000000000007</v>
      </c>
      <c r="D541">
        <v>35.769400000000005</v>
      </c>
      <c r="E541" s="60"/>
    </row>
    <row r="542" spans="1:5">
      <c r="A542" s="86"/>
      <c r="B542" s="12">
        <v>5.5625000000001803</v>
      </c>
      <c r="C542">
        <v>5</v>
      </c>
      <c r="D542">
        <v>40.560600000000001</v>
      </c>
      <c r="E542" s="60"/>
    </row>
    <row r="543" spans="1:5">
      <c r="A543" s="86"/>
      <c r="B543" s="12">
        <v>5.5729166666668499</v>
      </c>
      <c r="C543">
        <v>6</v>
      </c>
      <c r="D543">
        <v>38.645200000000003</v>
      </c>
      <c r="E543" s="60"/>
    </row>
    <row r="544" spans="1:5">
      <c r="A544" s="86"/>
      <c r="B544" s="12">
        <v>5.5833333333335204</v>
      </c>
      <c r="C544">
        <v>5.6</v>
      </c>
      <c r="D544">
        <v>40.572199999999995</v>
      </c>
      <c r="E544" s="60"/>
    </row>
    <row r="545" spans="1:5">
      <c r="A545" s="86"/>
      <c r="B545" s="12">
        <v>5.5937500000001803</v>
      </c>
      <c r="C545">
        <v>6</v>
      </c>
      <c r="D545">
        <v>39.387999999999998</v>
      </c>
      <c r="E545" s="60"/>
    </row>
    <row r="546" spans="1:5">
      <c r="A546" s="86"/>
      <c r="B546" s="12">
        <v>5.6041666666668499</v>
      </c>
      <c r="C546">
        <v>2.4</v>
      </c>
      <c r="D546">
        <v>46.644799999999996</v>
      </c>
      <c r="E546" s="60"/>
    </row>
    <row r="547" spans="1:5">
      <c r="A547" s="86"/>
      <c r="B547" s="12">
        <v>5.6145833333335204</v>
      </c>
      <c r="C547">
        <v>4.5999999999999996</v>
      </c>
      <c r="D547">
        <v>43.577200000000005</v>
      </c>
      <c r="E547" s="60"/>
    </row>
    <row r="548" spans="1:5">
      <c r="A548" s="86"/>
      <c r="B548" s="12">
        <v>5.6250000000001901</v>
      </c>
      <c r="C548">
        <v>5.2</v>
      </c>
      <c r="D548">
        <v>42.849000000000004</v>
      </c>
      <c r="E548" s="60"/>
    </row>
    <row r="549" spans="1:5">
      <c r="A549" s="86"/>
      <c r="B549" s="12">
        <v>5.6354166666668499</v>
      </c>
      <c r="C549">
        <v>2.4</v>
      </c>
      <c r="D549">
        <v>47.177599999999998</v>
      </c>
      <c r="E549" s="60"/>
    </row>
    <row r="550" spans="1:5">
      <c r="A550" s="86"/>
      <c r="B550" s="12">
        <v>5.6458333333335204</v>
      </c>
      <c r="C550">
        <v>0.6</v>
      </c>
      <c r="D550">
        <v>50.244599999999998</v>
      </c>
      <c r="E550" s="60"/>
    </row>
    <row r="551" spans="1:5">
      <c r="A551" s="86"/>
      <c r="B551" s="12">
        <v>5.6562500000001901</v>
      </c>
      <c r="C551">
        <v>2.2000000000000002</v>
      </c>
      <c r="D551">
        <v>46.037600000000005</v>
      </c>
      <c r="E551" s="60"/>
    </row>
    <row r="552" spans="1:5">
      <c r="A552" s="86"/>
      <c r="B552" s="12">
        <v>5.6666666666668499</v>
      </c>
      <c r="C552">
        <v>2.8</v>
      </c>
      <c r="D552">
        <v>45.783000000000001</v>
      </c>
      <c r="E552" s="60"/>
    </row>
    <row r="553" spans="1:5">
      <c r="A553" s="86"/>
      <c r="B553" s="12">
        <v>5.6770833333335204</v>
      </c>
      <c r="C553">
        <v>2</v>
      </c>
      <c r="D553">
        <v>47.1982</v>
      </c>
      <c r="E553" s="60"/>
    </row>
    <row r="554" spans="1:5">
      <c r="A554" s="86"/>
      <c r="B554" s="12">
        <v>5.6875000000001901</v>
      </c>
      <c r="C554">
        <v>3.6</v>
      </c>
      <c r="D554">
        <v>42.639200000000002</v>
      </c>
      <c r="E554" s="60"/>
    </row>
    <row r="555" spans="1:5">
      <c r="A555" s="86"/>
      <c r="B555" s="12">
        <v>5.6979166666668499</v>
      </c>
      <c r="C555">
        <v>1.6</v>
      </c>
      <c r="D555">
        <v>45.249600000000001</v>
      </c>
      <c r="E555" s="60"/>
    </row>
    <row r="556" spans="1:5">
      <c r="A556" s="86"/>
      <c r="B556" s="12">
        <v>5.7083333333335204</v>
      </c>
      <c r="C556">
        <v>1.2</v>
      </c>
      <c r="D556">
        <v>43.660399999999996</v>
      </c>
      <c r="E556" s="60"/>
    </row>
    <row r="557" spans="1:5">
      <c r="A557" s="86"/>
      <c r="B557" s="12">
        <v>5.7187500000001901</v>
      </c>
      <c r="C557">
        <v>3</v>
      </c>
      <c r="D557">
        <v>39.0246</v>
      </c>
      <c r="E557" s="60"/>
    </row>
    <row r="558" spans="1:5">
      <c r="A558" s="86"/>
      <c r="B558" s="12">
        <v>5.7291666666668597</v>
      </c>
      <c r="C558">
        <v>2.4</v>
      </c>
      <c r="D558">
        <v>38.689</v>
      </c>
      <c r="E558" s="60"/>
    </row>
    <row r="559" spans="1:5">
      <c r="A559" s="86"/>
      <c r="B559" s="12">
        <v>5.7395833333335204</v>
      </c>
      <c r="C559">
        <v>2</v>
      </c>
      <c r="D559">
        <v>38.513199999999998</v>
      </c>
      <c r="E559" s="60"/>
    </row>
    <row r="560" spans="1:5">
      <c r="A560" s="86"/>
      <c r="B560" s="12">
        <v>5.7500000000001901</v>
      </c>
      <c r="C560">
        <v>6.2</v>
      </c>
      <c r="D560">
        <v>32.582999999999998</v>
      </c>
      <c r="E560" s="60"/>
    </row>
    <row r="561" spans="1:5">
      <c r="A561" s="86"/>
      <c r="B561" s="12">
        <v>5.7604166666668597</v>
      </c>
      <c r="C561">
        <v>10.6</v>
      </c>
      <c r="D561">
        <v>28.641000000000002</v>
      </c>
      <c r="E561" s="60"/>
    </row>
    <row r="562" spans="1:5">
      <c r="A562" s="86"/>
      <c r="B562" s="12">
        <v>5.7708333333335204</v>
      </c>
      <c r="C562">
        <v>13</v>
      </c>
      <c r="D562">
        <v>26.141199999999998</v>
      </c>
      <c r="E562" s="60"/>
    </row>
    <row r="563" spans="1:5">
      <c r="A563" s="86"/>
      <c r="B563" s="12">
        <v>5.7812500000001901</v>
      </c>
      <c r="C563">
        <v>10.8</v>
      </c>
      <c r="D563">
        <v>27.627600000000001</v>
      </c>
      <c r="E563" s="60"/>
    </row>
    <row r="564" spans="1:5">
      <c r="A564" s="86"/>
      <c r="B564" s="12">
        <v>5.7916666666668597</v>
      </c>
      <c r="C564">
        <v>16.8</v>
      </c>
      <c r="D564">
        <v>21.901600000000002</v>
      </c>
      <c r="E564" s="60"/>
    </row>
    <row r="565" spans="1:5">
      <c r="A565" s="86"/>
      <c r="B565" s="12">
        <v>5.8020833333335302</v>
      </c>
      <c r="C565">
        <v>19</v>
      </c>
      <c r="D565">
        <v>19.724399999999999</v>
      </c>
      <c r="E565" s="60"/>
    </row>
    <row r="566" spans="1:5">
      <c r="A566" s="86"/>
      <c r="B566" s="12">
        <v>5.8125000000001901</v>
      </c>
      <c r="C566">
        <v>21.8</v>
      </c>
      <c r="D566">
        <v>16.373799999999999</v>
      </c>
      <c r="E566" s="60"/>
    </row>
    <row r="567" spans="1:5">
      <c r="A567" s="86"/>
      <c r="B567" s="12">
        <v>5.8229166666668597</v>
      </c>
      <c r="C567">
        <v>25.2</v>
      </c>
      <c r="D567">
        <v>12.390800000000002</v>
      </c>
      <c r="E567" s="60"/>
    </row>
    <row r="568" spans="1:5">
      <c r="A568" s="86"/>
      <c r="B568" s="12">
        <v>5.8333333333335302</v>
      </c>
      <c r="C568">
        <v>27.6</v>
      </c>
      <c r="D568">
        <v>9.2225999999999999</v>
      </c>
      <c r="E568" s="60"/>
    </row>
    <row r="569" spans="1:5">
      <c r="A569" s="86"/>
      <c r="B569" s="12">
        <v>5.8437500000001901</v>
      </c>
      <c r="C569">
        <v>31.8</v>
      </c>
      <c r="D569">
        <v>5.7864000000000004</v>
      </c>
      <c r="E569" s="60"/>
    </row>
    <row r="570" spans="1:5">
      <c r="A570" s="86"/>
      <c r="B570" s="12">
        <v>5.8541666666668597</v>
      </c>
      <c r="C570">
        <v>32.4</v>
      </c>
      <c r="D570">
        <v>5.16</v>
      </c>
      <c r="E570" s="60"/>
    </row>
    <row r="571" spans="1:5">
      <c r="A571" s="86"/>
      <c r="B571" s="12">
        <v>5.8645833333335302</v>
      </c>
      <c r="C571">
        <v>34.4</v>
      </c>
      <c r="D571">
        <v>3.1967999999999996</v>
      </c>
      <c r="E571" s="60"/>
    </row>
    <row r="572" spans="1:5">
      <c r="A572" s="86"/>
      <c r="B572" s="12">
        <v>5.8750000000001901</v>
      </c>
      <c r="C572">
        <v>36.6</v>
      </c>
      <c r="D572">
        <v>1.4125999999999999</v>
      </c>
      <c r="E572" s="60"/>
    </row>
    <row r="573" spans="1:5">
      <c r="A573" s="86"/>
      <c r="B573" s="12">
        <v>5.8854166666668597</v>
      </c>
      <c r="C573">
        <v>37.799999999999997</v>
      </c>
      <c r="D573">
        <v>0.39780000000000004</v>
      </c>
      <c r="E573" s="60"/>
    </row>
    <row r="574" spans="1:5">
      <c r="A574" s="86"/>
      <c r="B574" s="12">
        <v>5.8958333333335302</v>
      </c>
      <c r="C574">
        <v>38.6</v>
      </c>
      <c r="D574">
        <v>4.48E-2</v>
      </c>
      <c r="E574" s="60"/>
    </row>
    <row r="575" spans="1:5">
      <c r="A575" s="86"/>
      <c r="B575" s="12">
        <v>5.9062500000001998</v>
      </c>
      <c r="C575">
        <v>38.6</v>
      </c>
      <c r="D575">
        <v>2.4000000000000002E-3</v>
      </c>
      <c r="E575" s="60"/>
    </row>
    <row r="576" spans="1:5">
      <c r="A576" s="86"/>
      <c r="B576" s="12">
        <v>5.9166666666668597</v>
      </c>
      <c r="C576">
        <v>37.6</v>
      </c>
      <c r="D576">
        <v>0</v>
      </c>
      <c r="E576" s="60"/>
    </row>
    <row r="577" spans="1:5">
      <c r="A577" s="86"/>
      <c r="B577" s="12">
        <v>5.9270833333335302</v>
      </c>
      <c r="C577">
        <v>36.6</v>
      </c>
      <c r="D577">
        <v>0</v>
      </c>
      <c r="E577" s="60"/>
    </row>
    <row r="578" spans="1:5">
      <c r="A578" s="86"/>
      <c r="B578" s="12">
        <v>5.9375000000001998</v>
      </c>
      <c r="C578">
        <v>36.4</v>
      </c>
      <c r="D578">
        <v>0</v>
      </c>
      <c r="E578" s="60"/>
    </row>
    <row r="579" spans="1:5">
      <c r="A579" s="86"/>
      <c r="B579" s="12">
        <v>5.9479166666668597</v>
      </c>
      <c r="C579">
        <v>36.4</v>
      </c>
      <c r="D579">
        <v>0</v>
      </c>
      <c r="E579" s="60"/>
    </row>
    <row r="580" spans="1:5">
      <c r="A580" s="86"/>
      <c r="B580" s="12">
        <v>5.9583333333335302</v>
      </c>
      <c r="C580">
        <v>36.6</v>
      </c>
      <c r="D580">
        <v>0</v>
      </c>
      <c r="E580" s="60"/>
    </row>
    <row r="581" spans="1:5">
      <c r="A581" s="86"/>
      <c r="B581" s="12">
        <v>5.9687500000001998</v>
      </c>
      <c r="C581">
        <v>36</v>
      </c>
      <c r="D581">
        <v>0</v>
      </c>
      <c r="E581" s="60"/>
    </row>
    <row r="582" spans="1:5">
      <c r="A582" s="86"/>
      <c r="B582" s="12">
        <v>5.9791666666668704</v>
      </c>
      <c r="C582">
        <v>35.799999999999997</v>
      </c>
      <c r="D582">
        <v>0</v>
      </c>
      <c r="E582" s="60"/>
    </row>
    <row r="583" spans="1:5">
      <c r="A583" s="86"/>
      <c r="B583" s="12">
        <v>5.9895833333335302</v>
      </c>
      <c r="C583">
        <v>36</v>
      </c>
      <c r="D583">
        <v>0</v>
      </c>
      <c r="E583" s="60"/>
    </row>
    <row r="584" spans="1:5">
      <c r="A584" s="86"/>
      <c r="B584" s="12">
        <v>6.0000000000001998</v>
      </c>
      <c r="C584">
        <v>36</v>
      </c>
      <c r="D584">
        <v>0</v>
      </c>
      <c r="E584" s="60"/>
    </row>
    <row r="585" spans="1:5">
      <c r="A585" s="84">
        <v>1</v>
      </c>
      <c r="B585" s="12">
        <v>6.0104166666668704</v>
      </c>
      <c r="C585">
        <v>35.25</v>
      </c>
      <c r="D585">
        <v>0</v>
      </c>
      <c r="E585" s="60"/>
    </row>
    <row r="586" spans="1:5">
      <c r="A586" s="84"/>
      <c r="B586" s="12">
        <v>6.0208333333335302</v>
      </c>
      <c r="C586">
        <v>36.25</v>
      </c>
      <c r="D586">
        <v>0</v>
      </c>
      <c r="E586" s="60"/>
    </row>
    <row r="587" spans="1:5">
      <c r="A587" s="84"/>
      <c r="B587" s="12">
        <v>6.0312500000001998</v>
      </c>
      <c r="C587">
        <v>35.5</v>
      </c>
      <c r="D587">
        <v>0</v>
      </c>
      <c r="E587" s="60"/>
    </row>
    <row r="588" spans="1:5">
      <c r="A588" s="84"/>
      <c r="B588" s="12">
        <v>6.0416666666668704</v>
      </c>
      <c r="C588">
        <v>35.75</v>
      </c>
      <c r="D588">
        <v>0</v>
      </c>
      <c r="E588" s="60"/>
    </row>
    <row r="589" spans="1:5">
      <c r="A589" s="84"/>
      <c r="B589" s="12">
        <v>6.05208333333354</v>
      </c>
      <c r="C589">
        <v>35</v>
      </c>
      <c r="D589">
        <v>0</v>
      </c>
      <c r="E589" s="60"/>
    </row>
    <row r="590" spans="1:5">
      <c r="A590" s="84"/>
      <c r="B590" s="12">
        <v>6.0625000000001998</v>
      </c>
      <c r="C590">
        <v>35.75</v>
      </c>
      <c r="D590">
        <v>0</v>
      </c>
      <c r="E590" s="60"/>
    </row>
    <row r="591" spans="1:5">
      <c r="A591" s="84"/>
      <c r="B591" s="12">
        <v>6.0729166666668704</v>
      </c>
      <c r="C591">
        <v>35.5</v>
      </c>
      <c r="D591">
        <v>0</v>
      </c>
      <c r="E591" s="60"/>
    </row>
    <row r="592" spans="1:5">
      <c r="A592" s="84"/>
      <c r="B592" s="12">
        <v>6.08333333333354</v>
      </c>
      <c r="C592">
        <v>34.75</v>
      </c>
      <c r="D592">
        <v>0</v>
      </c>
      <c r="E592" s="60"/>
    </row>
    <row r="593" spans="1:5">
      <c r="A593" s="84"/>
      <c r="B593" s="12">
        <v>6.0937500000001998</v>
      </c>
      <c r="C593">
        <v>35</v>
      </c>
      <c r="D593">
        <v>0</v>
      </c>
      <c r="E593" s="60"/>
    </row>
    <row r="594" spans="1:5">
      <c r="A594" s="84"/>
      <c r="B594" s="12">
        <v>6.1041666666668704</v>
      </c>
      <c r="C594">
        <v>35.25</v>
      </c>
      <c r="D594">
        <v>0</v>
      </c>
      <c r="E594" s="60"/>
    </row>
    <row r="595" spans="1:5">
      <c r="A595" s="84"/>
      <c r="B595" s="12">
        <v>6.11458333333354</v>
      </c>
      <c r="C595">
        <v>35.25</v>
      </c>
      <c r="D595">
        <v>0</v>
      </c>
      <c r="E595" s="60"/>
    </row>
    <row r="596" spans="1:5">
      <c r="A596" s="84"/>
      <c r="B596" s="12">
        <v>6.1250000000001998</v>
      </c>
      <c r="C596">
        <v>35.25</v>
      </c>
      <c r="D596">
        <v>0</v>
      </c>
      <c r="E596" s="60"/>
    </row>
    <row r="597" spans="1:5">
      <c r="A597" s="84"/>
      <c r="B597" s="12">
        <v>6.1354166666668704</v>
      </c>
      <c r="C597">
        <v>34.5</v>
      </c>
      <c r="D597">
        <v>0</v>
      </c>
      <c r="E597" s="60"/>
    </row>
    <row r="598" spans="1:5">
      <c r="A598" s="84"/>
      <c r="B598" s="12">
        <v>6.14583333333354</v>
      </c>
      <c r="C598">
        <v>35.25</v>
      </c>
      <c r="D598">
        <v>0</v>
      </c>
      <c r="E598" s="60"/>
    </row>
    <row r="599" spans="1:5">
      <c r="A599" s="84"/>
      <c r="B599" s="12">
        <v>6.1562500000002096</v>
      </c>
      <c r="C599">
        <v>35.25</v>
      </c>
      <c r="D599">
        <v>0</v>
      </c>
      <c r="E599" s="60"/>
    </row>
    <row r="600" spans="1:5">
      <c r="A600" s="84"/>
      <c r="B600" s="12">
        <v>6.1666666666668704</v>
      </c>
      <c r="C600">
        <v>35</v>
      </c>
      <c r="D600">
        <v>0</v>
      </c>
      <c r="E600" s="60"/>
    </row>
    <row r="601" spans="1:5">
      <c r="A601" s="84"/>
      <c r="B601" s="12">
        <v>6.17708333333354</v>
      </c>
      <c r="C601">
        <v>35.5</v>
      </c>
      <c r="D601">
        <v>0</v>
      </c>
      <c r="E601" s="60"/>
    </row>
    <row r="602" spans="1:5">
      <c r="A602" s="84"/>
      <c r="B602" s="12">
        <v>6.1875000000002096</v>
      </c>
      <c r="C602">
        <v>34.5</v>
      </c>
      <c r="D602">
        <v>0</v>
      </c>
      <c r="E602" s="60"/>
    </row>
    <row r="603" spans="1:5">
      <c r="A603" s="84"/>
      <c r="B603" s="12">
        <v>6.1979166666668704</v>
      </c>
      <c r="C603">
        <v>35</v>
      </c>
      <c r="D603">
        <v>0</v>
      </c>
      <c r="E603" s="60"/>
    </row>
    <row r="604" spans="1:5">
      <c r="A604" s="84"/>
      <c r="B604" s="12">
        <v>6.20833333333354</v>
      </c>
      <c r="C604">
        <v>35</v>
      </c>
      <c r="D604">
        <v>0</v>
      </c>
      <c r="E604" s="60"/>
    </row>
    <row r="605" spans="1:5">
      <c r="A605" s="84"/>
      <c r="B605" s="12">
        <v>6.2187500000002096</v>
      </c>
      <c r="C605">
        <v>34.5</v>
      </c>
      <c r="D605">
        <v>0</v>
      </c>
      <c r="E605" s="60"/>
    </row>
    <row r="606" spans="1:5">
      <c r="A606" s="84"/>
      <c r="B606" s="12">
        <v>6.2291666666668801</v>
      </c>
      <c r="C606">
        <v>35</v>
      </c>
      <c r="D606">
        <v>0</v>
      </c>
      <c r="E606" s="60"/>
    </row>
    <row r="607" spans="1:5">
      <c r="A607" s="84"/>
      <c r="B607" s="12">
        <v>6.23958333333354</v>
      </c>
      <c r="C607">
        <v>34.75</v>
      </c>
      <c r="D607">
        <v>0</v>
      </c>
      <c r="E607" s="60"/>
    </row>
    <row r="608" spans="1:5">
      <c r="A608" s="84"/>
      <c r="B608" s="12">
        <v>6.2500000000002096</v>
      </c>
      <c r="C608">
        <v>34.75</v>
      </c>
      <c r="D608">
        <v>0</v>
      </c>
      <c r="E608" s="60"/>
    </row>
    <row r="609" spans="1:5">
      <c r="A609" s="84"/>
      <c r="B609" s="12">
        <v>6.2604166666668801</v>
      </c>
      <c r="C609">
        <v>34.5</v>
      </c>
      <c r="D609">
        <v>0</v>
      </c>
      <c r="E609" s="60"/>
    </row>
    <row r="610" spans="1:5">
      <c r="A610" s="84"/>
      <c r="B610" s="12">
        <v>6.27083333333354</v>
      </c>
      <c r="C610">
        <v>34.75</v>
      </c>
      <c r="D610">
        <v>0</v>
      </c>
      <c r="E610" s="60"/>
    </row>
    <row r="611" spans="1:5">
      <c r="A611" s="84"/>
      <c r="B611" s="12">
        <v>6.2812500000002096</v>
      </c>
      <c r="C611">
        <v>34.5</v>
      </c>
      <c r="D611">
        <v>0</v>
      </c>
      <c r="E611" s="60"/>
    </row>
    <row r="612" spans="1:5">
      <c r="A612" s="84"/>
      <c r="B612" s="12">
        <v>6.2916666666668801</v>
      </c>
      <c r="C612">
        <v>34.25</v>
      </c>
      <c r="D612">
        <v>0</v>
      </c>
      <c r="E612" s="60"/>
    </row>
    <row r="613" spans="1:5">
      <c r="A613" s="84"/>
      <c r="B613" s="12">
        <v>6.30208333333354</v>
      </c>
      <c r="C613">
        <v>34.5</v>
      </c>
      <c r="D613">
        <v>0</v>
      </c>
      <c r="E613" s="60"/>
    </row>
    <row r="614" spans="1:5">
      <c r="A614" s="84"/>
      <c r="B614" s="12">
        <v>6.3125000000002096</v>
      </c>
      <c r="C614">
        <v>34.75</v>
      </c>
      <c r="D614">
        <v>0</v>
      </c>
      <c r="E614" s="60"/>
    </row>
    <row r="615" spans="1:5">
      <c r="A615" s="84"/>
      <c r="B615" s="12">
        <v>6.3229166666668801</v>
      </c>
      <c r="C615">
        <v>35.25</v>
      </c>
      <c r="D615">
        <v>0</v>
      </c>
      <c r="E615" s="60"/>
    </row>
    <row r="616" spans="1:5">
      <c r="A616" s="84"/>
      <c r="B616" s="12">
        <v>6.3333333333335498</v>
      </c>
      <c r="C616">
        <v>34.75</v>
      </c>
      <c r="D616">
        <v>0.10700000000000001</v>
      </c>
      <c r="E616" s="60"/>
    </row>
    <row r="617" spans="1:5">
      <c r="A617" s="84"/>
      <c r="B617" s="12">
        <v>6.3437500000002096</v>
      </c>
      <c r="C617">
        <v>34.5</v>
      </c>
      <c r="D617">
        <v>0.41299999999999998</v>
      </c>
      <c r="E617" s="60"/>
    </row>
    <row r="618" spans="1:5">
      <c r="A618" s="84"/>
      <c r="B618" s="12">
        <v>6.3541666666668801</v>
      </c>
      <c r="C618">
        <v>34.25</v>
      </c>
      <c r="D618">
        <v>1.00275</v>
      </c>
      <c r="E618" s="60"/>
    </row>
    <row r="619" spans="1:5">
      <c r="A619" s="84"/>
      <c r="B619" s="12">
        <v>6.3645833333335498</v>
      </c>
      <c r="C619">
        <v>32.75</v>
      </c>
      <c r="D619">
        <v>1.8539999999999999</v>
      </c>
      <c r="E619" s="60"/>
    </row>
    <row r="620" spans="1:5">
      <c r="A620" s="84"/>
      <c r="B620" s="12">
        <v>6.3750000000002096</v>
      </c>
      <c r="C620">
        <v>32.5</v>
      </c>
      <c r="D620">
        <v>2.5959999999999996</v>
      </c>
      <c r="E620" s="60"/>
    </row>
    <row r="621" spans="1:5">
      <c r="A621" s="84"/>
      <c r="B621" s="12">
        <v>6.3854166666668801</v>
      </c>
      <c r="C621">
        <v>31.75</v>
      </c>
      <c r="D621">
        <v>2.8395000000000001</v>
      </c>
      <c r="E621" s="60"/>
    </row>
    <row r="622" spans="1:5">
      <c r="A622" s="84"/>
      <c r="B622" s="12">
        <v>6.3958333333335498</v>
      </c>
      <c r="C622">
        <v>32</v>
      </c>
      <c r="D622">
        <v>3.1432499999999997</v>
      </c>
      <c r="E622" s="60"/>
    </row>
    <row r="623" spans="1:5">
      <c r="A623" s="84"/>
      <c r="B623" s="12">
        <v>6.4062500000002203</v>
      </c>
      <c r="C623">
        <v>30</v>
      </c>
      <c r="D623">
        <v>4.4850000000000003</v>
      </c>
      <c r="E623" s="60"/>
    </row>
    <row r="624" spans="1:5">
      <c r="A624" s="84"/>
      <c r="B624" s="12">
        <v>6.4166666666668801</v>
      </c>
      <c r="C624">
        <v>28.25</v>
      </c>
      <c r="D624">
        <v>5.8807499999999999</v>
      </c>
      <c r="E624" s="60"/>
    </row>
    <row r="625" spans="1:5">
      <c r="A625" s="84"/>
      <c r="B625" s="12">
        <v>6.4270833333335498</v>
      </c>
      <c r="C625">
        <v>27.75</v>
      </c>
      <c r="D625">
        <v>6.5847500000000005</v>
      </c>
      <c r="E625" s="60"/>
    </row>
    <row r="626" spans="1:5">
      <c r="A626" s="84"/>
      <c r="B626" s="12">
        <v>6.4375000000002203</v>
      </c>
      <c r="C626">
        <v>26.25</v>
      </c>
      <c r="D626">
        <v>7.95</v>
      </c>
      <c r="E626" s="60"/>
    </row>
    <row r="627" spans="1:5">
      <c r="A627" s="84"/>
      <c r="B627" s="12">
        <v>6.4479166666668801</v>
      </c>
      <c r="C627">
        <v>24.5</v>
      </c>
      <c r="D627">
        <v>9.59</v>
      </c>
      <c r="E627" s="60"/>
    </row>
    <row r="628" spans="1:5">
      <c r="A628" s="84"/>
      <c r="B628" s="12">
        <v>6.4583333333335498</v>
      </c>
      <c r="C628">
        <v>22.5</v>
      </c>
      <c r="D628">
        <v>11.30125</v>
      </c>
      <c r="E628" s="60"/>
    </row>
    <row r="629" spans="1:5">
      <c r="A629" s="84"/>
      <c r="B629" s="12">
        <v>6.4687500000002203</v>
      </c>
      <c r="C629">
        <v>19.75</v>
      </c>
      <c r="D629">
        <v>13.998250000000002</v>
      </c>
      <c r="E629" s="60"/>
    </row>
    <row r="630" spans="1:5">
      <c r="A630" s="84"/>
      <c r="B630" s="12">
        <v>6.4791666666668801</v>
      </c>
      <c r="C630">
        <v>18.25</v>
      </c>
      <c r="D630">
        <v>15.300250000000002</v>
      </c>
      <c r="E630" s="60"/>
    </row>
    <row r="631" spans="1:5">
      <c r="A631" s="84"/>
      <c r="B631" s="12">
        <v>6.4895833333335498</v>
      </c>
      <c r="C631">
        <v>17</v>
      </c>
      <c r="D631">
        <v>17.3475</v>
      </c>
      <c r="E631" s="60"/>
    </row>
    <row r="632" spans="1:5">
      <c r="A632" s="84"/>
      <c r="B632" s="12">
        <v>6.5000000000002203</v>
      </c>
      <c r="C632">
        <v>9</v>
      </c>
      <c r="D632">
        <v>27.068999999999999</v>
      </c>
      <c r="E632" s="60"/>
    </row>
    <row r="633" spans="1:5">
      <c r="A633" s="84"/>
      <c r="B633" s="12">
        <v>6.5104166666668899</v>
      </c>
      <c r="C633">
        <v>11.5</v>
      </c>
      <c r="D633">
        <v>24.142749999999999</v>
      </c>
      <c r="E633" s="60"/>
    </row>
    <row r="634" spans="1:5">
      <c r="A634" s="84"/>
      <c r="B634" s="12">
        <v>6.5208333333335498</v>
      </c>
      <c r="C634">
        <v>14.75</v>
      </c>
      <c r="D634">
        <v>21.042250000000003</v>
      </c>
      <c r="E634" s="60"/>
    </row>
    <row r="635" spans="1:5">
      <c r="A635" s="84"/>
      <c r="B635" s="12">
        <v>6.5312500000002203</v>
      </c>
      <c r="C635">
        <v>13.5</v>
      </c>
      <c r="D635">
        <v>22.494250000000001</v>
      </c>
      <c r="E635" s="60"/>
    </row>
    <row r="636" spans="1:5">
      <c r="A636" s="84"/>
      <c r="B636" s="12">
        <v>6.5416666666668899</v>
      </c>
      <c r="C636">
        <v>13.75</v>
      </c>
      <c r="D636">
        <v>21.829000000000001</v>
      </c>
      <c r="E636" s="60"/>
    </row>
    <row r="637" spans="1:5">
      <c r="A637" s="84"/>
      <c r="B637" s="12">
        <v>6.5520833333335498</v>
      </c>
      <c r="C637">
        <v>16.25</v>
      </c>
      <c r="D637">
        <v>18.548000000000002</v>
      </c>
      <c r="E637" s="60"/>
    </row>
    <row r="638" spans="1:5">
      <c r="A638" s="84"/>
      <c r="B638" s="12">
        <v>6.5625000000002203</v>
      </c>
      <c r="C638">
        <v>12.75</v>
      </c>
      <c r="D638">
        <v>25.192999999999998</v>
      </c>
      <c r="E638" s="60"/>
    </row>
    <row r="639" spans="1:5">
      <c r="A639" s="84"/>
      <c r="B639" s="12">
        <v>6.5729166666668899</v>
      </c>
      <c r="C639">
        <v>7.75</v>
      </c>
      <c r="D639">
        <v>35.606500000000004</v>
      </c>
      <c r="E639" s="60"/>
    </row>
    <row r="640" spans="1:5">
      <c r="A640" s="84"/>
      <c r="B640" s="12">
        <v>6.5833333333335604</v>
      </c>
      <c r="C640">
        <v>8.75</v>
      </c>
      <c r="D640">
        <v>29.228999999999999</v>
      </c>
      <c r="E640" s="60"/>
    </row>
    <row r="641" spans="1:5">
      <c r="A641" s="84"/>
      <c r="B641" s="12">
        <v>6.5937500000002203</v>
      </c>
      <c r="C641">
        <v>13.75</v>
      </c>
      <c r="D641">
        <v>24.595500000000001</v>
      </c>
      <c r="E641" s="60"/>
    </row>
    <row r="642" spans="1:5">
      <c r="A642" s="84"/>
      <c r="B642" s="12">
        <v>6.6041666666668899</v>
      </c>
      <c r="C642">
        <v>12.75</v>
      </c>
      <c r="D642">
        <v>23.716500000000003</v>
      </c>
      <c r="E642" s="60"/>
    </row>
    <row r="643" spans="1:5">
      <c r="A643" s="84"/>
      <c r="B643" s="12">
        <v>6.6145833333335604</v>
      </c>
      <c r="C643">
        <v>12.25</v>
      </c>
      <c r="D643">
        <v>26.935499999999998</v>
      </c>
      <c r="E643" s="60"/>
    </row>
    <row r="644" spans="1:5">
      <c r="A644" s="84"/>
      <c r="B644" s="12">
        <v>6.6250000000002203</v>
      </c>
      <c r="C644">
        <v>13.75</v>
      </c>
      <c r="D644">
        <v>25.20675</v>
      </c>
      <c r="E644" s="60"/>
    </row>
    <row r="645" spans="1:5">
      <c r="A645" s="84"/>
      <c r="B645" s="12">
        <v>6.6354166666668899</v>
      </c>
      <c r="C645">
        <v>13.5</v>
      </c>
      <c r="D645">
        <v>23.997500000000002</v>
      </c>
      <c r="E645" s="60"/>
    </row>
    <row r="646" spans="1:5">
      <c r="A646" s="84"/>
      <c r="B646" s="12">
        <v>6.6458333333335604</v>
      </c>
      <c r="C646">
        <v>13</v>
      </c>
      <c r="D646">
        <v>27.934250000000002</v>
      </c>
      <c r="E646" s="60"/>
    </row>
    <row r="647" spans="1:5">
      <c r="A647" s="84"/>
      <c r="B647" s="12">
        <v>6.65625000000023</v>
      </c>
      <c r="C647">
        <v>12</v>
      </c>
      <c r="D647">
        <v>29.653750000000002</v>
      </c>
      <c r="E647" s="60"/>
    </row>
    <row r="648" spans="1:5">
      <c r="A648" s="84"/>
      <c r="B648" s="12">
        <v>6.6666666666668899</v>
      </c>
      <c r="C648">
        <v>15.75</v>
      </c>
      <c r="D648">
        <v>23.677750000000003</v>
      </c>
      <c r="E648" s="60"/>
    </row>
    <row r="649" spans="1:5">
      <c r="A649" s="84"/>
      <c r="B649" s="12">
        <v>6.6770833333335604</v>
      </c>
      <c r="C649">
        <v>16.5</v>
      </c>
      <c r="D649">
        <v>22.805999999999997</v>
      </c>
      <c r="E649" s="60"/>
    </row>
    <row r="650" spans="1:5">
      <c r="A650" s="84"/>
      <c r="B650" s="12">
        <v>6.68750000000023</v>
      </c>
      <c r="C650">
        <v>14.5</v>
      </c>
      <c r="D650">
        <v>24.929500000000004</v>
      </c>
      <c r="E650" s="60"/>
    </row>
    <row r="651" spans="1:5">
      <c r="A651" s="84"/>
      <c r="B651" s="12">
        <v>6.6979166666668899</v>
      </c>
      <c r="C651">
        <v>9</v>
      </c>
      <c r="D651">
        <v>33.7515</v>
      </c>
      <c r="E651" s="60"/>
    </row>
    <row r="652" spans="1:5">
      <c r="A652" s="84"/>
      <c r="B652" s="12">
        <v>6.7083333333335604</v>
      </c>
      <c r="C652">
        <v>10.25</v>
      </c>
      <c r="D652">
        <v>29.933500000000002</v>
      </c>
      <c r="E652" s="60"/>
    </row>
    <row r="653" spans="1:5">
      <c r="A653" s="84"/>
      <c r="B653" s="12">
        <v>6.71875000000023</v>
      </c>
      <c r="C653">
        <v>13.75</v>
      </c>
      <c r="D653">
        <v>25.306750000000001</v>
      </c>
      <c r="E653" s="60"/>
    </row>
    <row r="654" spans="1:5">
      <c r="A654" s="84"/>
      <c r="B654" s="12">
        <v>6.7291666666668899</v>
      </c>
      <c r="C654">
        <v>13.25</v>
      </c>
      <c r="D654">
        <v>26.884249999999994</v>
      </c>
      <c r="E654" s="60"/>
    </row>
    <row r="655" spans="1:5">
      <c r="A655" s="84"/>
      <c r="B655" s="12">
        <v>6.7395833333335604</v>
      </c>
      <c r="C655">
        <v>13.5</v>
      </c>
      <c r="D655">
        <v>25.254250000000003</v>
      </c>
      <c r="E655" s="60"/>
    </row>
    <row r="656" spans="1:5">
      <c r="A656" s="84"/>
      <c r="B656" s="12">
        <v>6.75000000000023</v>
      </c>
      <c r="C656">
        <v>9.5</v>
      </c>
      <c r="D656">
        <v>27.647499999999994</v>
      </c>
      <c r="E656" s="60"/>
    </row>
    <row r="657" spans="1:5">
      <c r="A657" s="84"/>
      <c r="B657" s="12">
        <v>6.7604166666668997</v>
      </c>
      <c r="C657">
        <v>12.5</v>
      </c>
      <c r="D657">
        <v>22.545000000000002</v>
      </c>
      <c r="E657" s="60"/>
    </row>
    <row r="658" spans="1:5">
      <c r="A658" s="84"/>
      <c r="B658" s="12">
        <v>6.7708333333335604</v>
      </c>
      <c r="C658">
        <v>12.25</v>
      </c>
      <c r="D658">
        <v>22.809249999999999</v>
      </c>
      <c r="E658" s="60"/>
    </row>
    <row r="659" spans="1:5">
      <c r="A659" s="84"/>
      <c r="B659" s="12">
        <v>6.78125000000023</v>
      </c>
      <c r="C659">
        <v>15.75</v>
      </c>
      <c r="D659">
        <v>19.5185</v>
      </c>
      <c r="E659" s="60"/>
    </row>
    <row r="660" spans="1:5">
      <c r="A660" s="84"/>
      <c r="B660" s="12">
        <v>6.7916666666668997</v>
      </c>
      <c r="C660">
        <v>17</v>
      </c>
      <c r="D660">
        <v>17.585750000000001</v>
      </c>
      <c r="E660" s="60"/>
    </row>
    <row r="661" spans="1:5">
      <c r="A661" s="84"/>
      <c r="B661" s="12">
        <v>6.8020833333335604</v>
      </c>
      <c r="C661">
        <v>17</v>
      </c>
      <c r="D661">
        <v>17.755749999999999</v>
      </c>
      <c r="E661" s="60"/>
    </row>
    <row r="662" spans="1:5">
      <c r="A662" s="84"/>
      <c r="B662" s="12">
        <v>6.81250000000023</v>
      </c>
      <c r="C662">
        <v>19.5</v>
      </c>
      <c r="D662">
        <v>15.038500000000001</v>
      </c>
      <c r="E662" s="60"/>
    </row>
    <row r="663" spans="1:5">
      <c r="A663" s="84"/>
      <c r="B663" s="12">
        <v>6.8229166666668997</v>
      </c>
      <c r="C663">
        <v>19</v>
      </c>
      <c r="D663">
        <v>15.532250000000001</v>
      </c>
      <c r="E663" s="60"/>
    </row>
    <row r="664" spans="1:5">
      <c r="A664" s="84"/>
      <c r="B664" s="12">
        <v>6.8333333333335702</v>
      </c>
      <c r="C664">
        <v>23</v>
      </c>
      <c r="D664">
        <v>11.250499999999999</v>
      </c>
      <c r="E664" s="60"/>
    </row>
    <row r="665" spans="1:5">
      <c r="A665" s="84"/>
      <c r="B665" s="12">
        <v>6.84375000000023</v>
      </c>
      <c r="C665">
        <v>26.75</v>
      </c>
      <c r="D665">
        <v>8.4167500000000004</v>
      </c>
      <c r="E665" s="60"/>
    </row>
    <row r="666" spans="1:5">
      <c r="A666" s="84"/>
      <c r="B666" s="12">
        <v>6.8541666666668997</v>
      </c>
      <c r="C666">
        <v>28.75</v>
      </c>
      <c r="D666">
        <v>6.3727499999999999</v>
      </c>
      <c r="E666" s="60"/>
    </row>
    <row r="667" spans="1:5">
      <c r="A667" s="84"/>
      <c r="B667" s="12">
        <v>6.8645833333335702</v>
      </c>
      <c r="C667">
        <v>31</v>
      </c>
      <c r="D667">
        <v>4.2219999999999995</v>
      </c>
      <c r="E667" s="60"/>
    </row>
    <row r="668" spans="1:5">
      <c r="A668" s="84"/>
      <c r="B668" s="12">
        <v>6.87500000000023</v>
      </c>
      <c r="C668">
        <v>34.25</v>
      </c>
      <c r="D668">
        <v>2.4560000000000004</v>
      </c>
      <c r="E668" s="60"/>
    </row>
    <row r="669" spans="1:5">
      <c r="A669" s="84"/>
      <c r="B669" s="12">
        <v>6.8854166666668997</v>
      </c>
      <c r="C669">
        <v>34.25</v>
      </c>
      <c r="D669">
        <v>1.00325</v>
      </c>
      <c r="E669" s="60"/>
    </row>
    <row r="670" spans="1:5">
      <c r="A670" s="84"/>
      <c r="B670" s="12">
        <v>6.8958333333335702</v>
      </c>
      <c r="C670">
        <v>35.25</v>
      </c>
      <c r="D670">
        <v>0.33925000000000005</v>
      </c>
      <c r="E670" s="60"/>
    </row>
    <row r="671" spans="1:5">
      <c r="A671" s="84"/>
      <c r="B671" s="12">
        <v>6.90625000000023</v>
      </c>
      <c r="C671">
        <v>36.25</v>
      </c>
      <c r="D671">
        <v>4.3999999999999997E-2</v>
      </c>
      <c r="E671" s="60"/>
    </row>
    <row r="672" spans="1:5">
      <c r="A672" s="84"/>
      <c r="B672" s="12">
        <v>6.9166666666668997</v>
      </c>
      <c r="C672">
        <v>37</v>
      </c>
      <c r="D672">
        <v>0</v>
      </c>
      <c r="E672" s="60"/>
    </row>
    <row r="673" spans="1:5">
      <c r="A673" s="84"/>
      <c r="B673" s="12">
        <v>6.9270833333335702</v>
      </c>
      <c r="C673">
        <v>35.75</v>
      </c>
      <c r="D673">
        <v>0</v>
      </c>
      <c r="E673" s="60"/>
    </row>
    <row r="674" spans="1:5">
      <c r="A674" s="84"/>
      <c r="B674" s="12">
        <v>6.9375000000002398</v>
      </c>
      <c r="C674">
        <v>37.25</v>
      </c>
      <c r="D674">
        <v>0</v>
      </c>
      <c r="E674" s="60"/>
    </row>
    <row r="675" spans="1:5">
      <c r="A675" s="84"/>
      <c r="B675" s="12">
        <v>6.9479166666668997</v>
      </c>
      <c r="C675">
        <v>37.25</v>
      </c>
      <c r="D675">
        <v>0</v>
      </c>
      <c r="E675" s="60"/>
    </row>
    <row r="676" spans="1:5">
      <c r="A676" s="84"/>
      <c r="B676" s="12">
        <v>6.9583333333335702</v>
      </c>
      <c r="C676">
        <v>37</v>
      </c>
      <c r="D676">
        <v>0</v>
      </c>
      <c r="E676" s="60"/>
    </row>
    <row r="677" spans="1:5">
      <c r="A677" s="84"/>
      <c r="B677" s="12">
        <v>6.9687500000002398</v>
      </c>
      <c r="C677">
        <v>36.75</v>
      </c>
      <c r="D677">
        <v>0</v>
      </c>
      <c r="E677" s="60"/>
    </row>
    <row r="678" spans="1:5">
      <c r="A678" s="84"/>
      <c r="B678" s="12">
        <v>6.9791666666668997</v>
      </c>
      <c r="C678">
        <v>36.75</v>
      </c>
      <c r="D678">
        <v>0</v>
      </c>
      <c r="E678" s="60"/>
    </row>
    <row r="679" spans="1:5">
      <c r="A679" s="84"/>
      <c r="B679" s="12">
        <v>6.9895833333335702</v>
      </c>
      <c r="C679">
        <v>36.75</v>
      </c>
      <c r="D679">
        <v>0</v>
      </c>
      <c r="E679" s="60"/>
    </row>
    <row r="680" spans="1:5">
      <c r="A680" s="84"/>
      <c r="B680" s="12">
        <v>7.0000000000002398</v>
      </c>
      <c r="C680">
        <v>37.25</v>
      </c>
      <c r="D680">
        <v>0</v>
      </c>
      <c r="E680" s="60"/>
    </row>
  </sheetData>
  <mergeCells count="18">
    <mergeCell ref="A585:A680"/>
    <mergeCell ref="I16:L16"/>
    <mergeCell ref="A105:A200"/>
    <mergeCell ref="A201:A296"/>
    <mergeCell ref="A297:A392"/>
    <mergeCell ref="A393:A488"/>
    <mergeCell ref="A489:A584"/>
    <mergeCell ref="I3:L3"/>
    <mergeCell ref="M3:Q3"/>
    <mergeCell ref="R3:U3"/>
    <mergeCell ref="W10:Z10"/>
    <mergeCell ref="A9:A104"/>
    <mergeCell ref="A6:B6"/>
    <mergeCell ref="A1:B1"/>
    <mergeCell ref="A2:B2"/>
    <mergeCell ref="A3:B3"/>
    <mergeCell ref="A4:B4"/>
    <mergeCell ref="A5:B5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42FF04-E047-4BDB-887A-008E54608DA0}">
  <dimension ref="A1:V744"/>
  <sheetViews>
    <sheetView tabSelected="1" workbookViewId="0">
      <selection sqref="A1:V682"/>
    </sheetView>
  </sheetViews>
  <sheetFormatPr defaultRowHeight="14.4"/>
  <sheetData>
    <row r="1" spans="1:22">
      <c r="C1" s="87" t="s">
        <v>52</v>
      </c>
      <c r="D1" s="87"/>
      <c r="E1" s="87"/>
      <c r="F1" s="87"/>
      <c r="G1" s="87"/>
      <c r="H1" s="88" t="s">
        <v>53</v>
      </c>
      <c r="I1" s="88"/>
      <c r="J1" s="88"/>
      <c r="K1" s="88"/>
      <c r="L1" s="88"/>
      <c r="M1" s="87" t="s">
        <v>52</v>
      </c>
      <c r="N1" s="87"/>
      <c r="O1" s="87"/>
      <c r="P1" s="87"/>
      <c r="Q1" s="87"/>
      <c r="R1" s="88" t="s">
        <v>53</v>
      </c>
      <c r="S1" s="88"/>
      <c r="T1" s="88"/>
      <c r="U1" s="88"/>
      <c r="V1" s="88"/>
    </row>
    <row r="2" spans="1:22">
      <c r="C2" s="89">
        <v>11</v>
      </c>
      <c r="D2" s="89" t="s">
        <v>0</v>
      </c>
      <c r="E2" s="89"/>
      <c r="F2" s="89"/>
      <c r="G2" s="89"/>
      <c r="H2" s="90">
        <v>21</v>
      </c>
      <c r="I2" s="90" t="s">
        <v>0</v>
      </c>
      <c r="J2" s="90"/>
      <c r="K2" s="90"/>
      <c r="L2" s="90"/>
      <c r="M2" s="89">
        <v>11</v>
      </c>
      <c r="N2" s="89" t="s">
        <v>0</v>
      </c>
      <c r="O2" s="89"/>
      <c r="P2" s="89"/>
      <c r="Q2" s="89"/>
      <c r="R2" s="90">
        <v>21</v>
      </c>
      <c r="S2" s="90" t="s">
        <v>0</v>
      </c>
      <c r="T2" s="90"/>
      <c r="U2" s="90"/>
      <c r="V2" s="90"/>
    </row>
    <row r="3" spans="1:22">
      <c r="C3" s="89">
        <v>12</v>
      </c>
      <c r="D3" s="89" t="s">
        <v>1</v>
      </c>
      <c r="E3" s="89"/>
      <c r="F3" s="89"/>
      <c r="G3" s="89"/>
      <c r="H3" s="90">
        <v>22</v>
      </c>
      <c r="I3" s="90" t="s">
        <v>1</v>
      </c>
      <c r="J3" s="90"/>
      <c r="K3" s="90"/>
      <c r="L3" s="90"/>
      <c r="M3" s="89">
        <v>12</v>
      </c>
      <c r="N3" s="89" t="s">
        <v>1</v>
      </c>
      <c r="O3" s="89"/>
      <c r="P3" s="89"/>
      <c r="Q3" s="89"/>
      <c r="R3" s="90">
        <v>22</v>
      </c>
      <c r="S3" s="90" t="s">
        <v>1</v>
      </c>
      <c r="T3" s="90"/>
      <c r="U3" s="90"/>
      <c r="V3" s="90"/>
    </row>
    <row r="4" spans="1:22">
      <c r="C4" s="89">
        <v>13</v>
      </c>
      <c r="D4" s="89" t="s">
        <v>2</v>
      </c>
      <c r="E4" s="89"/>
      <c r="F4" s="89"/>
      <c r="G4" s="89"/>
      <c r="H4" s="90">
        <v>23</v>
      </c>
      <c r="I4" s="90" t="s">
        <v>2</v>
      </c>
      <c r="J4" s="90"/>
      <c r="K4" s="90"/>
      <c r="L4" s="90"/>
      <c r="M4" s="89">
        <v>13</v>
      </c>
      <c r="N4" s="89" t="s">
        <v>2</v>
      </c>
      <c r="O4" s="89"/>
      <c r="P4" s="89"/>
      <c r="Q4" s="89"/>
      <c r="R4" s="90">
        <v>23</v>
      </c>
      <c r="S4" s="90" t="s">
        <v>2</v>
      </c>
      <c r="T4" s="90"/>
      <c r="U4" s="90"/>
      <c r="V4" s="90"/>
    </row>
    <row r="5" spans="1:22">
      <c r="A5">
        <v>14</v>
      </c>
      <c r="C5" s="89">
        <v>14</v>
      </c>
      <c r="D5" s="89" t="s">
        <v>3</v>
      </c>
      <c r="E5" s="89"/>
      <c r="F5" s="89"/>
      <c r="G5" s="89"/>
      <c r="H5" s="90">
        <v>24</v>
      </c>
      <c r="I5" s="90" t="s">
        <v>3</v>
      </c>
      <c r="J5" s="90"/>
      <c r="K5" s="90"/>
      <c r="L5" s="90"/>
      <c r="M5" s="89">
        <v>14</v>
      </c>
      <c r="N5" s="89" t="s">
        <v>3</v>
      </c>
      <c r="O5" s="89"/>
      <c r="P5" s="89"/>
      <c r="Q5" s="89"/>
      <c r="R5" s="90">
        <v>24</v>
      </c>
      <c r="S5" s="90" t="s">
        <v>3</v>
      </c>
      <c r="T5" s="90"/>
      <c r="U5" s="90"/>
      <c r="V5" s="90"/>
    </row>
    <row r="6" spans="1:22">
      <c r="A6" s="90"/>
      <c r="B6" s="90"/>
      <c r="C6" s="91" t="s">
        <v>0</v>
      </c>
      <c r="D6" s="91" t="s">
        <v>54</v>
      </c>
      <c r="E6" s="91" t="s">
        <v>2</v>
      </c>
      <c r="F6" s="91" t="s">
        <v>3</v>
      </c>
      <c r="G6" s="92"/>
      <c r="H6" s="91" t="s">
        <v>0</v>
      </c>
      <c r="I6" s="91" t="s">
        <v>54</v>
      </c>
      <c r="J6" s="91" t="s">
        <v>2</v>
      </c>
      <c r="K6" s="91" t="s">
        <v>3</v>
      </c>
      <c r="L6" s="92"/>
      <c r="M6" s="91" t="s">
        <v>0</v>
      </c>
      <c r="N6" s="91" t="s">
        <v>54</v>
      </c>
      <c r="O6" s="91" t="s">
        <v>2</v>
      </c>
      <c r="P6" s="91" t="s">
        <v>3</v>
      </c>
      <c r="Q6" s="92"/>
      <c r="R6" s="91" t="s">
        <v>0</v>
      </c>
      <c r="S6" s="91" t="s">
        <v>54</v>
      </c>
      <c r="T6" s="91" t="s">
        <v>2</v>
      </c>
      <c r="U6" s="91" t="s">
        <v>3</v>
      </c>
      <c r="V6" s="92"/>
    </row>
    <row r="7" spans="1:22">
      <c r="A7" s="90"/>
      <c r="B7" s="93" t="s">
        <v>55</v>
      </c>
      <c r="C7" s="91">
        <f>SUM(C11:C682)/4</f>
        <v>28</v>
      </c>
      <c r="D7" s="91">
        <f t="shared" ref="D7:U7" si="0">SUM(D11:D682)/4</f>
        <v>48</v>
      </c>
      <c r="E7" s="91">
        <f t="shared" si="0"/>
        <v>25</v>
      </c>
      <c r="F7" s="91">
        <f t="shared" si="0"/>
        <v>67</v>
      </c>
      <c r="G7" s="92"/>
      <c r="H7" s="91">
        <f t="shared" si="0"/>
        <v>28</v>
      </c>
      <c r="I7" s="91">
        <f t="shared" si="0"/>
        <v>48.25</v>
      </c>
      <c r="J7" s="91">
        <f t="shared" si="0"/>
        <v>15</v>
      </c>
      <c r="K7" s="91">
        <f t="shared" si="0"/>
        <v>76.75</v>
      </c>
      <c r="L7" s="92"/>
      <c r="M7" s="91">
        <f t="shared" si="0"/>
        <v>28</v>
      </c>
      <c r="N7" s="91">
        <f t="shared" si="0"/>
        <v>42</v>
      </c>
      <c r="O7" s="91">
        <f t="shared" si="0"/>
        <v>28</v>
      </c>
      <c r="P7" s="91">
        <f t="shared" si="0"/>
        <v>70</v>
      </c>
      <c r="Q7" s="92"/>
      <c r="R7" s="91">
        <f t="shared" si="0"/>
        <v>28</v>
      </c>
      <c r="S7" s="91">
        <f t="shared" si="0"/>
        <v>42</v>
      </c>
      <c r="T7" s="91">
        <f t="shared" si="0"/>
        <v>28</v>
      </c>
      <c r="U7" s="91">
        <f t="shared" si="0"/>
        <v>70</v>
      </c>
      <c r="V7" s="94"/>
    </row>
    <row r="8" spans="1:22">
      <c r="A8" s="95" t="s">
        <v>56</v>
      </c>
      <c r="B8" s="95"/>
      <c r="C8" s="96" t="s">
        <v>57</v>
      </c>
      <c r="D8" s="96"/>
      <c r="E8" s="96"/>
      <c r="F8" s="96"/>
      <c r="G8" s="92"/>
      <c r="H8" s="96" t="s">
        <v>57</v>
      </c>
      <c r="I8" s="96"/>
      <c r="J8" s="96"/>
      <c r="K8" s="96"/>
      <c r="L8" s="92"/>
      <c r="M8" s="96" t="s">
        <v>58</v>
      </c>
      <c r="N8" s="96"/>
      <c r="O8" s="96"/>
      <c r="P8" s="96"/>
      <c r="Q8" s="92"/>
      <c r="R8" s="96" t="s">
        <v>58</v>
      </c>
      <c r="S8" s="96"/>
      <c r="T8" s="96"/>
      <c r="U8" s="96"/>
      <c r="V8" s="92"/>
    </row>
    <row r="9" spans="1:22">
      <c r="A9" s="95" t="s">
        <v>59</v>
      </c>
      <c r="B9" s="95"/>
      <c r="C9" s="96" t="s">
        <v>60</v>
      </c>
      <c r="D9" s="96"/>
      <c r="E9" s="96"/>
      <c r="F9" s="96"/>
      <c r="G9" s="92"/>
      <c r="H9" s="96" t="s">
        <v>61</v>
      </c>
      <c r="I9" s="96"/>
      <c r="J9" s="96"/>
      <c r="K9" s="96"/>
      <c r="L9" s="92"/>
      <c r="M9" s="96" t="s">
        <v>60</v>
      </c>
      <c r="N9" s="96"/>
      <c r="O9" s="96"/>
      <c r="P9" s="96"/>
      <c r="Q9" s="92"/>
      <c r="R9" s="96" t="s">
        <v>61</v>
      </c>
      <c r="S9" s="96"/>
      <c r="T9" s="96"/>
      <c r="U9" s="96"/>
      <c r="V9" s="94"/>
    </row>
    <row r="10" spans="1:22">
      <c r="A10" s="97" t="s">
        <v>4</v>
      </c>
      <c r="B10" s="1" t="s">
        <v>5</v>
      </c>
      <c r="C10" s="98" t="s">
        <v>0</v>
      </c>
      <c r="D10" s="98" t="s">
        <v>54</v>
      </c>
      <c r="E10" s="98" t="s">
        <v>2</v>
      </c>
      <c r="F10" s="98" t="s">
        <v>3</v>
      </c>
      <c r="G10" s="99"/>
      <c r="H10" s="98" t="s">
        <v>0</v>
      </c>
      <c r="I10" s="98" t="s">
        <v>54</v>
      </c>
      <c r="J10" s="98" t="s">
        <v>2</v>
      </c>
      <c r="K10" s="98" t="s">
        <v>3</v>
      </c>
      <c r="L10" s="99"/>
      <c r="M10" s="98" t="s">
        <v>0</v>
      </c>
      <c r="N10" s="98" t="s">
        <v>54</v>
      </c>
      <c r="O10" s="98" t="s">
        <v>2</v>
      </c>
      <c r="P10" s="98" t="s">
        <v>3</v>
      </c>
      <c r="Q10" s="99"/>
      <c r="R10" s="98" t="s">
        <v>0</v>
      </c>
      <c r="S10" s="98" t="s">
        <v>54</v>
      </c>
      <c r="T10" s="98" t="s">
        <v>2</v>
      </c>
      <c r="U10" s="98" t="s">
        <v>3</v>
      </c>
      <c r="V10" s="99"/>
    </row>
    <row r="11" spans="1:22">
      <c r="A11" s="100">
        <v>2</v>
      </c>
      <c r="B11" s="12">
        <v>1.0104166666666701</v>
      </c>
      <c r="C11" s="98">
        <v>0</v>
      </c>
      <c r="D11" s="98">
        <v>1</v>
      </c>
      <c r="E11" s="98">
        <v>0</v>
      </c>
      <c r="F11" s="98">
        <f t="shared" ref="F11:F13" si="1">1-C11-D11-E11</f>
        <v>0</v>
      </c>
      <c r="G11" s="99">
        <f>IF(C11=1, 11,IF(D11=1,12,IF(E11=1,13,14)))</f>
        <v>12</v>
      </c>
      <c r="H11" s="98">
        <v>0</v>
      </c>
      <c r="I11" s="98">
        <v>1</v>
      </c>
      <c r="J11" s="98">
        <v>0</v>
      </c>
      <c r="K11" s="98">
        <f t="shared" ref="K11:K13" si="2">1-H11-I11-J11</f>
        <v>0</v>
      </c>
      <c r="L11" s="99">
        <f>IF(H11=1, 21,IF(I11=1,22,IF(J11=1,23,24)))</f>
        <v>22</v>
      </c>
      <c r="M11" s="98">
        <v>0</v>
      </c>
      <c r="N11" s="98">
        <v>1</v>
      </c>
      <c r="O11" s="98">
        <v>0</v>
      </c>
      <c r="P11" s="98">
        <f t="shared" ref="P11:P13" si="3">1-M11-N11-O11</f>
        <v>0</v>
      </c>
      <c r="Q11" s="99">
        <f>IF(M11=1, 11,IF(N11=1,12,IF(O11=1,13,14)))</f>
        <v>12</v>
      </c>
      <c r="R11" s="98">
        <v>0</v>
      </c>
      <c r="S11" s="98">
        <v>1</v>
      </c>
      <c r="T11" s="98">
        <v>0</v>
      </c>
      <c r="U11" s="98">
        <f t="shared" ref="U11:U13" si="4">1-R11-S11-T11</f>
        <v>0</v>
      </c>
      <c r="V11" s="99">
        <f>IF(R11=1, 21,IF(S11=1,22,IF(T11=1,23,24)))</f>
        <v>22</v>
      </c>
    </row>
    <row r="12" spans="1:22">
      <c r="A12" s="100">
        <v>2</v>
      </c>
      <c r="B12" s="12">
        <v>1.0208333333333399</v>
      </c>
      <c r="C12" s="98">
        <v>0</v>
      </c>
      <c r="D12" s="98">
        <v>1</v>
      </c>
      <c r="E12" s="98">
        <v>0</v>
      </c>
      <c r="F12" s="98">
        <f t="shared" si="1"/>
        <v>0</v>
      </c>
      <c r="G12" s="99">
        <f t="shared" ref="G12:G75" si="5">IF(C12=1, 11,IF(D12=1,12,IF(E12=1,13,14)))</f>
        <v>12</v>
      </c>
      <c r="H12" s="98">
        <v>0</v>
      </c>
      <c r="I12" s="98">
        <v>1</v>
      </c>
      <c r="J12" s="98">
        <v>0</v>
      </c>
      <c r="K12" s="98">
        <f t="shared" si="2"/>
        <v>0</v>
      </c>
      <c r="L12" s="99">
        <f t="shared" ref="L12:L75" si="6">IF(H12=1, 21,IF(I12=1,22,IF(J12=1,23,24)))</f>
        <v>22</v>
      </c>
      <c r="M12" s="98">
        <v>0</v>
      </c>
      <c r="N12" s="98">
        <v>1</v>
      </c>
      <c r="O12" s="98">
        <v>0</v>
      </c>
      <c r="P12" s="98">
        <f t="shared" si="3"/>
        <v>0</v>
      </c>
      <c r="Q12" s="99">
        <f t="shared" ref="Q12:Q75" si="7">IF(M12=1, 11,IF(N12=1,12,IF(O12=1,13,14)))</f>
        <v>12</v>
      </c>
      <c r="R12" s="98">
        <v>0</v>
      </c>
      <c r="S12" s="98">
        <v>1</v>
      </c>
      <c r="T12" s="98">
        <v>0</v>
      </c>
      <c r="U12" s="98">
        <f t="shared" si="4"/>
        <v>0</v>
      </c>
      <c r="V12" s="99">
        <f t="shared" ref="V12:V75" si="8">IF(R12=1, 21,IF(S12=1,22,IF(T12=1,23,24)))</f>
        <v>22</v>
      </c>
    </row>
    <row r="13" spans="1:22">
      <c r="A13" s="100">
        <v>2</v>
      </c>
      <c r="B13" s="12">
        <v>1.03125</v>
      </c>
      <c r="C13" s="98">
        <v>0</v>
      </c>
      <c r="D13" s="98">
        <v>1</v>
      </c>
      <c r="E13" s="98">
        <v>0</v>
      </c>
      <c r="F13" s="98">
        <f t="shared" si="1"/>
        <v>0</v>
      </c>
      <c r="G13" s="99">
        <f t="shared" si="5"/>
        <v>12</v>
      </c>
      <c r="H13" s="98">
        <v>0</v>
      </c>
      <c r="I13" s="98">
        <v>1</v>
      </c>
      <c r="J13" s="98">
        <v>0</v>
      </c>
      <c r="K13" s="98">
        <f t="shared" si="2"/>
        <v>0</v>
      </c>
      <c r="L13" s="99">
        <f t="shared" si="6"/>
        <v>22</v>
      </c>
      <c r="M13" s="98">
        <v>0</v>
      </c>
      <c r="N13" s="98">
        <v>1</v>
      </c>
      <c r="O13" s="98">
        <v>0</v>
      </c>
      <c r="P13" s="98">
        <f t="shared" si="3"/>
        <v>0</v>
      </c>
      <c r="Q13" s="99">
        <f t="shared" si="7"/>
        <v>12</v>
      </c>
      <c r="R13" s="98">
        <v>0</v>
      </c>
      <c r="S13" s="98">
        <v>1</v>
      </c>
      <c r="T13" s="98">
        <v>0</v>
      </c>
      <c r="U13" s="98">
        <f t="shared" si="4"/>
        <v>0</v>
      </c>
      <c r="V13" s="99">
        <f t="shared" si="8"/>
        <v>22</v>
      </c>
    </row>
    <row r="14" spans="1:22">
      <c r="A14" s="100">
        <v>2</v>
      </c>
      <c r="B14" s="12">
        <v>1.0416666666666701</v>
      </c>
      <c r="C14" s="98">
        <v>0</v>
      </c>
      <c r="D14" s="98">
        <v>1</v>
      </c>
      <c r="E14" s="98">
        <v>0</v>
      </c>
      <c r="F14" s="98">
        <f>1-C14-D14-E14</f>
        <v>0</v>
      </c>
      <c r="G14" s="99">
        <f t="shared" si="5"/>
        <v>12</v>
      </c>
      <c r="H14" s="98">
        <v>0</v>
      </c>
      <c r="I14" s="98">
        <v>1</v>
      </c>
      <c r="J14" s="98">
        <v>0</v>
      </c>
      <c r="K14" s="98">
        <f>1-H14-I14-J14</f>
        <v>0</v>
      </c>
      <c r="L14" s="99">
        <f t="shared" si="6"/>
        <v>22</v>
      </c>
      <c r="M14" s="98">
        <v>0</v>
      </c>
      <c r="N14" s="98">
        <v>1</v>
      </c>
      <c r="O14" s="98">
        <v>0</v>
      </c>
      <c r="P14" s="98">
        <f>1-M14-N14-O14</f>
        <v>0</v>
      </c>
      <c r="Q14" s="99">
        <f t="shared" si="7"/>
        <v>12</v>
      </c>
      <c r="R14" s="98">
        <v>0</v>
      </c>
      <c r="S14" s="98">
        <v>1</v>
      </c>
      <c r="T14" s="98">
        <v>0</v>
      </c>
      <c r="U14" s="98">
        <f>1-R14-S14-T14</f>
        <v>0</v>
      </c>
      <c r="V14" s="99">
        <f t="shared" si="8"/>
        <v>22</v>
      </c>
    </row>
    <row r="15" spans="1:22">
      <c r="A15" s="100">
        <v>2</v>
      </c>
      <c r="B15" s="12">
        <v>1.0520833333333399</v>
      </c>
      <c r="C15" s="98">
        <v>0</v>
      </c>
      <c r="D15" s="98">
        <v>1</v>
      </c>
      <c r="E15" s="98">
        <v>0</v>
      </c>
      <c r="F15" s="98">
        <f t="shared" ref="F15:F78" si="9">1-C15-D15-E15</f>
        <v>0</v>
      </c>
      <c r="G15" s="99">
        <f t="shared" si="5"/>
        <v>12</v>
      </c>
      <c r="H15" s="98">
        <v>0</v>
      </c>
      <c r="I15" s="98">
        <v>1</v>
      </c>
      <c r="J15" s="98">
        <v>0</v>
      </c>
      <c r="K15" s="98">
        <f t="shared" ref="K15:K78" si="10">1-H15-I15-J15</f>
        <v>0</v>
      </c>
      <c r="L15" s="99">
        <f t="shared" si="6"/>
        <v>22</v>
      </c>
      <c r="M15" s="98">
        <v>0</v>
      </c>
      <c r="N15" s="98">
        <v>1</v>
      </c>
      <c r="O15" s="98">
        <v>0</v>
      </c>
      <c r="P15" s="98">
        <f t="shared" ref="P15:P78" si="11">1-M15-N15-O15</f>
        <v>0</v>
      </c>
      <c r="Q15" s="99">
        <f t="shared" si="7"/>
        <v>12</v>
      </c>
      <c r="R15" s="98">
        <v>0</v>
      </c>
      <c r="S15" s="98">
        <v>1</v>
      </c>
      <c r="T15" s="98">
        <v>0</v>
      </c>
      <c r="U15" s="98">
        <f t="shared" ref="U15:U78" si="12">1-R15-S15-T15</f>
        <v>0</v>
      </c>
      <c r="V15" s="99">
        <f t="shared" si="8"/>
        <v>22</v>
      </c>
    </row>
    <row r="16" spans="1:22">
      <c r="A16" s="100">
        <v>2</v>
      </c>
      <c r="B16" s="12">
        <v>1.0625</v>
      </c>
      <c r="C16" s="98">
        <v>0</v>
      </c>
      <c r="D16" s="98">
        <v>1</v>
      </c>
      <c r="E16" s="98">
        <v>0</v>
      </c>
      <c r="F16" s="98">
        <f t="shared" si="9"/>
        <v>0</v>
      </c>
      <c r="G16" s="99">
        <f t="shared" si="5"/>
        <v>12</v>
      </c>
      <c r="H16" s="98">
        <v>0</v>
      </c>
      <c r="I16" s="98">
        <v>1</v>
      </c>
      <c r="J16" s="98">
        <v>0</v>
      </c>
      <c r="K16" s="98">
        <f t="shared" si="10"/>
        <v>0</v>
      </c>
      <c r="L16" s="99">
        <f t="shared" si="6"/>
        <v>22</v>
      </c>
      <c r="M16" s="98">
        <v>0</v>
      </c>
      <c r="N16" s="98">
        <v>1</v>
      </c>
      <c r="O16" s="98">
        <v>0</v>
      </c>
      <c r="P16" s="98">
        <f t="shared" si="11"/>
        <v>0</v>
      </c>
      <c r="Q16" s="99">
        <f t="shared" si="7"/>
        <v>12</v>
      </c>
      <c r="R16" s="98">
        <v>0</v>
      </c>
      <c r="S16" s="98">
        <v>1</v>
      </c>
      <c r="T16" s="98">
        <v>0</v>
      </c>
      <c r="U16" s="98">
        <f t="shared" si="12"/>
        <v>0</v>
      </c>
      <c r="V16" s="99">
        <f t="shared" si="8"/>
        <v>22</v>
      </c>
    </row>
    <row r="17" spans="1:22">
      <c r="A17" s="100">
        <v>2</v>
      </c>
      <c r="B17" s="12">
        <v>1.0729166666666701</v>
      </c>
      <c r="C17" s="98">
        <v>0</v>
      </c>
      <c r="D17" s="98">
        <v>1</v>
      </c>
      <c r="E17" s="98">
        <v>0</v>
      </c>
      <c r="F17" s="98">
        <f t="shared" si="9"/>
        <v>0</v>
      </c>
      <c r="G17" s="99">
        <f t="shared" si="5"/>
        <v>12</v>
      </c>
      <c r="H17" s="98">
        <v>0</v>
      </c>
      <c r="I17" s="98">
        <v>1</v>
      </c>
      <c r="J17" s="98">
        <v>0</v>
      </c>
      <c r="K17" s="98">
        <f t="shared" si="10"/>
        <v>0</v>
      </c>
      <c r="L17" s="99">
        <f t="shared" si="6"/>
        <v>22</v>
      </c>
      <c r="M17" s="98">
        <v>0</v>
      </c>
      <c r="N17" s="98">
        <v>1</v>
      </c>
      <c r="O17" s="98">
        <v>0</v>
      </c>
      <c r="P17" s="98">
        <f t="shared" si="11"/>
        <v>0</v>
      </c>
      <c r="Q17" s="99">
        <f t="shared" si="7"/>
        <v>12</v>
      </c>
      <c r="R17" s="98">
        <v>0</v>
      </c>
      <c r="S17" s="98">
        <v>1</v>
      </c>
      <c r="T17" s="98">
        <v>0</v>
      </c>
      <c r="U17" s="98">
        <f t="shared" si="12"/>
        <v>0</v>
      </c>
      <c r="V17" s="99">
        <f t="shared" si="8"/>
        <v>22</v>
      </c>
    </row>
    <row r="18" spans="1:22">
      <c r="A18" s="100">
        <v>2</v>
      </c>
      <c r="B18" s="12">
        <v>1.0833333333333399</v>
      </c>
      <c r="C18" s="98">
        <v>0</v>
      </c>
      <c r="D18" s="98">
        <v>1</v>
      </c>
      <c r="E18" s="98">
        <v>0</v>
      </c>
      <c r="F18" s="98">
        <f t="shared" si="9"/>
        <v>0</v>
      </c>
      <c r="G18" s="99">
        <f t="shared" si="5"/>
        <v>12</v>
      </c>
      <c r="H18" s="98">
        <v>0</v>
      </c>
      <c r="I18" s="98">
        <v>1</v>
      </c>
      <c r="J18" s="98">
        <v>0</v>
      </c>
      <c r="K18" s="98">
        <f t="shared" si="10"/>
        <v>0</v>
      </c>
      <c r="L18" s="99">
        <f t="shared" si="6"/>
        <v>22</v>
      </c>
      <c r="M18" s="98">
        <v>0</v>
      </c>
      <c r="N18" s="98">
        <v>1</v>
      </c>
      <c r="O18" s="98">
        <v>0</v>
      </c>
      <c r="P18" s="98">
        <f t="shared" si="11"/>
        <v>0</v>
      </c>
      <c r="Q18" s="99">
        <f t="shared" si="7"/>
        <v>12</v>
      </c>
      <c r="R18" s="98">
        <v>0</v>
      </c>
      <c r="S18" s="98">
        <v>1</v>
      </c>
      <c r="T18" s="98">
        <v>0</v>
      </c>
      <c r="U18" s="98">
        <f t="shared" si="12"/>
        <v>0</v>
      </c>
      <c r="V18" s="99">
        <f t="shared" si="8"/>
        <v>22</v>
      </c>
    </row>
    <row r="19" spans="1:22">
      <c r="A19" s="100">
        <v>2</v>
      </c>
      <c r="B19" s="12">
        <v>1.09375</v>
      </c>
      <c r="C19" s="98">
        <v>1</v>
      </c>
      <c r="D19" s="98">
        <v>0</v>
      </c>
      <c r="E19" s="98">
        <v>0</v>
      </c>
      <c r="F19" s="98">
        <f t="shared" si="9"/>
        <v>0</v>
      </c>
      <c r="G19" s="99">
        <f t="shared" si="5"/>
        <v>11</v>
      </c>
      <c r="H19" s="98">
        <v>1</v>
      </c>
      <c r="I19" s="98">
        <v>0</v>
      </c>
      <c r="J19" s="98">
        <v>0</v>
      </c>
      <c r="K19" s="98">
        <f t="shared" si="10"/>
        <v>0</v>
      </c>
      <c r="L19" s="99">
        <f t="shared" si="6"/>
        <v>21</v>
      </c>
      <c r="M19" s="98">
        <v>1</v>
      </c>
      <c r="N19" s="98">
        <v>0</v>
      </c>
      <c r="O19" s="98">
        <v>0</v>
      </c>
      <c r="P19" s="98">
        <f t="shared" si="11"/>
        <v>0</v>
      </c>
      <c r="Q19" s="99">
        <f t="shared" si="7"/>
        <v>11</v>
      </c>
      <c r="R19" s="98">
        <v>1</v>
      </c>
      <c r="S19" s="98">
        <v>0</v>
      </c>
      <c r="T19" s="98">
        <v>0</v>
      </c>
      <c r="U19" s="98">
        <f t="shared" si="12"/>
        <v>0</v>
      </c>
      <c r="V19" s="99">
        <f t="shared" si="8"/>
        <v>21</v>
      </c>
    </row>
    <row r="20" spans="1:22">
      <c r="A20" s="100">
        <v>2</v>
      </c>
      <c r="B20" s="12">
        <v>1.1041666666666701</v>
      </c>
      <c r="C20" s="98">
        <v>1</v>
      </c>
      <c r="D20" s="98">
        <v>0</v>
      </c>
      <c r="E20" s="98">
        <v>0</v>
      </c>
      <c r="F20" s="98">
        <f t="shared" si="9"/>
        <v>0</v>
      </c>
      <c r="G20" s="99">
        <f t="shared" si="5"/>
        <v>11</v>
      </c>
      <c r="H20" s="98">
        <v>1</v>
      </c>
      <c r="I20" s="98">
        <v>0</v>
      </c>
      <c r="J20" s="98">
        <v>0</v>
      </c>
      <c r="K20" s="98">
        <f t="shared" si="10"/>
        <v>0</v>
      </c>
      <c r="L20" s="99">
        <f t="shared" si="6"/>
        <v>21</v>
      </c>
      <c r="M20" s="98">
        <v>1</v>
      </c>
      <c r="N20" s="98">
        <v>0</v>
      </c>
      <c r="O20" s="98">
        <v>0</v>
      </c>
      <c r="P20" s="98">
        <f t="shared" si="11"/>
        <v>0</v>
      </c>
      <c r="Q20" s="99">
        <f t="shared" si="7"/>
        <v>11</v>
      </c>
      <c r="R20" s="98">
        <v>1</v>
      </c>
      <c r="S20" s="98">
        <v>0</v>
      </c>
      <c r="T20" s="98">
        <v>0</v>
      </c>
      <c r="U20" s="98">
        <f t="shared" si="12"/>
        <v>0</v>
      </c>
      <c r="V20" s="99">
        <f t="shared" si="8"/>
        <v>21</v>
      </c>
    </row>
    <row r="21" spans="1:22">
      <c r="A21" s="100">
        <v>2</v>
      </c>
      <c r="B21" s="12">
        <v>1.1145833333333399</v>
      </c>
      <c r="C21" s="98">
        <v>1</v>
      </c>
      <c r="D21" s="98">
        <v>0</v>
      </c>
      <c r="E21" s="98">
        <v>0</v>
      </c>
      <c r="F21" s="98">
        <f t="shared" si="9"/>
        <v>0</v>
      </c>
      <c r="G21" s="99">
        <f t="shared" si="5"/>
        <v>11</v>
      </c>
      <c r="H21" s="98">
        <v>1</v>
      </c>
      <c r="I21" s="98">
        <v>0</v>
      </c>
      <c r="J21" s="98">
        <v>0</v>
      </c>
      <c r="K21" s="98">
        <f t="shared" si="10"/>
        <v>0</v>
      </c>
      <c r="L21" s="99">
        <f t="shared" si="6"/>
        <v>21</v>
      </c>
      <c r="M21" s="98">
        <v>1</v>
      </c>
      <c r="N21" s="98">
        <v>0</v>
      </c>
      <c r="O21" s="98">
        <v>0</v>
      </c>
      <c r="P21" s="98">
        <f t="shared" si="11"/>
        <v>0</v>
      </c>
      <c r="Q21" s="99">
        <f t="shared" si="7"/>
        <v>11</v>
      </c>
      <c r="R21" s="98">
        <v>1</v>
      </c>
      <c r="S21" s="98">
        <v>0</v>
      </c>
      <c r="T21" s="98">
        <v>0</v>
      </c>
      <c r="U21" s="98">
        <f t="shared" si="12"/>
        <v>0</v>
      </c>
      <c r="V21" s="99">
        <f t="shared" si="8"/>
        <v>21</v>
      </c>
    </row>
    <row r="22" spans="1:22">
      <c r="A22" s="100">
        <v>2</v>
      </c>
      <c r="B22" s="12">
        <v>1.12500000000001</v>
      </c>
      <c r="C22" s="98">
        <v>1</v>
      </c>
      <c r="D22" s="98">
        <v>0</v>
      </c>
      <c r="E22" s="98">
        <v>0</v>
      </c>
      <c r="F22" s="98">
        <f t="shared" si="9"/>
        <v>0</v>
      </c>
      <c r="G22" s="99">
        <f t="shared" si="5"/>
        <v>11</v>
      </c>
      <c r="H22" s="98">
        <v>1</v>
      </c>
      <c r="I22" s="98">
        <v>0</v>
      </c>
      <c r="J22" s="98">
        <v>0</v>
      </c>
      <c r="K22" s="98">
        <f t="shared" si="10"/>
        <v>0</v>
      </c>
      <c r="L22" s="99">
        <f t="shared" si="6"/>
        <v>21</v>
      </c>
      <c r="M22" s="98">
        <v>1</v>
      </c>
      <c r="N22" s="98">
        <v>0</v>
      </c>
      <c r="O22" s="98">
        <v>0</v>
      </c>
      <c r="P22" s="98">
        <f t="shared" si="11"/>
        <v>0</v>
      </c>
      <c r="Q22" s="99">
        <f t="shared" si="7"/>
        <v>11</v>
      </c>
      <c r="R22" s="98">
        <v>1</v>
      </c>
      <c r="S22" s="98">
        <v>0</v>
      </c>
      <c r="T22" s="98">
        <v>0</v>
      </c>
      <c r="U22" s="98">
        <f t="shared" si="12"/>
        <v>0</v>
      </c>
      <c r="V22" s="99">
        <f t="shared" si="8"/>
        <v>21</v>
      </c>
    </row>
    <row r="23" spans="1:22">
      <c r="A23" s="100">
        <v>2</v>
      </c>
      <c r="B23" s="12">
        <v>1.1354166666666701</v>
      </c>
      <c r="C23" s="98">
        <v>1</v>
      </c>
      <c r="D23" s="98">
        <v>0</v>
      </c>
      <c r="E23" s="98">
        <v>0</v>
      </c>
      <c r="F23" s="98">
        <f t="shared" si="9"/>
        <v>0</v>
      </c>
      <c r="G23" s="99">
        <f t="shared" si="5"/>
        <v>11</v>
      </c>
      <c r="H23" s="98">
        <v>1</v>
      </c>
      <c r="I23" s="98">
        <v>0</v>
      </c>
      <c r="J23" s="98">
        <v>0</v>
      </c>
      <c r="K23" s="98">
        <f t="shared" si="10"/>
        <v>0</v>
      </c>
      <c r="L23" s="99">
        <f t="shared" si="6"/>
        <v>21</v>
      </c>
      <c r="M23" s="98">
        <v>1</v>
      </c>
      <c r="N23" s="98">
        <v>0</v>
      </c>
      <c r="O23" s="98">
        <v>0</v>
      </c>
      <c r="P23" s="98">
        <f t="shared" si="11"/>
        <v>0</v>
      </c>
      <c r="Q23" s="99">
        <f t="shared" si="7"/>
        <v>11</v>
      </c>
      <c r="R23" s="98">
        <v>1</v>
      </c>
      <c r="S23" s="98">
        <v>0</v>
      </c>
      <c r="T23" s="98">
        <v>0</v>
      </c>
      <c r="U23" s="98">
        <f t="shared" si="12"/>
        <v>0</v>
      </c>
      <c r="V23" s="99">
        <f t="shared" si="8"/>
        <v>21</v>
      </c>
    </row>
    <row r="24" spans="1:22">
      <c r="A24" s="100">
        <v>2</v>
      </c>
      <c r="B24" s="12">
        <v>1.1458333333333399</v>
      </c>
      <c r="C24" s="98">
        <v>1</v>
      </c>
      <c r="D24" s="98">
        <v>0</v>
      </c>
      <c r="E24" s="98">
        <v>0</v>
      </c>
      <c r="F24" s="98">
        <f t="shared" si="9"/>
        <v>0</v>
      </c>
      <c r="G24" s="99">
        <f t="shared" si="5"/>
        <v>11</v>
      </c>
      <c r="H24" s="98">
        <v>1</v>
      </c>
      <c r="I24" s="98">
        <v>0</v>
      </c>
      <c r="J24" s="98">
        <v>0</v>
      </c>
      <c r="K24" s="98">
        <f t="shared" si="10"/>
        <v>0</v>
      </c>
      <c r="L24" s="99">
        <f t="shared" si="6"/>
        <v>21</v>
      </c>
      <c r="M24" s="98">
        <v>1</v>
      </c>
      <c r="N24" s="98">
        <v>0</v>
      </c>
      <c r="O24" s="98">
        <v>0</v>
      </c>
      <c r="P24" s="98">
        <f t="shared" si="11"/>
        <v>0</v>
      </c>
      <c r="Q24" s="99">
        <f t="shared" si="7"/>
        <v>11</v>
      </c>
      <c r="R24" s="98">
        <v>1</v>
      </c>
      <c r="S24" s="98">
        <v>0</v>
      </c>
      <c r="T24" s="98">
        <v>0</v>
      </c>
      <c r="U24" s="98">
        <f t="shared" si="12"/>
        <v>0</v>
      </c>
      <c r="V24" s="99">
        <f t="shared" si="8"/>
        <v>21</v>
      </c>
    </row>
    <row r="25" spans="1:22">
      <c r="A25" s="100">
        <v>2</v>
      </c>
      <c r="B25" s="12">
        <v>1.15625000000001</v>
      </c>
      <c r="C25" s="98">
        <v>1</v>
      </c>
      <c r="D25" s="98">
        <v>0</v>
      </c>
      <c r="E25" s="98">
        <v>0</v>
      </c>
      <c r="F25" s="98">
        <f t="shared" si="9"/>
        <v>0</v>
      </c>
      <c r="G25" s="99">
        <f t="shared" si="5"/>
        <v>11</v>
      </c>
      <c r="H25" s="98">
        <v>1</v>
      </c>
      <c r="I25" s="98">
        <v>0</v>
      </c>
      <c r="J25" s="98">
        <v>0</v>
      </c>
      <c r="K25" s="98">
        <f t="shared" si="10"/>
        <v>0</v>
      </c>
      <c r="L25" s="99">
        <f t="shared" si="6"/>
        <v>21</v>
      </c>
      <c r="M25" s="98">
        <v>1</v>
      </c>
      <c r="N25" s="98">
        <v>0</v>
      </c>
      <c r="O25" s="98">
        <v>0</v>
      </c>
      <c r="P25" s="98">
        <f t="shared" si="11"/>
        <v>0</v>
      </c>
      <c r="Q25" s="99">
        <f t="shared" si="7"/>
        <v>11</v>
      </c>
      <c r="R25" s="98">
        <v>1</v>
      </c>
      <c r="S25" s="98">
        <v>0</v>
      </c>
      <c r="T25" s="98">
        <v>0</v>
      </c>
      <c r="U25" s="98">
        <f t="shared" si="12"/>
        <v>0</v>
      </c>
      <c r="V25" s="99">
        <f t="shared" si="8"/>
        <v>21</v>
      </c>
    </row>
    <row r="26" spans="1:22">
      <c r="A26" s="100">
        <v>2</v>
      </c>
      <c r="B26" s="12">
        <v>1.1666666666666701</v>
      </c>
      <c r="C26" s="98">
        <v>1</v>
      </c>
      <c r="D26" s="98">
        <v>0</v>
      </c>
      <c r="E26" s="98">
        <v>0</v>
      </c>
      <c r="F26" s="98">
        <f t="shared" si="9"/>
        <v>0</v>
      </c>
      <c r="G26" s="99">
        <f t="shared" si="5"/>
        <v>11</v>
      </c>
      <c r="H26" s="98">
        <v>1</v>
      </c>
      <c r="I26" s="98">
        <v>0</v>
      </c>
      <c r="J26" s="98">
        <v>0</v>
      </c>
      <c r="K26" s="98">
        <f t="shared" si="10"/>
        <v>0</v>
      </c>
      <c r="L26" s="99">
        <f t="shared" si="6"/>
        <v>21</v>
      </c>
      <c r="M26" s="98">
        <v>1</v>
      </c>
      <c r="N26" s="98">
        <v>0</v>
      </c>
      <c r="O26" s="98">
        <v>0</v>
      </c>
      <c r="P26" s="98">
        <f t="shared" si="11"/>
        <v>0</v>
      </c>
      <c r="Q26" s="99">
        <f t="shared" si="7"/>
        <v>11</v>
      </c>
      <c r="R26" s="98">
        <v>1</v>
      </c>
      <c r="S26" s="98">
        <v>0</v>
      </c>
      <c r="T26" s="98">
        <v>0</v>
      </c>
      <c r="U26" s="98">
        <f t="shared" si="12"/>
        <v>0</v>
      </c>
      <c r="V26" s="99">
        <f t="shared" si="8"/>
        <v>21</v>
      </c>
    </row>
    <row r="27" spans="1:22">
      <c r="A27" s="100">
        <v>2</v>
      </c>
      <c r="B27" s="12">
        <v>1.1770833333333399</v>
      </c>
      <c r="C27" s="98">
        <v>1</v>
      </c>
      <c r="D27" s="98">
        <v>0</v>
      </c>
      <c r="E27" s="98">
        <v>0</v>
      </c>
      <c r="F27" s="98">
        <f t="shared" si="9"/>
        <v>0</v>
      </c>
      <c r="G27" s="99">
        <f t="shared" si="5"/>
        <v>11</v>
      </c>
      <c r="H27" s="98">
        <v>1</v>
      </c>
      <c r="I27" s="98">
        <v>0</v>
      </c>
      <c r="J27" s="98">
        <v>0</v>
      </c>
      <c r="K27" s="98">
        <f t="shared" si="10"/>
        <v>0</v>
      </c>
      <c r="L27" s="99">
        <f t="shared" si="6"/>
        <v>21</v>
      </c>
      <c r="M27" s="98">
        <v>1</v>
      </c>
      <c r="N27" s="98">
        <v>0</v>
      </c>
      <c r="O27" s="98">
        <v>0</v>
      </c>
      <c r="P27" s="98">
        <f t="shared" si="11"/>
        <v>0</v>
      </c>
      <c r="Q27" s="99">
        <f t="shared" si="7"/>
        <v>11</v>
      </c>
      <c r="R27" s="98">
        <v>1</v>
      </c>
      <c r="S27" s="98">
        <v>0</v>
      </c>
      <c r="T27" s="98">
        <v>0</v>
      </c>
      <c r="U27" s="98">
        <f t="shared" si="12"/>
        <v>0</v>
      </c>
      <c r="V27" s="99">
        <f t="shared" si="8"/>
        <v>21</v>
      </c>
    </row>
    <row r="28" spans="1:22">
      <c r="A28" s="100">
        <v>2</v>
      </c>
      <c r="B28" s="12">
        <v>1.18750000000001</v>
      </c>
      <c r="C28" s="98">
        <v>1</v>
      </c>
      <c r="D28" s="98">
        <v>0</v>
      </c>
      <c r="E28" s="98">
        <v>0</v>
      </c>
      <c r="F28" s="98">
        <f t="shared" si="9"/>
        <v>0</v>
      </c>
      <c r="G28" s="99">
        <f t="shared" si="5"/>
        <v>11</v>
      </c>
      <c r="H28" s="98">
        <v>1</v>
      </c>
      <c r="I28" s="98">
        <v>0</v>
      </c>
      <c r="J28" s="98">
        <v>0</v>
      </c>
      <c r="K28" s="98">
        <f t="shared" si="10"/>
        <v>0</v>
      </c>
      <c r="L28" s="99">
        <f t="shared" si="6"/>
        <v>21</v>
      </c>
      <c r="M28" s="98">
        <v>1</v>
      </c>
      <c r="N28" s="98">
        <v>0</v>
      </c>
      <c r="O28" s="98">
        <v>0</v>
      </c>
      <c r="P28" s="98">
        <f t="shared" si="11"/>
        <v>0</v>
      </c>
      <c r="Q28" s="99">
        <f t="shared" si="7"/>
        <v>11</v>
      </c>
      <c r="R28" s="98">
        <v>1</v>
      </c>
      <c r="S28" s="98">
        <v>0</v>
      </c>
      <c r="T28" s="98">
        <v>0</v>
      </c>
      <c r="U28" s="98">
        <f t="shared" si="12"/>
        <v>0</v>
      </c>
      <c r="V28" s="99">
        <f t="shared" si="8"/>
        <v>21</v>
      </c>
    </row>
    <row r="29" spans="1:22">
      <c r="A29" s="100">
        <v>2</v>
      </c>
      <c r="B29" s="12">
        <v>1.1979166666666801</v>
      </c>
      <c r="C29" s="98">
        <v>1</v>
      </c>
      <c r="D29" s="98">
        <v>0</v>
      </c>
      <c r="E29" s="98">
        <v>0</v>
      </c>
      <c r="F29" s="98">
        <f t="shared" si="9"/>
        <v>0</v>
      </c>
      <c r="G29" s="99">
        <f t="shared" si="5"/>
        <v>11</v>
      </c>
      <c r="H29" s="98">
        <v>1</v>
      </c>
      <c r="I29" s="98">
        <v>0</v>
      </c>
      <c r="J29" s="98">
        <v>0</v>
      </c>
      <c r="K29" s="98">
        <f t="shared" si="10"/>
        <v>0</v>
      </c>
      <c r="L29" s="99">
        <f t="shared" si="6"/>
        <v>21</v>
      </c>
      <c r="M29" s="98">
        <v>1</v>
      </c>
      <c r="N29" s="98">
        <v>0</v>
      </c>
      <c r="O29" s="98">
        <v>0</v>
      </c>
      <c r="P29" s="98">
        <f t="shared" si="11"/>
        <v>0</v>
      </c>
      <c r="Q29" s="99">
        <f t="shared" si="7"/>
        <v>11</v>
      </c>
      <c r="R29" s="98">
        <v>1</v>
      </c>
      <c r="S29" s="98">
        <v>0</v>
      </c>
      <c r="T29" s="98">
        <v>0</v>
      </c>
      <c r="U29" s="98">
        <f t="shared" si="12"/>
        <v>0</v>
      </c>
      <c r="V29" s="99">
        <f t="shared" si="8"/>
        <v>21</v>
      </c>
    </row>
    <row r="30" spans="1:22">
      <c r="A30" s="100">
        <v>2</v>
      </c>
      <c r="B30" s="12">
        <v>1.2083333333333399</v>
      </c>
      <c r="C30" s="98">
        <v>1</v>
      </c>
      <c r="D30" s="98">
        <v>0</v>
      </c>
      <c r="E30" s="98">
        <v>0</v>
      </c>
      <c r="F30" s="98">
        <f t="shared" si="9"/>
        <v>0</v>
      </c>
      <c r="G30" s="99">
        <f t="shared" si="5"/>
        <v>11</v>
      </c>
      <c r="H30" s="98">
        <v>1</v>
      </c>
      <c r="I30" s="98">
        <v>0</v>
      </c>
      <c r="J30" s="98">
        <v>0</v>
      </c>
      <c r="K30" s="98">
        <f t="shared" si="10"/>
        <v>0</v>
      </c>
      <c r="L30" s="99">
        <f t="shared" si="6"/>
        <v>21</v>
      </c>
      <c r="M30" s="98">
        <v>1</v>
      </c>
      <c r="N30" s="98">
        <v>0</v>
      </c>
      <c r="O30" s="98">
        <v>0</v>
      </c>
      <c r="P30" s="98">
        <f t="shared" si="11"/>
        <v>0</v>
      </c>
      <c r="Q30" s="99">
        <f t="shared" si="7"/>
        <v>11</v>
      </c>
      <c r="R30" s="98">
        <v>1</v>
      </c>
      <c r="S30" s="98">
        <v>0</v>
      </c>
      <c r="T30" s="98">
        <v>0</v>
      </c>
      <c r="U30" s="98">
        <f t="shared" si="12"/>
        <v>0</v>
      </c>
      <c r="V30" s="99">
        <f t="shared" si="8"/>
        <v>21</v>
      </c>
    </row>
    <row r="31" spans="1:22">
      <c r="A31" s="100">
        <v>2</v>
      </c>
      <c r="B31" s="12">
        <v>1.21875000000001</v>
      </c>
      <c r="C31" s="98">
        <v>1</v>
      </c>
      <c r="D31" s="98">
        <v>0</v>
      </c>
      <c r="E31" s="98">
        <v>0</v>
      </c>
      <c r="F31" s="98">
        <f t="shared" si="9"/>
        <v>0</v>
      </c>
      <c r="G31" s="99">
        <f t="shared" si="5"/>
        <v>11</v>
      </c>
      <c r="H31" s="98">
        <v>1</v>
      </c>
      <c r="I31" s="98">
        <v>0</v>
      </c>
      <c r="J31" s="98">
        <v>0</v>
      </c>
      <c r="K31" s="98">
        <f t="shared" si="10"/>
        <v>0</v>
      </c>
      <c r="L31" s="99">
        <f t="shared" si="6"/>
        <v>21</v>
      </c>
      <c r="M31" s="98">
        <v>1</v>
      </c>
      <c r="N31" s="98">
        <v>0</v>
      </c>
      <c r="O31" s="98">
        <v>0</v>
      </c>
      <c r="P31" s="98">
        <f t="shared" si="11"/>
        <v>0</v>
      </c>
      <c r="Q31" s="99">
        <f t="shared" si="7"/>
        <v>11</v>
      </c>
      <c r="R31" s="98">
        <v>1</v>
      </c>
      <c r="S31" s="98">
        <v>0</v>
      </c>
      <c r="T31" s="98">
        <v>0</v>
      </c>
      <c r="U31" s="98">
        <f t="shared" si="12"/>
        <v>0</v>
      </c>
      <c r="V31" s="99">
        <f t="shared" si="8"/>
        <v>21</v>
      </c>
    </row>
    <row r="32" spans="1:22">
      <c r="A32" s="100">
        <v>2</v>
      </c>
      <c r="B32" s="12">
        <v>1.2291666666666801</v>
      </c>
      <c r="C32" s="98">
        <v>1</v>
      </c>
      <c r="D32" s="98">
        <v>0</v>
      </c>
      <c r="E32" s="98">
        <v>0</v>
      </c>
      <c r="F32" s="98">
        <f t="shared" si="9"/>
        <v>0</v>
      </c>
      <c r="G32" s="99">
        <f t="shared" si="5"/>
        <v>11</v>
      </c>
      <c r="H32" s="98">
        <v>1</v>
      </c>
      <c r="I32" s="98">
        <v>0</v>
      </c>
      <c r="J32" s="98">
        <v>0</v>
      </c>
      <c r="K32" s="98">
        <f t="shared" si="10"/>
        <v>0</v>
      </c>
      <c r="L32" s="99">
        <f t="shared" si="6"/>
        <v>21</v>
      </c>
      <c r="M32" s="98">
        <v>1</v>
      </c>
      <c r="N32" s="98">
        <v>0</v>
      </c>
      <c r="O32" s="98">
        <v>0</v>
      </c>
      <c r="P32" s="98">
        <f t="shared" si="11"/>
        <v>0</v>
      </c>
      <c r="Q32" s="99">
        <f t="shared" si="7"/>
        <v>11</v>
      </c>
      <c r="R32" s="98">
        <v>1</v>
      </c>
      <c r="S32" s="98">
        <v>0</v>
      </c>
      <c r="T32" s="98">
        <v>0</v>
      </c>
      <c r="U32" s="98">
        <f t="shared" si="12"/>
        <v>0</v>
      </c>
      <c r="V32" s="99">
        <f t="shared" si="8"/>
        <v>21</v>
      </c>
    </row>
    <row r="33" spans="1:22">
      <c r="A33" s="100">
        <v>2</v>
      </c>
      <c r="B33" s="12">
        <v>1.2395833333333399</v>
      </c>
      <c r="C33" s="98">
        <v>1</v>
      </c>
      <c r="D33" s="98">
        <v>0</v>
      </c>
      <c r="E33" s="98">
        <v>0</v>
      </c>
      <c r="F33" s="98">
        <f t="shared" si="9"/>
        <v>0</v>
      </c>
      <c r="G33" s="99">
        <f t="shared" si="5"/>
        <v>11</v>
      </c>
      <c r="H33" s="98">
        <v>1</v>
      </c>
      <c r="I33" s="98">
        <v>0</v>
      </c>
      <c r="J33" s="98">
        <v>0</v>
      </c>
      <c r="K33" s="98">
        <f t="shared" si="10"/>
        <v>0</v>
      </c>
      <c r="L33" s="99">
        <f t="shared" si="6"/>
        <v>21</v>
      </c>
      <c r="M33" s="98">
        <v>1</v>
      </c>
      <c r="N33" s="98">
        <v>0</v>
      </c>
      <c r="O33" s="98">
        <v>0</v>
      </c>
      <c r="P33" s="98">
        <f t="shared" si="11"/>
        <v>0</v>
      </c>
      <c r="Q33" s="99">
        <f t="shared" si="7"/>
        <v>11</v>
      </c>
      <c r="R33" s="98">
        <v>1</v>
      </c>
      <c r="S33" s="98">
        <v>0</v>
      </c>
      <c r="T33" s="98">
        <v>0</v>
      </c>
      <c r="U33" s="98">
        <f t="shared" si="12"/>
        <v>0</v>
      </c>
      <c r="V33" s="99">
        <f t="shared" si="8"/>
        <v>21</v>
      </c>
    </row>
    <row r="34" spans="1:22">
      <c r="A34" s="100">
        <v>2</v>
      </c>
      <c r="B34" s="12">
        <v>1.25000000000001</v>
      </c>
      <c r="C34" s="98">
        <v>1</v>
      </c>
      <c r="D34" s="98">
        <v>0</v>
      </c>
      <c r="E34" s="98">
        <v>0</v>
      </c>
      <c r="F34" s="98">
        <f t="shared" si="9"/>
        <v>0</v>
      </c>
      <c r="G34" s="99">
        <f t="shared" si="5"/>
        <v>11</v>
      </c>
      <c r="H34" s="98">
        <v>1</v>
      </c>
      <c r="I34" s="98">
        <v>0</v>
      </c>
      <c r="J34" s="98">
        <v>0</v>
      </c>
      <c r="K34" s="98">
        <f t="shared" si="10"/>
        <v>0</v>
      </c>
      <c r="L34" s="99">
        <f t="shared" si="6"/>
        <v>21</v>
      </c>
      <c r="M34" s="98">
        <v>1</v>
      </c>
      <c r="N34" s="98">
        <v>0</v>
      </c>
      <c r="O34" s="98">
        <v>0</v>
      </c>
      <c r="P34" s="98">
        <f t="shared" si="11"/>
        <v>0</v>
      </c>
      <c r="Q34" s="99">
        <f t="shared" si="7"/>
        <v>11</v>
      </c>
      <c r="R34" s="98">
        <v>1</v>
      </c>
      <c r="S34" s="98">
        <v>0</v>
      </c>
      <c r="T34" s="98">
        <v>0</v>
      </c>
      <c r="U34" s="98">
        <f t="shared" si="12"/>
        <v>0</v>
      </c>
      <c r="V34" s="99">
        <f t="shared" si="8"/>
        <v>21</v>
      </c>
    </row>
    <row r="35" spans="1:22">
      <c r="A35" s="100">
        <v>2</v>
      </c>
      <c r="B35" s="12">
        <v>1.2604166666666801</v>
      </c>
      <c r="C35" s="98">
        <v>0</v>
      </c>
      <c r="D35" s="98">
        <v>1</v>
      </c>
      <c r="E35" s="98">
        <v>0</v>
      </c>
      <c r="F35" s="98">
        <f t="shared" si="9"/>
        <v>0</v>
      </c>
      <c r="G35" s="99">
        <f t="shared" si="5"/>
        <v>12</v>
      </c>
      <c r="H35" s="98">
        <v>0</v>
      </c>
      <c r="I35" s="98">
        <v>1</v>
      </c>
      <c r="J35" s="98">
        <v>0</v>
      </c>
      <c r="K35" s="98">
        <f t="shared" si="10"/>
        <v>0</v>
      </c>
      <c r="L35" s="99">
        <f t="shared" si="6"/>
        <v>22</v>
      </c>
      <c r="M35" s="98">
        <v>0</v>
      </c>
      <c r="N35" s="98">
        <v>1</v>
      </c>
      <c r="O35" s="98">
        <v>0</v>
      </c>
      <c r="P35" s="98">
        <f t="shared" si="11"/>
        <v>0</v>
      </c>
      <c r="Q35" s="99">
        <f t="shared" si="7"/>
        <v>12</v>
      </c>
      <c r="R35" s="98">
        <v>0</v>
      </c>
      <c r="S35" s="98">
        <v>1</v>
      </c>
      <c r="T35" s="98">
        <v>0</v>
      </c>
      <c r="U35" s="98">
        <f t="shared" si="12"/>
        <v>0</v>
      </c>
      <c r="V35" s="99">
        <f t="shared" si="8"/>
        <v>22</v>
      </c>
    </row>
    <row r="36" spans="1:22">
      <c r="A36" s="100">
        <v>2</v>
      </c>
      <c r="B36" s="12">
        <v>1.2708333333333499</v>
      </c>
      <c r="C36" s="98">
        <v>0</v>
      </c>
      <c r="D36" s="98">
        <v>1</v>
      </c>
      <c r="E36" s="98">
        <v>0</v>
      </c>
      <c r="F36" s="98">
        <f t="shared" si="9"/>
        <v>0</v>
      </c>
      <c r="G36" s="99">
        <f t="shared" si="5"/>
        <v>12</v>
      </c>
      <c r="H36" s="98">
        <v>0</v>
      </c>
      <c r="I36" s="98">
        <v>1</v>
      </c>
      <c r="J36" s="98">
        <v>0</v>
      </c>
      <c r="K36" s="98">
        <f t="shared" si="10"/>
        <v>0</v>
      </c>
      <c r="L36" s="99">
        <f t="shared" si="6"/>
        <v>22</v>
      </c>
      <c r="M36" s="98">
        <v>0</v>
      </c>
      <c r="N36" s="98">
        <v>1</v>
      </c>
      <c r="O36" s="98">
        <v>0</v>
      </c>
      <c r="P36" s="98">
        <f t="shared" si="11"/>
        <v>0</v>
      </c>
      <c r="Q36" s="99">
        <f t="shared" si="7"/>
        <v>12</v>
      </c>
      <c r="R36" s="98">
        <v>0</v>
      </c>
      <c r="S36" s="98">
        <v>1</v>
      </c>
      <c r="T36" s="98">
        <v>0</v>
      </c>
      <c r="U36" s="98">
        <f t="shared" si="12"/>
        <v>0</v>
      </c>
      <c r="V36" s="99">
        <f t="shared" si="8"/>
        <v>22</v>
      </c>
    </row>
    <row r="37" spans="1:22">
      <c r="A37" s="100">
        <v>2</v>
      </c>
      <c r="B37" s="12">
        <v>1.28125000000001</v>
      </c>
      <c r="C37" s="98">
        <v>0</v>
      </c>
      <c r="D37" s="98">
        <v>1</v>
      </c>
      <c r="E37" s="98">
        <v>0</v>
      </c>
      <c r="F37" s="98">
        <f t="shared" si="9"/>
        <v>0</v>
      </c>
      <c r="G37" s="99">
        <f t="shared" si="5"/>
        <v>12</v>
      </c>
      <c r="H37" s="98">
        <v>0</v>
      </c>
      <c r="I37" s="98">
        <v>1</v>
      </c>
      <c r="J37" s="98">
        <v>0</v>
      </c>
      <c r="K37" s="98">
        <f t="shared" si="10"/>
        <v>0</v>
      </c>
      <c r="L37" s="99">
        <f t="shared" si="6"/>
        <v>22</v>
      </c>
      <c r="M37" s="98">
        <v>0</v>
      </c>
      <c r="N37" s="98">
        <v>1</v>
      </c>
      <c r="O37" s="98">
        <v>0</v>
      </c>
      <c r="P37" s="98">
        <f t="shared" si="11"/>
        <v>0</v>
      </c>
      <c r="Q37" s="99">
        <f t="shared" si="7"/>
        <v>12</v>
      </c>
      <c r="R37" s="98">
        <v>0</v>
      </c>
      <c r="S37" s="98">
        <v>1</v>
      </c>
      <c r="T37" s="98">
        <v>0</v>
      </c>
      <c r="U37" s="98">
        <f t="shared" si="12"/>
        <v>0</v>
      </c>
      <c r="V37" s="99">
        <f t="shared" si="8"/>
        <v>22</v>
      </c>
    </row>
    <row r="38" spans="1:22">
      <c r="A38" s="100">
        <v>2</v>
      </c>
      <c r="B38" s="12">
        <v>1.2916666666666801</v>
      </c>
      <c r="C38" s="98">
        <v>0</v>
      </c>
      <c r="D38" s="98">
        <v>1</v>
      </c>
      <c r="E38" s="98">
        <v>0</v>
      </c>
      <c r="F38" s="98">
        <f t="shared" si="9"/>
        <v>0</v>
      </c>
      <c r="G38" s="99">
        <f t="shared" si="5"/>
        <v>12</v>
      </c>
      <c r="H38" s="98">
        <v>0</v>
      </c>
      <c r="I38" s="98">
        <v>1</v>
      </c>
      <c r="J38" s="98">
        <v>0</v>
      </c>
      <c r="K38" s="98">
        <f t="shared" si="10"/>
        <v>0</v>
      </c>
      <c r="L38" s="99">
        <f t="shared" si="6"/>
        <v>22</v>
      </c>
      <c r="M38" s="98">
        <v>0</v>
      </c>
      <c r="N38" s="98">
        <v>1</v>
      </c>
      <c r="O38" s="98">
        <v>0</v>
      </c>
      <c r="P38" s="98">
        <f t="shared" si="11"/>
        <v>0</v>
      </c>
      <c r="Q38" s="99">
        <f t="shared" si="7"/>
        <v>12</v>
      </c>
      <c r="R38" s="98">
        <v>0</v>
      </c>
      <c r="S38" s="98">
        <v>1</v>
      </c>
      <c r="T38" s="98">
        <v>0</v>
      </c>
      <c r="U38" s="98">
        <f t="shared" si="12"/>
        <v>0</v>
      </c>
      <c r="V38" s="99">
        <f t="shared" si="8"/>
        <v>22</v>
      </c>
    </row>
    <row r="39" spans="1:22">
      <c r="A39" s="100">
        <v>2</v>
      </c>
      <c r="B39" s="12">
        <v>1.3020833333333499</v>
      </c>
      <c r="C39" s="98">
        <v>0</v>
      </c>
      <c r="D39" s="98">
        <v>0</v>
      </c>
      <c r="E39" s="98">
        <v>0</v>
      </c>
      <c r="F39" s="98">
        <f t="shared" si="9"/>
        <v>1</v>
      </c>
      <c r="G39" s="99">
        <f t="shared" si="5"/>
        <v>14</v>
      </c>
      <c r="H39" s="98">
        <v>0</v>
      </c>
      <c r="I39" s="98">
        <v>0</v>
      </c>
      <c r="J39" s="98">
        <v>0</v>
      </c>
      <c r="K39" s="98">
        <f t="shared" si="10"/>
        <v>1</v>
      </c>
      <c r="L39" s="99">
        <f t="shared" si="6"/>
        <v>24</v>
      </c>
      <c r="M39" s="98">
        <v>0</v>
      </c>
      <c r="N39" s="98">
        <v>1</v>
      </c>
      <c r="O39" s="98">
        <v>0</v>
      </c>
      <c r="P39" s="98">
        <f t="shared" si="11"/>
        <v>0</v>
      </c>
      <c r="Q39" s="99">
        <f t="shared" si="7"/>
        <v>12</v>
      </c>
      <c r="R39" s="98">
        <v>0</v>
      </c>
      <c r="S39" s="98">
        <v>1</v>
      </c>
      <c r="T39" s="98">
        <v>0</v>
      </c>
      <c r="U39" s="98">
        <f t="shared" si="12"/>
        <v>0</v>
      </c>
      <c r="V39" s="99">
        <f t="shared" si="8"/>
        <v>22</v>
      </c>
    </row>
    <row r="40" spans="1:22">
      <c r="A40" s="100">
        <v>2</v>
      </c>
      <c r="B40" s="12">
        <v>1.31250000000001</v>
      </c>
      <c r="C40" s="98">
        <v>0</v>
      </c>
      <c r="D40" s="98">
        <v>0</v>
      </c>
      <c r="E40" s="98">
        <v>0</v>
      </c>
      <c r="F40" s="98">
        <f t="shared" si="9"/>
        <v>1</v>
      </c>
      <c r="G40" s="99">
        <f t="shared" si="5"/>
        <v>14</v>
      </c>
      <c r="H40" s="98">
        <v>0</v>
      </c>
      <c r="I40" s="98">
        <v>0</v>
      </c>
      <c r="J40" s="98">
        <v>0</v>
      </c>
      <c r="K40" s="98">
        <f t="shared" si="10"/>
        <v>1</v>
      </c>
      <c r="L40" s="99">
        <f t="shared" si="6"/>
        <v>24</v>
      </c>
      <c r="M40" s="98">
        <v>0</v>
      </c>
      <c r="N40" s="98">
        <v>1</v>
      </c>
      <c r="O40" s="98">
        <v>0</v>
      </c>
      <c r="P40" s="98">
        <f t="shared" si="11"/>
        <v>0</v>
      </c>
      <c r="Q40" s="99">
        <f t="shared" si="7"/>
        <v>12</v>
      </c>
      <c r="R40" s="98">
        <v>0</v>
      </c>
      <c r="S40" s="98">
        <v>1</v>
      </c>
      <c r="T40" s="98">
        <v>0</v>
      </c>
      <c r="U40" s="98">
        <f t="shared" si="12"/>
        <v>0</v>
      </c>
      <c r="V40" s="99">
        <f t="shared" si="8"/>
        <v>22</v>
      </c>
    </row>
    <row r="41" spans="1:22">
      <c r="A41" s="100">
        <v>2</v>
      </c>
      <c r="B41" s="12">
        <v>1.3229166666666801</v>
      </c>
      <c r="C41" s="98">
        <v>0</v>
      </c>
      <c r="D41" s="98">
        <v>0</v>
      </c>
      <c r="E41" s="98">
        <v>0</v>
      </c>
      <c r="F41" s="98">
        <f t="shared" si="9"/>
        <v>1</v>
      </c>
      <c r="G41" s="99">
        <f t="shared" si="5"/>
        <v>14</v>
      </c>
      <c r="H41" s="98">
        <v>0</v>
      </c>
      <c r="I41" s="98">
        <v>0</v>
      </c>
      <c r="J41" s="98">
        <v>0</v>
      </c>
      <c r="K41" s="98">
        <f t="shared" si="10"/>
        <v>1</v>
      </c>
      <c r="L41" s="99">
        <f t="shared" si="6"/>
        <v>24</v>
      </c>
      <c r="M41" s="98">
        <v>0</v>
      </c>
      <c r="N41" s="98">
        <v>1</v>
      </c>
      <c r="O41" s="98">
        <v>0</v>
      </c>
      <c r="P41" s="98">
        <f t="shared" si="11"/>
        <v>0</v>
      </c>
      <c r="Q41" s="99">
        <f t="shared" si="7"/>
        <v>12</v>
      </c>
      <c r="R41" s="98">
        <v>0</v>
      </c>
      <c r="S41" s="98">
        <v>1</v>
      </c>
      <c r="T41" s="98">
        <v>0</v>
      </c>
      <c r="U41" s="98">
        <f t="shared" si="12"/>
        <v>0</v>
      </c>
      <c r="V41" s="99">
        <f t="shared" si="8"/>
        <v>22</v>
      </c>
    </row>
    <row r="42" spans="1:22">
      <c r="A42" s="100">
        <v>2</v>
      </c>
      <c r="B42" s="12">
        <v>1.3333333333333499</v>
      </c>
      <c r="C42" s="98">
        <v>0</v>
      </c>
      <c r="D42" s="98">
        <v>0</v>
      </c>
      <c r="E42" s="98">
        <v>0</v>
      </c>
      <c r="F42" s="98">
        <f t="shared" si="9"/>
        <v>1</v>
      </c>
      <c r="G42" s="99">
        <f t="shared" si="5"/>
        <v>14</v>
      </c>
      <c r="H42" s="98">
        <v>0</v>
      </c>
      <c r="I42" s="98">
        <v>0</v>
      </c>
      <c r="J42" s="98">
        <v>0</v>
      </c>
      <c r="K42" s="98">
        <f t="shared" si="10"/>
        <v>1</v>
      </c>
      <c r="L42" s="99">
        <f t="shared" si="6"/>
        <v>24</v>
      </c>
      <c r="M42" s="98">
        <v>0</v>
      </c>
      <c r="N42" s="98">
        <v>1</v>
      </c>
      <c r="O42" s="98">
        <v>0</v>
      </c>
      <c r="P42" s="98">
        <f t="shared" si="11"/>
        <v>0</v>
      </c>
      <c r="Q42" s="99">
        <f t="shared" si="7"/>
        <v>12</v>
      </c>
      <c r="R42" s="98">
        <v>0</v>
      </c>
      <c r="S42" s="98">
        <v>1</v>
      </c>
      <c r="T42" s="98">
        <v>0</v>
      </c>
      <c r="U42" s="98">
        <f t="shared" si="12"/>
        <v>0</v>
      </c>
      <c r="V42" s="99">
        <f t="shared" si="8"/>
        <v>22</v>
      </c>
    </row>
    <row r="43" spans="1:22">
      <c r="A43" s="100">
        <v>2</v>
      </c>
      <c r="B43" s="12">
        <v>1.34375000000002</v>
      </c>
      <c r="C43" s="98">
        <v>0</v>
      </c>
      <c r="D43" s="98">
        <v>0</v>
      </c>
      <c r="E43" s="98">
        <v>0</v>
      </c>
      <c r="F43" s="98">
        <f t="shared" si="9"/>
        <v>1</v>
      </c>
      <c r="G43" s="99">
        <f t="shared" si="5"/>
        <v>14</v>
      </c>
      <c r="H43" s="98">
        <v>0</v>
      </c>
      <c r="I43" s="98">
        <v>0</v>
      </c>
      <c r="J43" s="98">
        <v>0</v>
      </c>
      <c r="K43" s="98">
        <f t="shared" si="10"/>
        <v>1</v>
      </c>
      <c r="L43" s="99">
        <f t="shared" si="6"/>
        <v>24</v>
      </c>
      <c r="M43" s="98">
        <v>0</v>
      </c>
      <c r="N43" s="98">
        <v>0</v>
      </c>
      <c r="O43" s="98">
        <v>0</v>
      </c>
      <c r="P43" s="98">
        <f t="shared" si="11"/>
        <v>1</v>
      </c>
      <c r="Q43" s="99">
        <f t="shared" si="7"/>
        <v>14</v>
      </c>
      <c r="R43" s="98">
        <v>0</v>
      </c>
      <c r="S43" s="98">
        <v>0</v>
      </c>
      <c r="T43" s="98">
        <v>0</v>
      </c>
      <c r="U43" s="98">
        <f t="shared" si="12"/>
        <v>1</v>
      </c>
      <c r="V43" s="99">
        <f t="shared" si="8"/>
        <v>24</v>
      </c>
    </row>
    <row r="44" spans="1:22">
      <c r="A44" s="100">
        <v>2</v>
      </c>
      <c r="B44" s="12">
        <v>1.3541666666666801</v>
      </c>
      <c r="C44" s="98">
        <v>0</v>
      </c>
      <c r="D44" s="98">
        <v>0</v>
      </c>
      <c r="E44" s="98">
        <v>0</v>
      </c>
      <c r="F44" s="98">
        <f t="shared" si="9"/>
        <v>1</v>
      </c>
      <c r="G44" s="99">
        <f t="shared" si="5"/>
        <v>14</v>
      </c>
      <c r="H44" s="98">
        <v>0</v>
      </c>
      <c r="I44" s="98">
        <v>0</v>
      </c>
      <c r="J44" s="98">
        <v>0</v>
      </c>
      <c r="K44" s="98">
        <f t="shared" si="10"/>
        <v>1</v>
      </c>
      <c r="L44" s="99">
        <f t="shared" si="6"/>
        <v>24</v>
      </c>
      <c r="M44" s="98">
        <v>0</v>
      </c>
      <c r="N44" s="98">
        <v>0</v>
      </c>
      <c r="O44" s="98">
        <v>0</v>
      </c>
      <c r="P44" s="98">
        <f t="shared" si="11"/>
        <v>1</v>
      </c>
      <c r="Q44" s="99">
        <f t="shared" si="7"/>
        <v>14</v>
      </c>
      <c r="R44" s="98">
        <v>0</v>
      </c>
      <c r="S44" s="98">
        <v>0</v>
      </c>
      <c r="T44" s="98">
        <v>0</v>
      </c>
      <c r="U44" s="98">
        <f t="shared" si="12"/>
        <v>1</v>
      </c>
      <c r="V44" s="99">
        <f t="shared" si="8"/>
        <v>24</v>
      </c>
    </row>
    <row r="45" spans="1:22">
      <c r="A45" s="100">
        <v>2</v>
      </c>
      <c r="B45" s="12">
        <v>1.3645833333333499</v>
      </c>
      <c r="C45" s="98">
        <v>0</v>
      </c>
      <c r="D45" s="98">
        <v>0</v>
      </c>
      <c r="E45" s="98">
        <v>0</v>
      </c>
      <c r="F45" s="98">
        <f t="shared" si="9"/>
        <v>1</v>
      </c>
      <c r="G45" s="99">
        <f t="shared" si="5"/>
        <v>14</v>
      </c>
      <c r="H45" s="98">
        <v>0</v>
      </c>
      <c r="I45" s="98">
        <v>0</v>
      </c>
      <c r="J45" s="98">
        <v>0</v>
      </c>
      <c r="K45" s="98">
        <f t="shared" si="10"/>
        <v>1</v>
      </c>
      <c r="L45" s="99">
        <f t="shared" si="6"/>
        <v>24</v>
      </c>
      <c r="M45" s="98">
        <v>0</v>
      </c>
      <c r="N45" s="98">
        <v>0</v>
      </c>
      <c r="O45" s="98">
        <v>0</v>
      </c>
      <c r="P45" s="98">
        <f t="shared" si="11"/>
        <v>1</v>
      </c>
      <c r="Q45" s="99">
        <f t="shared" si="7"/>
        <v>14</v>
      </c>
      <c r="R45" s="98">
        <v>0</v>
      </c>
      <c r="S45" s="98">
        <v>0</v>
      </c>
      <c r="T45" s="98">
        <v>0</v>
      </c>
      <c r="U45" s="98">
        <f t="shared" si="12"/>
        <v>1</v>
      </c>
      <c r="V45" s="99">
        <f t="shared" si="8"/>
        <v>24</v>
      </c>
    </row>
    <row r="46" spans="1:22">
      <c r="A46" s="100">
        <v>2</v>
      </c>
      <c r="B46" s="12">
        <v>1.37500000000002</v>
      </c>
      <c r="C46" s="98">
        <v>0</v>
      </c>
      <c r="D46" s="98">
        <v>0</v>
      </c>
      <c r="E46" s="98">
        <v>0</v>
      </c>
      <c r="F46" s="98">
        <f t="shared" si="9"/>
        <v>1</v>
      </c>
      <c r="G46" s="99">
        <f t="shared" si="5"/>
        <v>14</v>
      </c>
      <c r="H46" s="98">
        <v>0</v>
      </c>
      <c r="I46" s="98">
        <v>0</v>
      </c>
      <c r="J46" s="98">
        <v>0</v>
      </c>
      <c r="K46" s="98">
        <f t="shared" si="10"/>
        <v>1</v>
      </c>
      <c r="L46" s="99">
        <f t="shared" si="6"/>
        <v>24</v>
      </c>
      <c r="M46" s="98">
        <v>0</v>
      </c>
      <c r="N46" s="98">
        <v>0</v>
      </c>
      <c r="O46" s="98">
        <v>0</v>
      </c>
      <c r="P46" s="98">
        <f t="shared" si="11"/>
        <v>1</v>
      </c>
      <c r="Q46" s="99">
        <f t="shared" si="7"/>
        <v>14</v>
      </c>
      <c r="R46" s="98">
        <v>0</v>
      </c>
      <c r="S46" s="98">
        <v>0</v>
      </c>
      <c r="T46" s="98">
        <v>0</v>
      </c>
      <c r="U46" s="98">
        <f t="shared" si="12"/>
        <v>1</v>
      </c>
      <c r="V46" s="99">
        <f t="shared" si="8"/>
        <v>24</v>
      </c>
    </row>
    <row r="47" spans="1:22">
      <c r="A47" s="100">
        <v>2</v>
      </c>
      <c r="B47" s="12">
        <v>1.3854166666666801</v>
      </c>
      <c r="C47" s="98">
        <v>0</v>
      </c>
      <c r="D47" s="98">
        <v>0</v>
      </c>
      <c r="E47" s="98">
        <v>0</v>
      </c>
      <c r="F47" s="98">
        <f t="shared" si="9"/>
        <v>1</v>
      </c>
      <c r="G47" s="99">
        <f t="shared" si="5"/>
        <v>14</v>
      </c>
      <c r="H47" s="98">
        <v>0</v>
      </c>
      <c r="I47" s="98">
        <v>0</v>
      </c>
      <c r="J47" s="98">
        <v>1</v>
      </c>
      <c r="K47" s="98">
        <f t="shared" si="10"/>
        <v>0</v>
      </c>
      <c r="L47" s="99">
        <f t="shared" si="6"/>
        <v>23</v>
      </c>
      <c r="M47" s="98">
        <v>0</v>
      </c>
      <c r="N47" s="98">
        <v>0</v>
      </c>
      <c r="O47" s="98">
        <v>1</v>
      </c>
      <c r="P47" s="98">
        <f t="shared" si="11"/>
        <v>0</v>
      </c>
      <c r="Q47" s="99">
        <f t="shared" si="7"/>
        <v>13</v>
      </c>
      <c r="R47" s="98">
        <v>0</v>
      </c>
      <c r="S47" s="98">
        <v>0</v>
      </c>
      <c r="T47" s="98">
        <v>0</v>
      </c>
      <c r="U47" s="98">
        <f t="shared" si="12"/>
        <v>1</v>
      </c>
      <c r="V47" s="99">
        <f t="shared" si="8"/>
        <v>24</v>
      </c>
    </row>
    <row r="48" spans="1:22">
      <c r="A48" s="100">
        <v>2</v>
      </c>
      <c r="B48" s="12">
        <v>1.3958333333333499</v>
      </c>
      <c r="C48" s="98">
        <v>0</v>
      </c>
      <c r="D48" s="98">
        <v>0</v>
      </c>
      <c r="E48" s="98">
        <v>0</v>
      </c>
      <c r="F48" s="98">
        <f t="shared" si="9"/>
        <v>1</v>
      </c>
      <c r="G48" s="99">
        <f t="shared" si="5"/>
        <v>14</v>
      </c>
      <c r="H48" s="98">
        <v>0</v>
      </c>
      <c r="I48" s="98">
        <v>0</v>
      </c>
      <c r="J48" s="98">
        <v>1</v>
      </c>
      <c r="K48" s="98">
        <f t="shared" si="10"/>
        <v>0</v>
      </c>
      <c r="L48" s="99">
        <f t="shared" si="6"/>
        <v>23</v>
      </c>
      <c r="M48" s="98">
        <v>0</v>
      </c>
      <c r="N48" s="98">
        <v>0</v>
      </c>
      <c r="O48" s="98">
        <v>1</v>
      </c>
      <c r="P48" s="98">
        <f t="shared" si="11"/>
        <v>0</v>
      </c>
      <c r="Q48" s="99">
        <f t="shared" si="7"/>
        <v>13</v>
      </c>
      <c r="R48" s="98">
        <v>0</v>
      </c>
      <c r="S48" s="98">
        <v>0</v>
      </c>
      <c r="T48" s="98">
        <v>0</v>
      </c>
      <c r="U48" s="98">
        <f t="shared" si="12"/>
        <v>1</v>
      </c>
      <c r="V48" s="99">
        <f t="shared" si="8"/>
        <v>24</v>
      </c>
    </row>
    <row r="49" spans="1:22">
      <c r="A49" s="100">
        <v>2</v>
      </c>
      <c r="B49" s="12">
        <v>1.40625000000002</v>
      </c>
      <c r="C49" s="98">
        <v>0</v>
      </c>
      <c r="D49" s="98">
        <v>0</v>
      </c>
      <c r="E49" s="98">
        <v>1</v>
      </c>
      <c r="F49" s="98">
        <f t="shared" si="9"/>
        <v>0</v>
      </c>
      <c r="G49" s="99">
        <f t="shared" si="5"/>
        <v>13</v>
      </c>
      <c r="H49" s="98">
        <v>0</v>
      </c>
      <c r="I49" s="98">
        <v>0</v>
      </c>
      <c r="J49" s="98">
        <v>1</v>
      </c>
      <c r="K49" s="98">
        <f t="shared" si="10"/>
        <v>0</v>
      </c>
      <c r="L49" s="99">
        <f t="shared" si="6"/>
        <v>23</v>
      </c>
      <c r="M49" s="98">
        <v>0</v>
      </c>
      <c r="N49" s="98">
        <v>0</v>
      </c>
      <c r="O49" s="98">
        <v>1</v>
      </c>
      <c r="P49" s="98">
        <f t="shared" si="11"/>
        <v>0</v>
      </c>
      <c r="Q49" s="99">
        <f t="shared" si="7"/>
        <v>13</v>
      </c>
      <c r="R49" s="98">
        <v>0</v>
      </c>
      <c r="S49" s="98">
        <v>0</v>
      </c>
      <c r="T49" s="98">
        <v>0</v>
      </c>
      <c r="U49" s="98">
        <f t="shared" si="12"/>
        <v>1</v>
      </c>
      <c r="V49" s="99">
        <f t="shared" si="8"/>
        <v>24</v>
      </c>
    </row>
    <row r="50" spans="1:22">
      <c r="A50" s="100">
        <v>2</v>
      </c>
      <c r="B50" s="12">
        <v>1.4166666666666801</v>
      </c>
      <c r="C50" s="98">
        <v>0</v>
      </c>
      <c r="D50" s="98">
        <v>0</v>
      </c>
      <c r="E50" s="98">
        <v>1</v>
      </c>
      <c r="F50" s="98">
        <f t="shared" si="9"/>
        <v>0</v>
      </c>
      <c r="G50" s="99">
        <f t="shared" si="5"/>
        <v>13</v>
      </c>
      <c r="H50" s="98">
        <v>0</v>
      </c>
      <c r="I50" s="98">
        <v>0</v>
      </c>
      <c r="J50" s="98">
        <v>1</v>
      </c>
      <c r="K50" s="98">
        <f t="shared" si="10"/>
        <v>0</v>
      </c>
      <c r="L50" s="99">
        <f t="shared" si="6"/>
        <v>23</v>
      </c>
      <c r="M50" s="98">
        <v>0</v>
      </c>
      <c r="N50" s="98">
        <v>0</v>
      </c>
      <c r="O50" s="98">
        <v>1</v>
      </c>
      <c r="P50" s="98">
        <f t="shared" si="11"/>
        <v>0</v>
      </c>
      <c r="Q50" s="99">
        <f t="shared" si="7"/>
        <v>13</v>
      </c>
      <c r="R50" s="98">
        <v>0</v>
      </c>
      <c r="S50" s="98">
        <v>0</v>
      </c>
      <c r="T50" s="98">
        <v>0</v>
      </c>
      <c r="U50" s="98">
        <f t="shared" si="12"/>
        <v>1</v>
      </c>
      <c r="V50" s="99">
        <f t="shared" si="8"/>
        <v>24</v>
      </c>
    </row>
    <row r="51" spans="1:22">
      <c r="A51" s="100">
        <v>2</v>
      </c>
      <c r="B51" s="12">
        <v>1.4270833333333499</v>
      </c>
      <c r="C51" s="98">
        <v>0</v>
      </c>
      <c r="D51" s="98">
        <v>0</v>
      </c>
      <c r="E51" s="98">
        <v>1</v>
      </c>
      <c r="F51" s="98">
        <f t="shared" si="9"/>
        <v>0</v>
      </c>
      <c r="G51" s="99">
        <f t="shared" si="5"/>
        <v>13</v>
      </c>
      <c r="H51" s="98">
        <v>0</v>
      </c>
      <c r="I51" s="98">
        <v>0</v>
      </c>
      <c r="J51" s="98">
        <v>1</v>
      </c>
      <c r="K51" s="98">
        <f t="shared" si="10"/>
        <v>0</v>
      </c>
      <c r="L51" s="99">
        <f t="shared" si="6"/>
        <v>23</v>
      </c>
      <c r="M51" s="98">
        <v>0</v>
      </c>
      <c r="N51" s="98">
        <v>0</v>
      </c>
      <c r="O51" s="98">
        <v>1</v>
      </c>
      <c r="P51" s="98">
        <f t="shared" si="11"/>
        <v>0</v>
      </c>
      <c r="Q51" s="99">
        <f t="shared" si="7"/>
        <v>13</v>
      </c>
      <c r="R51" s="98">
        <v>0</v>
      </c>
      <c r="S51" s="98">
        <v>0</v>
      </c>
      <c r="T51" s="98">
        <v>0</v>
      </c>
      <c r="U51" s="98">
        <f t="shared" si="12"/>
        <v>1</v>
      </c>
      <c r="V51" s="99">
        <f t="shared" si="8"/>
        <v>24</v>
      </c>
    </row>
    <row r="52" spans="1:22">
      <c r="A52" s="100">
        <v>2</v>
      </c>
      <c r="B52" s="12">
        <v>1.43750000000002</v>
      </c>
      <c r="C52" s="98">
        <v>0</v>
      </c>
      <c r="D52" s="98">
        <v>0</v>
      </c>
      <c r="E52" s="98">
        <v>1</v>
      </c>
      <c r="F52" s="98">
        <f t="shared" si="9"/>
        <v>0</v>
      </c>
      <c r="G52" s="99">
        <f t="shared" si="5"/>
        <v>13</v>
      </c>
      <c r="H52" s="98">
        <v>0</v>
      </c>
      <c r="I52" s="98">
        <v>0</v>
      </c>
      <c r="J52" s="98">
        <v>1</v>
      </c>
      <c r="K52" s="98">
        <f t="shared" si="10"/>
        <v>0</v>
      </c>
      <c r="L52" s="99">
        <f t="shared" si="6"/>
        <v>23</v>
      </c>
      <c r="M52" s="98">
        <v>0</v>
      </c>
      <c r="N52" s="98">
        <v>0</v>
      </c>
      <c r="O52" s="98">
        <v>1</v>
      </c>
      <c r="P52" s="98">
        <f t="shared" si="11"/>
        <v>0</v>
      </c>
      <c r="Q52" s="99">
        <f t="shared" si="7"/>
        <v>13</v>
      </c>
      <c r="R52" s="98">
        <v>0</v>
      </c>
      <c r="S52" s="98">
        <v>0</v>
      </c>
      <c r="T52" s="98">
        <v>0</v>
      </c>
      <c r="U52" s="98">
        <f t="shared" si="12"/>
        <v>1</v>
      </c>
      <c r="V52" s="99">
        <f t="shared" si="8"/>
        <v>24</v>
      </c>
    </row>
    <row r="53" spans="1:22">
      <c r="A53" s="100">
        <v>2</v>
      </c>
      <c r="B53" s="12">
        <v>1.4479166666666801</v>
      </c>
      <c r="C53" s="98">
        <v>0</v>
      </c>
      <c r="D53" s="98">
        <v>0</v>
      </c>
      <c r="E53" s="98">
        <v>1</v>
      </c>
      <c r="F53" s="98">
        <f t="shared" si="9"/>
        <v>0</v>
      </c>
      <c r="G53" s="99">
        <f t="shared" si="5"/>
        <v>13</v>
      </c>
      <c r="H53" s="98">
        <v>0</v>
      </c>
      <c r="I53" s="98">
        <v>0</v>
      </c>
      <c r="J53" s="98">
        <v>1</v>
      </c>
      <c r="K53" s="98">
        <f t="shared" si="10"/>
        <v>0</v>
      </c>
      <c r="L53" s="99">
        <f t="shared" si="6"/>
        <v>23</v>
      </c>
      <c r="M53" s="98">
        <v>0</v>
      </c>
      <c r="N53" s="98">
        <v>0</v>
      </c>
      <c r="O53" s="98">
        <v>0</v>
      </c>
      <c r="P53" s="98">
        <f t="shared" si="11"/>
        <v>1</v>
      </c>
      <c r="Q53" s="99">
        <f t="shared" si="7"/>
        <v>14</v>
      </c>
      <c r="R53" s="98">
        <v>0</v>
      </c>
      <c r="S53" s="98">
        <v>0</v>
      </c>
      <c r="T53" s="98">
        <v>1</v>
      </c>
      <c r="U53" s="98">
        <f t="shared" si="12"/>
        <v>0</v>
      </c>
      <c r="V53" s="99">
        <f t="shared" si="8"/>
        <v>23</v>
      </c>
    </row>
    <row r="54" spans="1:22">
      <c r="A54" s="100">
        <v>2</v>
      </c>
      <c r="B54" s="12">
        <v>1.4583333333333499</v>
      </c>
      <c r="C54" s="98">
        <v>0</v>
      </c>
      <c r="D54" s="98">
        <v>0</v>
      </c>
      <c r="E54" s="98">
        <v>1</v>
      </c>
      <c r="F54" s="98">
        <f t="shared" si="9"/>
        <v>0</v>
      </c>
      <c r="G54" s="99">
        <f t="shared" si="5"/>
        <v>13</v>
      </c>
      <c r="H54" s="98">
        <v>0</v>
      </c>
      <c r="I54" s="98">
        <v>0</v>
      </c>
      <c r="J54" s="98">
        <v>1</v>
      </c>
      <c r="K54" s="98">
        <f t="shared" si="10"/>
        <v>0</v>
      </c>
      <c r="L54" s="99">
        <f t="shared" si="6"/>
        <v>23</v>
      </c>
      <c r="M54" s="98">
        <v>0</v>
      </c>
      <c r="N54" s="98">
        <v>0</v>
      </c>
      <c r="O54" s="98">
        <v>0</v>
      </c>
      <c r="P54" s="98">
        <f t="shared" si="11"/>
        <v>1</v>
      </c>
      <c r="Q54" s="99">
        <f t="shared" si="7"/>
        <v>14</v>
      </c>
      <c r="R54" s="98">
        <v>0</v>
      </c>
      <c r="S54" s="98">
        <v>0</v>
      </c>
      <c r="T54" s="98">
        <v>1</v>
      </c>
      <c r="U54" s="98">
        <f t="shared" si="12"/>
        <v>0</v>
      </c>
      <c r="V54" s="99">
        <f t="shared" si="8"/>
        <v>23</v>
      </c>
    </row>
    <row r="55" spans="1:22">
      <c r="A55" s="100">
        <v>2</v>
      </c>
      <c r="B55" s="12">
        <v>1.46875000000002</v>
      </c>
      <c r="C55" s="98">
        <v>0</v>
      </c>
      <c r="D55" s="98">
        <v>0</v>
      </c>
      <c r="E55" s="98">
        <v>1</v>
      </c>
      <c r="F55" s="98">
        <f t="shared" si="9"/>
        <v>0</v>
      </c>
      <c r="G55" s="99">
        <f t="shared" si="5"/>
        <v>13</v>
      </c>
      <c r="H55" s="98">
        <v>0</v>
      </c>
      <c r="I55" s="98">
        <v>0</v>
      </c>
      <c r="J55" s="98">
        <v>1</v>
      </c>
      <c r="K55" s="98">
        <f t="shared" si="10"/>
        <v>0</v>
      </c>
      <c r="L55" s="99">
        <f t="shared" si="6"/>
        <v>23</v>
      </c>
      <c r="M55" s="98">
        <v>0</v>
      </c>
      <c r="N55" s="98">
        <v>0</v>
      </c>
      <c r="O55" s="98">
        <v>0</v>
      </c>
      <c r="P55" s="98">
        <f t="shared" si="11"/>
        <v>1</v>
      </c>
      <c r="Q55" s="99">
        <f t="shared" si="7"/>
        <v>14</v>
      </c>
      <c r="R55" s="98">
        <v>0</v>
      </c>
      <c r="S55" s="98">
        <v>0</v>
      </c>
      <c r="T55" s="98">
        <v>1</v>
      </c>
      <c r="U55" s="98">
        <f t="shared" si="12"/>
        <v>0</v>
      </c>
      <c r="V55" s="99">
        <f t="shared" si="8"/>
        <v>23</v>
      </c>
    </row>
    <row r="56" spans="1:22">
      <c r="A56" s="100">
        <v>2</v>
      </c>
      <c r="B56" s="12">
        <v>1.4791666666666901</v>
      </c>
      <c r="C56" s="98">
        <v>0</v>
      </c>
      <c r="D56" s="98">
        <v>0</v>
      </c>
      <c r="E56" s="98">
        <v>1</v>
      </c>
      <c r="F56" s="98">
        <f t="shared" si="9"/>
        <v>0</v>
      </c>
      <c r="G56" s="99">
        <f t="shared" si="5"/>
        <v>13</v>
      </c>
      <c r="H56" s="98">
        <v>0</v>
      </c>
      <c r="I56" s="98">
        <v>0</v>
      </c>
      <c r="J56" s="98">
        <v>1</v>
      </c>
      <c r="K56" s="98">
        <f t="shared" si="10"/>
        <v>0</v>
      </c>
      <c r="L56" s="99">
        <f t="shared" si="6"/>
        <v>23</v>
      </c>
      <c r="M56" s="98">
        <v>0</v>
      </c>
      <c r="N56" s="98">
        <v>0</v>
      </c>
      <c r="O56" s="98">
        <v>0</v>
      </c>
      <c r="P56" s="98">
        <f t="shared" si="11"/>
        <v>1</v>
      </c>
      <c r="Q56" s="99">
        <f t="shared" si="7"/>
        <v>14</v>
      </c>
      <c r="R56" s="98">
        <v>0</v>
      </c>
      <c r="S56" s="98">
        <v>0</v>
      </c>
      <c r="T56" s="98">
        <v>1</v>
      </c>
      <c r="U56" s="98">
        <f t="shared" si="12"/>
        <v>0</v>
      </c>
      <c r="V56" s="99">
        <f t="shared" si="8"/>
        <v>23</v>
      </c>
    </row>
    <row r="57" spans="1:22">
      <c r="A57" s="100">
        <v>2</v>
      </c>
      <c r="B57" s="12">
        <v>1.4895833333333499</v>
      </c>
      <c r="C57" s="98">
        <v>0</v>
      </c>
      <c r="D57" s="98">
        <v>0</v>
      </c>
      <c r="E57" s="98">
        <v>1</v>
      </c>
      <c r="F57" s="98">
        <f t="shared" si="9"/>
        <v>0</v>
      </c>
      <c r="G57" s="99">
        <f t="shared" si="5"/>
        <v>13</v>
      </c>
      <c r="H57" s="98">
        <v>0</v>
      </c>
      <c r="I57" s="98">
        <v>0</v>
      </c>
      <c r="J57" s="98">
        <v>1</v>
      </c>
      <c r="K57" s="98">
        <f t="shared" si="10"/>
        <v>0</v>
      </c>
      <c r="L57" s="99">
        <f t="shared" si="6"/>
        <v>23</v>
      </c>
      <c r="M57" s="98">
        <v>0</v>
      </c>
      <c r="N57" s="98">
        <v>0</v>
      </c>
      <c r="O57" s="98">
        <v>0</v>
      </c>
      <c r="P57" s="98">
        <f t="shared" si="11"/>
        <v>1</v>
      </c>
      <c r="Q57" s="99">
        <f t="shared" si="7"/>
        <v>14</v>
      </c>
      <c r="R57" s="98">
        <v>0</v>
      </c>
      <c r="S57" s="98">
        <v>0</v>
      </c>
      <c r="T57" s="98">
        <v>1</v>
      </c>
      <c r="U57" s="98">
        <f t="shared" si="12"/>
        <v>0</v>
      </c>
      <c r="V57" s="99">
        <f t="shared" si="8"/>
        <v>23</v>
      </c>
    </row>
    <row r="58" spans="1:22">
      <c r="A58" s="100">
        <v>2</v>
      </c>
      <c r="B58" s="12">
        <v>1.50000000000002</v>
      </c>
      <c r="C58" s="98">
        <v>0</v>
      </c>
      <c r="D58" s="98">
        <v>0</v>
      </c>
      <c r="E58" s="98">
        <v>1</v>
      </c>
      <c r="F58" s="98">
        <f t="shared" si="9"/>
        <v>0</v>
      </c>
      <c r="G58" s="99">
        <f t="shared" si="5"/>
        <v>13</v>
      </c>
      <c r="H58" s="98">
        <v>0</v>
      </c>
      <c r="I58" s="98">
        <v>0</v>
      </c>
      <c r="J58" s="98">
        <v>1</v>
      </c>
      <c r="K58" s="98">
        <f t="shared" si="10"/>
        <v>0</v>
      </c>
      <c r="L58" s="99">
        <f t="shared" si="6"/>
        <v>23</v>
      </c>
      <c r="M58" s="98">
        <v>0</v>
      </c>
      <c r="N58" s="98">
        <v>0</v>
      </c>
      <c r="O58" s="98">
        <v>0</v>
      </c>
      <c r="P58" s="98">
        <f t="shared" si="11"/>
        <v>1</v>
      </c>
      <c r="Q58" s="99">
        <f t="shared" si="7"/>
        <v>14</v>
      </c>
      <c r="R58" s="98">
        <v>0</v>
      </c>
      <c r="S58" s="98">
        <v>0</v>
      </c>
      <c r="T58" s="98">
        <v>1</v>
      </c>
      <c r="U58" s="98">
        <f t="shared" si="12"/>
        <v>0</v>
      </c>
      <c r="V58" s="99">
        <f t="shared" si="8"/>
        <v>23</v>
      </c>
    </row>
    <row r="59" spans="1:22">
      <c r="A59" s="100">
        <v>2</v>
      </c>
      <c r="B59" s="12">
        <v>1.5104166666666901</v>
      </c>
      <c r="C59" s="98">
        <v>0</v>
      </c>
      <c r="D59" s="98">
        <v>0</v>
      </c>
      <c r="E59" s="98">
        <v>0</v>
      </c>
      <c r="F59" s="98">
        <f t="shared" si="9"/>
        <v>1</v>
      </c>
      <c r="G59" s="99">
        <f t="shared" si="5"/>
        <v>14</v>
      </c>
      <c r="H59" s="98">
        <v>0</v>
      </c>
      <c r="I59" s="98">
        <v>0</v>
      </c>
      <c r="J59" s="98">
        <v>0</v>
      </c>
      <c r="K59" s="98">
        <f t="shared" si="10"/>
        <v>1</v>
      </c>
      <c r="L59" s="99">
        <f t="shared" si="6"/>
        <v>24</v>
      </c>
      <c r="M59" s="98">
        <v>0</v>
      </c>
      <c r="N59" s="98">
        <v>0</v>
      </c>
      <c r="O59" s="98">
        <v>0</v>
      </c>
      <c r="P59" s="98">
        <f t="shared" si="11"/>
        <v>1</v>
      </c>
      <c r="Q59" s="99">
        <f t="shared" si="7"/>
        <v>14</v>
      </c>
      <c r="R59" s="98">
        <v>0</v>
      </c>
      <c r="S59" s="98">
        <v>0</v>
      </c>
      <c r="T59" s="98">
        <v>1</v>
      </c>
      <c r="U59" s="98">
        <f t="shared" si="12"/>
        <v>0</v>
      </c>
      <c r="V59" s="99">
        <f t="shared" si="8"/>
        <v>23</v>
      </c>
    </row>
    <row r="60" spans="1:22">
      <c r="A60" s="100">
        <v>2</v>
      </c>
      <c r="B60" s="12">
        <v>1.5208333333333499</v>
      </c>
      <c r="C60" s="98">
        <v>0</v>
      </c>
      <c r="D60" s="98">
        <v>0</v>
      </c>
      <c r="E60" s="98">
        <v>0</v>
      </c>
      <c r="F60" s="98">
        <f t="shared" si="9"/>
        <v>1</v>
      </c>
      <c r="G60" s="99">
        <f t="shared" si="5"/>
        <v>14</v>
      </c>
      <c r="H60" s="98">
        <v>0</v>
      </c>
      <c r="I60" s="98">
        <v>0</v>
      </c>
      <c r="J60" s="98">
        <v>0</v>
      </c>
      <c r="K60" s="98">
        <f t="shared" si="10"/>
        <v>1</v>
      </c>
      <c r="L60" s="99">
        <f t="shared" si="6"/>
        <v>24</v>
      </c>
      <c r="M60" s="98">
        <v>0</v>
      </c>
      <c r="N60" s="98">
        <v>0</v>
      </c>
      <c r="O60" s="98">
        <v>0</v>
      </c>
      <c r="P60" s="98">
        <f t="shared" si="11"/>
        <v>1</v>
      </c>
      <c r="Q60" s="99">
        <f t="shared" si="7"/>
        <v>14</v>
      </c>
      <c r="R60" s="98">
        <v>0</v>
      </c>
      <c r="S60" s="98">
        <v>0</v>
      </c>
      <c r="T60" s="98">
        <v>1</v>
      </c>
      <c r="U60" s="98">
        <f t="shared" si="12"/>
        <v>0</v>
      </c>
      <c r="V60" s="99">
        <f t="shared" si="8"/>
        <v>23</v>
      </c>
    </row>
    <row r="61" spans="1:22">
      <c r="A61" s="100">
        <v>2</v>
      </c>
      <c r="B61" s="12">
        <v>1.53125000000002</v>
      </c>
      <c r="C61" s="98">
        <v>0</v>
      </c>
      <c r="D61" s="98">
        <v>0</v>
      </c>
      <c r="E61" s="98">
        <v>0</v>
      </c>
      <c r="F61" s="98">
        <f t="shared" si="9"/>
        <v>1</v>
      </c>
      <c r="G61" s="99">
        <f t="shared" si="5"/>
        <v>14</v>
      </c>
      <c r="H61" s="98">
        <v>0</v>
      </c>
      <c r="I61" s="98">
        <v>0</v>
      </c>
      <c r="J61" s="98">
        <v>0</v>
      </c>
      <c r="K61" s="98">
        <f t="shared" si="10"/>
        <v>1</v>
      </c>
      <c r="L61" s="99">
        <f t="shared" si="6"/>
        <v>24</v>
      </c>
      <c r="M61" s="98">
        <v>0</v>
      </c>
      <c r="N61" s="98">
        <v>0</v>
      </c>
      <c r="O61" s="98">
        <v>0</v>
      </c>
      <c r="P61" s="98">
        <f t="shared" si="11"/>
        <v>1</v>
      </c>
      <c r="Q61" s="99">
        <f t="shared" si="7"/>
        <v>14</v>
      </c>
      <c r="R61" s="98">
        <v>0</v>
      </c>
      <c r="S61" s="98">
        <v>0</v>
      </c>
      <c r="T61" s="98">
        <v>1</v>
      </c>
      <c r="U61" s="98">
        <f t="shared" si="12"/>
        <v>0</v>
      </c>
      <c r="V61" s="99">
        <f t="shared" si="8"/>
        <v>23</v>
      </c>
    </row>
    <row r="62" spans="1:22">
      <c r="A62" s="100">
        <v>2</v>
      </c>
      <c r="B62" s="12">
        <v>1.5416666666666901</v>
      </c>
      <c r="C62" s="98">
        <v>0</v>
      </c>
      <c r="D62" s="98">
        <v>0</v>
      </c>
      <c r="E62" s="98">
        <v>0</v>
      </c>
      <c r="F62" s="98">
        <f t="shared" si="9"/>
        <v>1</v>
      </c>
      <c r="G62" s="99">
        <f t="shared" si="5"/>
        <v>14</v>
      </c>
      <c r="H62" s="98">
        <v>0</v>
      </c>
      <c r="I62" s="98">
        <v>0</v>
      </c>
      <c r="J62" s="98">
        <v>0</v>
      </c>
      <c r="K62" s="98">
        <f t="shared" si="10"/>
        <v>1</v>
      </c>
      <c r="L62" s="99">
        <f t="shared" si="6"/>
        <v>24</v>
      </c>
      <c r="M62" s="98">
        <v>0</v>
      </c>
      <c r="N62" s="98">
        <v>0</v>
      </c>
      <c r="O62" s="98">
        <v>0</v>
      </c>
      <c r="P62" s="98">
        <f t="shared" si="11"/>
        <v>1</v>
      </c>
      <c r="Q62" s="99">
        <f t="shared" si="7"/>
        <v>14</v>
      </c>
      <c r="R62" s="98">
        <v>0</v>
      </c>
      <c r="S62" s="98">
        <v>0</v>
      </c>
      <c r="T62" s="98">
        <v>1</v>
      </c>
      <c r="U62" s="98">
        <f t="shared" si="12"/>
        <v>0</v>
      </c>
      <c r="V62" s="99">
        <f t="shared" si="8"/>
        <v>23</v>
      </c>
    </row>
    <row r="63" spans="1:22">
      <c r="A63" s="100">
        <v>2</v>
      </c>
      <c r="B63" s="12">
        <v>1.5520833333333599</v>
      </c>
      <c r="C63" s="98">
        <v>0</v>
      </c>
      <c r="D63" s="98">
        <v>0</v>
      </c>
      <c r="E63" s="98">
        <v>0</v>
      </c>
      <c r="F63" s="98">
        <f t="shared" si="9"/>
        <v>1</v>
      </c>
      <c r="G63" s="99">
        <f t="shared" si="5"/>
        <v>14</v>
      </c>
      <c r="H63" s="98">
        <v>0</v>
      </c>
      <c r="I63" s="98">
        <v>0</v>
      </c>
      <c r="J63" s="98">
        <v>0</v>
      </c>
      <c r="K63" s="98">
        <f t="shared" si="10"/>
        <v>1</v>
      </c>
      <c r="L63" s="99">
        <f>IF(H63=1, 21,IF(I63=1,22,IF(J63=1,23,24)))</f>
        <v>24</v>
      </c>
      <c r="M63" s="98">
        <v>0</v>
      </c>
      <c r="N63" s="98">
        <v>0</v>
      </c>
      <c r="O63" s="98">
        <v>0</v>
      </c>
      <c r="P63" s="98">
        <f t="shared" si="11"/>
        <v>1</v>
      </c>
      <c r="Q63" s="99">
        <f t="shared" si="7"/>
        <v>14</v>
      </c>
      <c r="R63" s="98">
        <v>0</v>
      </c>
      <c r="S63" s="98">
        <v>0</v>
      </c>
      <c r="T63" s="98">
        <v>0</v>
      </c>
      <c r="U63" s="98">
        <f t="shared" si="12"/>
        <v>1</v>
      </c>
      <c r="V63" s="99">
        <f t="shared" si="8"/>
        <v>24</v>
      </c>
    </row>
    <row r="64" spans="1:22">
      <c r="A64" s="100">
        <v>2</v>
      </c>
      <c r="B64" s="12">
        <v>1.56250000000002</v>
      </c>
      <c r="C64" s="98">
        <v>0</v>
      </c>
      <c r="D64" s="98">
        <v>0</v>
      </c>
      <c r="E64" s="98">
        <v>0</v>
      </c>
      <c r="F64" s="98">
        <f t="shared" si="9"/>
        <v>1</v>
      </c>
      <c r="G64" s="99">
        <f t="shared" si="5"/>
        <v>14</v>
      </c>
      <c r="H64" s="98">
        <v>0</v>
      </c>
      <c r="I64" s="98">
        <v>0</v>
      </c>
      <c r="J64" s="98">
        <v>0</v>
      </c>
      <c r="K64" s="98">
        <f t="shared" si="10"/>
        <v>1</v>
      </c>
      <c r="L64" s="99">
        <f t="shared" si="6"/>
        <v>24</v>
      </c>
      <c r="M64" s="98">
        <v>0</v>
      </c>
      <c r="N64" s="98">
        <v>0</v>
      </c>
      <c r="O64" s="98">
        <v>0</v>
      </c>
      <c r="P64" s="98">
        <f t="shared" si="11"/>
        <v>1</v>
      </c>
      <c r="Q64" s="99">
        <f t="shared" si="7"/>
        <v>14</v>
      </c>
      <c r="R64" s="98">
        <v>0</v>
      </c>
      <c r="S64" s="98">
        <v>0</v>
      </c>
      <c r="T64" s="98">
        <v>0</v>
      </c>
      <c r="U64" s="98">
        <f t="shared" si="12"/>
        <v>1</v>
      </c>
      <c r="V64" s="99">
        <f t="shared" si="8"/>
        <v>24</v>
      </c>
    </row>
    <row r="65" spans="1:22">
      <c r="A65" s="100">
        <v>2</v>
      </c>
      <c r="B65" s="12">
        <v>1.5729166666666901</v>
      </c>
      <c r="C65" s="98">
        <v>0</v>
      </c>
      <c r="D65" s="98">
        <v>0</v>
      </c>
      <c r="E65" s="98">
        <v>0</v>
      </c>
      <c r="F65" s="98">
        <f t="shared" si="9"/>
        <v>1</v>
      </c>
      <c r="G65" s="99">
        <f t="shared" si="5"/>
        <v>14</v>
      </c>
      <c r="H65" s="98">
        <v>0</v>
      </c>
      <c r="I65" s="98">
        <v>0</v>
      </c>
      <c r="J65" s="98">
        <v>0</v>
      </c>
      <c r="K65" s="98">
        <f t="shared" si="10"/>
        <v>1</v>
      </c>
      <c r="L65" s="99">
        <f t="shared" si="6"/>
        <v>24</v>
      </c>
      <c r="M65" s="98">
        <v>0</v>
      </c>
      <c r="N65" s="98">
        <v>0</v>
      </c>
      <c r="O65" s="98">
        <v>0</v>
      </c>
      <c r="P65" s="98">
        <f t="shared" si="11"/>
        <v>1</v>
      </c>
      <c r="Q65" s="99">
        <f t="shared" si="7"/>
        <v>14</v>
      </c>
      <c r="R65" s="98">
        <v>0</v>
      </c>
      <c r="S65" s="98">
        <v>0</v>
      </c>
      <c r="T65" s="98">
        <v>0</v>
      </c>
      <c r="U65" s="98">
        <f t="shared" si="12"/>
        <v>1</v>
      </c>
      <c r="V65" s="99">
        <f t="shared" si="8"/>
        <v>24</v>
      </c>
    </row>
    <row r="66" spans="1:22">
      <c r="A66" s="100">
        <v>2</v>
      </c>
      <c r="B66" s="12">
        <v>1.5833333333333599</v>
      </c>
      <c r="C66" s="98">
        <v>0</v>
      </c>
      <c r="D66" s="98">
        <v>0</v>
      </c>
      <c r="E66" s="98">
        <v>0</v>
      </c>
      <c r="F66" s="98">
        <f t="shared" si="9"/>
        <v>1</v>
      </c>
      <c r="G66" s="99">
        <f t="shared" si="5"/>
        <v>14</v>
      </c>
      <c r="H66" s="98">
        <v>0</v>
      </c>
      <c r="I66" s="98">
        <v>0</v>
      </c>
      <c r="J66" s="98">
        <v>0</v>
      </c>
      <c r="K66" s="98">
        <f t="shared" si="10"/>
        <v>1</v>
      </c>
      <c r="L66" s="99">
        <f t="shared" si="6"/>
        <v>24</v>
      </c>
      <c r="M66" s="98">
        <v>0</v>
      </c>
      <c r="N66" s="98">
        <v>0</v>
      </c>
      <c r="O66" s="98">
        <v>0</v>
      </c>
      <c r="P66" s="98">
        <f t="shared" si="11"/>
        <v>1</v>
      </c>
      <c r="Q66" s="99">
        <f t="shared" si="7"/>
        <v>14</v>
      </c>
      <c r="R66" s="98">
        <v>0</v>
      </c>
      <c r="S66" s="98">
        <v>0</v>
      </c>
      <c r="T66" s="98">
        <v>0</v>
      </c>
      <c r="U66" s="98">
        <f t="shared" si="12"/>
        <v>1</v>
      </c>
      <c r="V66" s="99">
        <f t="shared" si="8"/>
        <v>24</v>
      </c>
    </row>
    <row r="67" spans="1:22">
      <c r="A67" s="100">
        <v>2</v>
      </c>
      <c r="B67" s="12">
        <v>1.59375000000002</v>
      </c>
      <c r="C67" s="98">
        <v>0</v>
      </c>
      <c r="D67" s="98">
        <v>0</v>
      </c>
      <c r="E67" s="98">
        <v>0</v>
      </c>
      <c r="F67" s="98">
        <f t="shared" si="9"/>
        <v>1</v>
      </c>
      <c r="G67" s="99">
        <f t="shared" si="5"/>
        <v>14</v>
      </c>
      <c r="H67" s="98">
        <v>0</v>
      </c>
      <c r="I67" s="98">
        <v>0</v>
      </c>
      <c r="J67" s="98">
        <v>0</v>
      </c>
      <c r="K67" s="98">
        <f t="shared" si="10"/>
        <v>1</v>
      </c>
      <c r="L67" s="99">
        <f t="shared" si="6"/>
        <v>24</v>
      </c>
      <c r="M67" s="98">
        <v>0</v>
      </c>
      <c r="N67" s="98">
        <v>0</v>
      </c>
      <c r="O67" s="98">
        <v>0</v>
      </c>
      <c r="P67" s="98">
        <f t="shared" si="11"/>
        <v>1</v>
      </c>
      <c r="Q67" s="99">
        <f t="shared" si="7"/>
        <v>14</v>
      </c>
      <c r="R67" s="98">
        <v>0</v>
      </c>
      <c r="S67" s="98">
        <v>0</v>
      </c>
      <c r="T67" s="98">
        <v>0</v>
      </c>
      <c r="U67" s="98">
        <f t="shared" si="12"/>
        <v>1</v>
      </c>
      <c r="V67" s="99">
        <f t="shared" si="8"/>
        <v>24</v>
      </c>
    </row>
    <row r="68" spans="1:22">
      <c r="A68" s="100">
        <v>2</v>
      </c>
      <c r="B68" s="12">
        <v>1.6041666666666901</v>
      </c>
      <c r="C68" s="98">
        <v>0</v>
      </c>
      <c r="D68" s="98">
        <v>0</v>
      </c>
      <c r="E68" s="98">
        <v>0</v>
      </c>
      <c r="F68" s="98">
        <f t="shared" si="9"/>
        <v>1</v>
      </c>
      <c r="G68" s="99">
        <f t="shared" si="5"/>
        <v>14</v>
      </c>
      <c r="H68" s="98">
        <v>0</v>
      </c>
      <c r="I68" s="98">
        <v>0</v>
      </c>
      <c r="J68" s="98">
        <v>0</v>
      </c>
      <c r="K68" s="98">
        <f t="shared" si="10"/>
        <v>1</v>
      </c>
      <c r="L68" s="99">
        <f t="shared" si="6"/>
        <v>24</v>
      </c>
      <c r="M68" s="98">
        <v>0</v>
      </c>
      <c r="N68" s="98">
        <v>0</v>
      </c>
      <c r="O68" s="98">
        <v>0</v>
      </c>
      <c r="P68" s="98">
        <f t="shared" si="11"/>
        <v>1</v>
      </c>
      <c r="Q68" s="99">
        <f t="shared" si="7"/>
        <v>14</v>
      </c>
      <c r="R68" s="98">
        <v>0</v>
      </c>
      <c r="S68" s="98">
        <v>0</v>
      </c>
      <c r="T68" s="98">
        <v>0</v>
      </c>
      <c r="U68" s="98">
        <f t="shared" si="12"/>
        <v>1</v>
      </c>
      <c r="V68" s="99">
        <f t="shared" si="8"/>
        <v>24</v>
      </c>
    </row>
    <row r="69" spans="1:22">
      <c r="A69" s="100">
        <v>2</v>
      </c>
      <c r="B69" s="12">
        <v>1.6145833333333599</v>
      </c>
      <c r="C69" s="98">
        <v>0</v>
      </c>
      <c r="D69" s="98">
        <v>0</v>
      </c>
      <c r="E69" s="98">
        <v>0</v>
      </c>
      <c r="F69" s="98">
        <f t="shared" si="9"/>
        <v>1</v>
      </c>
      <c r="G69" s="99">
        <f t="shared" si="5"/>
        <v>14</v>
      </c>
      <c r="H69" s="98">
        <v>0</v>
      </c>
      <c r="I69" s="98">
        <v>0</v>
      </c>
      <c r="J69" s="98">
        <v>0</v>
      </c>
      <c r="K69" s="98">
        <f t="shared" si="10"/>
        <v>1</v>
      </c>
      <c r="L69" s="99">
        <f t="shared" si="6"/>
        <v>24</v>
      </c>
      <c r="M69" s="98">
        <v>0</v>
      </c>
      <c r="N69" s="98">
        <v>0</v>
      </c>
      <c r="O69" s="98">
        <v>0</v>
      </c>
      <c r="P69" s="98">
        <f t="shared" si="11"/>
        <v>1</v>
      </c>
      <c r="Q69" s="99">
        <f t="shared" si="7"/>
        <v>14</v>
      </c>
      <c r="R69" s="98">
        <v>0</v>
      </c>
      <c r="S69" s="98">
        <v>0</v>
      </c>
      <c r="T69" s="98">
        <v>0</v>
      </c>
      <c r="U69" s="98">
        <f t="shared" si="12"/>
        <v>1</v>
      </c>
      <c r="V69" s="99">
        <f t="shared" si="8"/>
        <v>24</v>
      </c>
    </row>
    <row r="70" spans="1:22">
      <c r="A70" s="100">
        <v>2</v>
      </c>
      <c r="B70" s="12">
        <v>1.62500000000003</v>
      </c>
      <c r="C70" s="98">
        <v>0</v>
      </c>
      <c r="D70" s="98">
        <v>0</v>
      </c>
      <c r="E70" s="98">
        <v>0</v>
      </c>
      <c r="F70" s="98">
        <f t="shared" si="9"/>
        <v>1</v>
      </c>
      <c r="G70" s="99">
        <f t="shared" si="5"/>
        <v>14</v>
      </c>
      <c r="H70" s="98">
        <v>0</v>
      </c>
      <c r="I70" s="98">
        <v>0</v>
      </c>
      <c r="J70" s="98">
        <v>0</v>
      </c>
      <c r="K70" s="98">
        <f t="shared" si="10"/>
        <v>1</v>
      </c>
      <c r="L70" s="99">
        <f t="shared" si="6"/>
        <v>24</v>
      </c>
      <c r="M70" s="98">
        <v>0</v>
      </c>
      <c r="N70" s="98">
        <v>0</v>
      </c>
      <c r="O70" s="98">
        <v>0</v>
      </c>
      <c r="P70" s="98">
        <f t="shared" si="11"/>
        <v>1</v>
      </c>
      <c r="Q70" s="99">
        <f t="shared" si="7"/>
        <v>14</v>
      </c>
      <c r="R70" s="98">
        <v>0</v>
      </c>
      <c r="S70" s="98">
        <v>0</v>
      </c>
      <c r="T70" s="98">
        <v>0</v>
      </c>
      <c r="U70" s="98">
        <f t="shared" si="12"/>
        <v>1</v>
      </c>
      <c r="V70" s="99">
        <f t="shared" si="8"/>
        <v>24</v>
      </c>
    </row>
    <row r="71" spans="1:22">
      <c r="A71" s="100">
        <v>2</v>
      </c>
      <c r="B71" s="12">
        <v>1.6354166666666901</v>
      </c>
      <c r="C71" s="98">
        <v>0</v>
      </c>
      <c r="D71" s="98">
        <v>0</v>
      </c>
      <c r="E71" s="98">
        <v>0</v>
      </c>
      <c r="F71" s="98">
        <f t="shared" si="9"/>
        <v>1</v>
      </c>
      <c r="G71" s="99">
        <f t="shared" si="5"/>
        <v>14</v>
      </c>
      <c r="H71" s="98">
        <v>0</v>
      </c>
      <c r="I71" s="98">
        <v>0</v>
      </c>
      <c r="J71" s="98">
        <v>0</v>
      </c>
      <c r="K71" s="98">
        <f t="shared" si="10"/>
        <v>1</v>
      </c>
      <c r="L71" s="99">
        <f t="shared" si="6"/>
        <v>24</v>
      </c>
      <c r="M71" s="98">
        <v>0</v>
      </c>
      <c r="N71" s="98">
        <v>0</v>
      </c>
      <c r="O71" s="98">
        <v>0</v>
      </c>
      <c r="P71" s="98">
        <f t="shared" si="11"/>
        <v>1</v>
      </c>
      <c r="Q71" s="99">
        <f t="shared" si="7"/>
        <v>14</v>
      </c>
      <c r="R71" s="98">
        <v>0</v>
      </c>
      <c r="S71" s="98">
        <v>0</v>
      </c>
      <c r="T71" s="98">
        <v>0</v>
      </c>
      <c r="U71" s="98">
        <f t="shared" si="12"/>
        <v>1</v>
      </c>
      <c r="V71" s="99">
        <f t="shared" si="8"/>
        <v>24</v>
      </c>
    </row>
    <row r="72" spans="1:22">
      <c r="A72" s="100">
        <v>2</v>
      </c>
      <c r="B72" s="12">
        <v>1.6458333333333599</v>
      </c>
      <c r="C72" s="98">
        <v>0</v>
      </c>
      <c r="D72" s="98">
        <v>0</v>
      </c>
      <c r="E72" s="98">
        <v>0</v>
      </c>
      <c r="F72" s="98">
        <f t="shared" si="9"/>
        <v>1</v>
      </c>
      <c r="G72" s="99">
        <f t="shared" si="5"/>
        <v>14</v>
      </c>
      <c r="H72" s="98">
        <v>0</v>
      </c>
      <c r="I72" s="98">
        <v>0</v>
      </c>
      <c r="J72" s="98">
        <v>0</v>
      </c>
      <c r="K72" s="98">
        <f t="shared" si="10"/>
        <v>1</v>
      </c>
      <c r="L72" s="99">
        <f t="shared" si="6"/>
        <v>24</v>
      </c>
      <c r="M72" s="98">
        <v>0</v>
      </c>
      <c r="N72" s="98">
        <v>0</v>
      </c>
      <c r="O72" s="98">
        <v>0</v>
      </c>
      <c r="P72" s="98">
        <f t="shared" si="11"/>
        <v>1</v>
      </c>
      <c r="Q72" s="99">
        <f t="shared" si="7"/>
        <v>14</v>
      </c>
      <c r="R72" s="98">
        <v>0</v>
      </c>
      <c r="S72" s="98">
        <v>0</v>
      </c>
      <c r="T72" s="98">
        <v>0</v>
      </c>
      <c r="U72" s="98">
        <f t="shared" si="12"/>
        <v>1</v>
      </c>
      <c r="V72" s="99">
        <f t="shared" si="8"/>
        <v>24</v>
      </c>
    </row>
    <row r="73" spans="1:22">
      <c r="A73" s="100">
        <v>2</v>
      </c>
      <c r="B73" s="12">
        <v>1.65625000000003</v>
      </c>
      <c r="C73" s="98">
        <v>0</v>
      </c>
      <c r="D73" s="98">
        <v>0</v>
      </c>
      <c r="E73" s="98">
        <v>0</v>
      </c>
      <c r="F73" s="98">
        <f t="shared" si="9"/>
        <v>1</v>
      </c>
      <c r="G73" s="99">
        <f t="shared" si="5"/>
        <v>14</v>
      </c>
      <c r="H73" s="98">
        <v>0</v>
      </c>
      <c r="I73" s="98">
        <v>0</v>
      </c>
      <c r="J73" s="98">
        <v>0</v>
      </c>
      <c r="K73" s="98">
        <f t="shared" si="10"/>
        <v>1</v>
      </c>
      <c r="L73" s="99">
        <f t="shared" si="6"/>
        <v>24</v>
      </c>
      <c r="M73" s="98">
        <v>0</v>
      </c>
      <c r="N73" s="98">
        <v>0</v>
      </c>
      <c r="O73" s="98">
        <v>0</v>
      </c>
      <c r="P73" s="98">
        <f t="shared" si="11"/>
        <v>1</v>
      </c>
      <c r="Q73" s="99">
        <f t="shared" si="7"/>
        <v>14</v>
      </c>
      <c r="R73" s="98">
        <v>0</v>
      </c>
      <c r="S73" s="98">
        <v>0</v>
      </c>
      <c r="T73" s="98">
        <v>0</v>
      </c>
      <c r="U73" s="98">
        <f t="shared" si="12"/>
        <v>1</v>
      </c>
      <c r="V73" s="99">
        <f t="shared" si="8"/>
        <v>24</v>
      </c>
    </row>
    <row r="74" spans="1:22">
      <c r="A74" s="100">
        <v>2</v>
      </c>
      <c r="B74" s="12">
        <v>1.6666666666666901</v>
      </c>
      <c r="C74" s="98">
        <v>0</v>
      </c>
      <c r="D74" s="98">
        <v>0</v>
      </c>
      <c r="E74" s="98">
        <v>0</v>
      </c>
      <c r="F74" s="98">
        <f t="shared" si="9"/>
        <v>1</v>
      </c>
      <c r="G74" s="99">
        <f t="shared" si="5"/>
        <v>14</v>
      </c>
      <c r="H74" s="98">
        <v>0</v>
      </c>
      <c r="I74" s="98">
        <v>0</v>
      </c>
      <c r="J74" s="98">
        <v>0</v>
      </c>
      <c r="K74" s="98">
        <f t="shared" si="10"/>
        <v>1</v>
      </c>
      <c r="L74" s="99">
        <f t="shared" si="6"/>
        <v>24</v>
      </c>
      <c r="M74" s="98">
        <v>0</v>
      </c>
      <c r="N74" s="98">
        <v>0</v>
      </c>
      <c r="O74" s="98">
        <v>0</v>
      </c>
      <c r="P74" s="98">
        <f t="shared" si="11"/>
        <v>1</v>
      </c>
      <c r="Q74" s="99">
        <f t="shared" si="7"/>
        <v>14</v>
      </c>
      <c r="R74" s="98">
        <v>0</v>
      </c>
      <c r="S74" s="98">
        <v>0</v>
      </c>
      <c r="T74" s="98">
        <v>0</v>
      </c>
      <c r="U74" s="98">
        <f t="shared" si="12"/>
        <v>1</v>
      </c>
      <c r="V74" s="99">
        <f t="shared" si="8"/>
        <v>24</v>
      </c>
    </row>
    <row r="75" spans="1:22">
      <c r="A75" s="100">
        <v>2</v>
      </c>
      <c r="B75" s="12">
        <v>1.6770833333333599</v>
      </c>
      <c r="C75" s="98">
        <v>0</v>
      </c>
      <c r="D75" s="98">
        <v>0</v>
      </c>
      <c r="E75" s="98">
        <v>0</v>
      </c>
      <c r="F75" s="98">
        <f t="shared" si="9"/>
        <v>1</v>
      </c>
      <c r="G75" s="99">
        <f t="shared" si="5"/>
        <v>14</v>
      </c>
      <c r="H75" s="98">
        <v>0</v>
      </c>
      <c r="I75" s="98">
        <v>0</v>
      </c>
      <c r="J75" s="98">
        <v>0</v>
      </c>
      <c r="K75" s="98">
        <f t="shared" si="10"/>
        <v>1</v>
      </c>
      <c r="L75" s="99">
        <f t="shared" si="6"/>
        <v>24</v>
      </c>
      <c r="M75" s="98">
        <v>0</v>
      </c>
      <c r="N75" s="98">
        <v>0</v>
      </c>
      <c r="O75" s="98">
        <v>0</v>
      </c>
      <c r="P75" s="98">
        <f t="shared" si="11"/>
        <v>1</v>
      </c>
      <c r="Q75" s="99">
        <f t="shared" si="7"/>
        <v>14</v>
      </c>
      <c r="R75" s="98">
        <v>0</v>
      </c>
      <c r="S75" s="98">
        <v>0</v>
      </c>
      <c r="T75" s="98">
        <v>0</v>
      </c>
      <c r="U75" s="98">
        <f t="shared" si="12"/>
        <v>1</v>
      </c>
      <c r="V75" s="99">
        <f t="shared" si="8"/>
        <v>24</v>
      </c>
    </row>
    <row r="76" spans="1:22">
      <c r="A76" s="100">
        <v>2</v>
      </c>
      <c r="B76" s="12">
        <v>1.68750000000003</v>
      </c>
      <c r="C76" s="98">
        <v>0</v>
      </c>
      <c r="D76" s="98">
        <v>0</v>
      </c>
      <c r="E76" s="98">
        <v>0</v>
      </c>
      <c r="F76" s="98">
        <f t="shared" si="9"/>
        <v>1</v>
      </c>
      <c r="G76" s="99">
        <f t="shared" ref="G76:G139" si="13">IF(C76=1, 11,IF(D76=1,12,IF(E76=1,13,14)))</f>
        <v>14</v>
      </c>
      <c r="H76" s="98">
        <v>0</v>
      </c>
      <c r="I76" s="98">
        <v>0</v>
      </c>
      <c r="J76" s="98">
        <v>0</v>
      </c>
      <c r="K76" s="98">
        <f t="shared" si="10"/>
        <v>1</v>
      </c>
      <c r="L76" s="99">
        <f t="shared" ref="L76:L82" si="14">IF(H76=1, 21,IF(I76=1,22,IF(J76=1,23,24)))</f>
        <v>24</v>
      </c>
      <c r="M76" s="98">
        <v>0</v>
      </c>
      <c r="N76" s="98">
        <v>0</v>
      </c>
      <c r="O76" s="98">
        <v>0</v>
      </c>
      <c r="P76" s="98">
        <f t="shared" si="11"/>
        <v>1</v>
      </c>
      <c r="Q76" s="99">
        <f t="shared" ref="Q76:Q139" si="15">IF(M76=1, 11,IF(N76=1,12,IF(O76=1,13,14)))</f>
        <v>14</v>
      </c>
      <c r="R76" s="98">
        <v>0</v>
      </c>
      <c r="S76" s="98">
        <v>0</v>
      </c>
      <c r="T76" s="98">
        <v>0</v>
      </c>
      <c r="U76" s="98">
        <f t="shared" si="12"/>
        <v>1</v>
      </c>
      <c r="V76" s="99">
        <f t="shared" ref="V76:V139" si="16">IF(R76=1, 21,IF(S76=1,22,IF(T76=1,23,24)))</f>
        <v>24</v>
      </c>
    </row>
    <row r="77" spans="1:22">
      <c r="A77" s="100">
        <v>2</v>
      </c>
      <c r="B77" s="12">
        <v>1.6979166666666901</v>
      </c>
      <c r="C77" s="98">
        <v>0</v>
      </c>
      <c r="D77" s="98">
        <v>0</v>
      </c>
      <c r="E77" s="98">
        <v>0</v>
      </c>
      <c r="F77" s="98">
        <f t="shared" si="9"/>
        <v>1</v>
      </c>
      <c r="G77" s="99">
        <f t="shared" si="13"/>
        <v>14</v>
      </c>
      <c r="H77" s="98">
        <v>0</v>
      </c>
      <c r="I77" s="98">
        <v>0</v>
      </c>
      <c r="J77" s="98">
        <v>0</v>
      </c>
      <c r="K77" s="98">
        <f t="shared" si="10"/>
        <v>1</v>
      </c>
      <c r="L77" s="99">
        <f t="shared" si="14"/>
        <v>24</v>
      </c>
      <c r="M77" s="98">
        <v>0</v>
      </c>
      <c r="N77" s="98">
        <v>0</v>
      </c>
      <c r="O77" s="98">
        <v>0</v>
      </c>
      <c r="P77" s="98">
        <f t="shared" si="11"/>
        <v>1</v>
      </c>
      <c r="Q77" s="99">
        <f t="shared" si="15"/>
        <v>14</v>
      </c>
      <c r="R77" s="98">
        <v>0</v>
      </c>
      <c r="S77" s="98">
        <v>0</v>
      </c>
      <c r="T77" s="98">
        <v>0</v>
      </c>
      <c r="U77" s="98">
        <f t="shared" si="12"/>
        <v>1</v>
      </c>
      <c r="V77" s="99">
        <f t="shared" si="16"/>
        <v>24</v>
      </c>
    </row>
    <row r="78" spans="1:22">
      <c r="A78" s="100">
        <v>2</v>
      </c>
      <c r="B78" s="12">
        <v>1.7083333333333599</v>
      </c>
      <c r="C78" s="98">
        <v>0</v>
      </c>
      <c r="D78" s="98">
        <v>0</v>
      </c>
      <c r="E78" s="98">
        <v>0</v>
      </c>
      <c r="F78" s="98">
        <f t="shared" si="9"/>
        <v>1</v>
      </c>
      <c r="G78" s="99">
        <f t="shared" si="13"/>
        <v>14</v>
      </c>
      <c r="H78" s="98">
        <v>0</v>
      </c>
      <c r="I78" s="98">
        <v>0</v>
      </c>
      <c r="J78" s="98">
        <v>0</v>
      </c>
      <c r="K78" s="98">
        <f t="shared" si="10"/>
        <v>1</v>
      </c>
      <c r="L78" s="99">
        <f t="shared" si="14"/>
        <v>24</v>
      </c>
      <c r="M78" s="98">
        <v>0</v>
      </c>
      <c r="N78" s="98">
        <v>0</v>
      </c>
      <c r="O78" s="98">
        <v>0</v>
      </c>
      <c r="P78" s="98">
        <f t="shared" si="11"/>
        <v>1</v>
      </c>
      <c r="Q78" s="99">
        <f t="shared" si="15"/>
        <v>14</v>
      </c>
      <c r="R78" s="98">
        <v>0</v>
      </c>
      <c r="S78" s="98">
        <v>0</v>
      </c>
      <c r="T78" s="98">
        <v>0</v>
      </c>
      <c r="U78" s="98">
        <f t="shared" si="12"/>
        <v>1</v>
      </c>
      <c r="V78" s="99">
        <f t="shared" si="16"/>
        <v>24</v>
      </c>
    </row>
    <row r="79" spans="1:22">
      <c r="A79" s="100">
        <v>2</v>
      </c>
      <c r="B79" s="12">
        <v>1.71875000000003</v>
      </c>
      <c r="C79" s="98">
        <v>0</v>
      </c>
      <c r="D79" s="98">
        <v>0</v>
      </c>
      <c r="E79" s="98">
        <v>0</v>
      </c>
      <c r="F79" s="98">
        <f t="shared" ref="F79:F109" si="17">1-C79-D79-E79</f>
        <v>1</v>
      </c>
      <c r="G79" s="99">
        <f t="shared" si="13"/>
        <v>14</v>
      </c>
      <c r="H79" s="98">
        <v>0</v>
      </c>
      <c r="I79" s="98">
        <v>0</v>
      </c>
      <c r="J79" s="98">
        <v>0</v>
      </c>
      <c r="K79" s="98">
        <f t="shared" ref="K79:K109" si="18">1-H79-I79-J79</f>
        <v>1</v>
      </c>
      <c r="L79" s="99">
        <f t="shared" si="14"/>
        <v>24</v>
      </c>
      <c r="M79" s="98">
        <v>0</v>
      </c>
      <c r="N79" s="98">
        <v>0</v>
      </c>
      <c r="O79" s="98">
        <v>0</v>
      </c>
      <c r="P79" s="98">
        <f t="shared" ref="P79:P109" si="19">1-M79-N79-O79</f>
        <v>1</v>
      </c>
      <c r="Q79" s="99">
        <f t="shared" si="15"/>
        <v>14</v>
      </c>
      <c r="R79" s="98">
        <v>0</v>
      </c>
      <c r="S79" s="98">
        <v>0</v>
      </c>
      <c r="T79" s="98">
        <v>0</v>
      </c>
      <c r="U79" s="98">
        <f t="shared" ref="U79:U109" si="20">1-R79-S79-T79</f>
        <v>1</v>
      </c>
      <c r="V79" s="99">
        <f t="shared" si="16"/>
        <v>24</v>
      </c>
    </row>
    <row r="80" spans="1:22">
      <c r="A80" s="100">
        <v>2</v>
      </c>
      <c r="B80" s="12">
        <v>1.7291666666667</v>
      </c>
      <c r="C80" s="98">
        <v>0</v>
      </c>
      <c r="D80" s="98">
        <v>0</v>
      </c>
      <c r="E80" s="98">
        <v>0</v>
      </c>
      <c r="F80" s="98">
        <f t="shared" si="17"/>
        <v>1</v>
      </c>
      <c r="G80" s="99">
        <f t="shared" si="13"/>
        <v>14</v>
      </c>
      <c r="H80" s="98">
        <v>0</v>
      </c>
      <c r="I80" s="98">
        <v>0</v>
      </c>
      <c r="J80" s="98">
        <v>0</v>
      </c>
      <c r="K80" s="98">
        <f t="shared" si="18"/>
        <v>1</v>
      </c>
      <c r="L80" s="99">
        <f t="shared" si="14"/>
        <v>24</v>
      </c>
      <c r="M80" s="98">
        <v>0</v>
      </c>
      <c r="N80" s="98">
        <v>0</v>
      </c>
      <c r="O80" s="98">
        <v>0</v>
      </c>
      <c r="P80" s="98">
        <f t="shared" si="19"/>
        <v>1</v>
      </c>
      <c r="Q80" s="99">
        <f t="shared" si="15"/>
        <v>14</v>
      </c>
      <c r="R80" s="98">
        <v>0</v>
      </c>
      <c r="S80" s="98">
        <v>0</v>
      </c>
      <c r="T80" s="98">
        <v>0</v>
      </c>
      <c r="U80" s="98">
        <f t="shared" si="20"/>
        <v>1</v>
      </c>
      <c r="V80" s="99">
        <f t="shared" si="16"/>
        <v>24</v>
      </c>
    </row>
    <row r="81" spans="1:22">
      <c r="A81" s="100">
        <v>2</v>
      </c>
      <c r="B81" s="12">
        <v>1.7395833333333599</v>
      </c>
      <c r="C81" s="98">
        <v>0</v>
      </c>
      <c r="D81" s="98">
        <v>0</v>
      </c>
      <c r="E81" s="98">
        <v>0</v>
      </c>
      <c r="F81" s="98">
        <f t="shared" si="17"/>
        <v>1</v>
      </c>
      <c r="G81" s="99">
        <f t="shared" si="13"/>
        <v>14</v>
      </c>
      <c r="H81" s="98">
        <v>0</v>
      </c>
      <c r="I81" s="98">
        <v>0</v>
      </c>
      <c r="J81" s="98">
        <v>0</v>
      </c>
      <c r="K81" s="98">
        <f t="shared" si="18"/>
        <v>1</v>
      </c>
      <c r="L81" s="99">
        <f t="shared" si="14"/>
        <v>24</v>
      </c>
      <c r="M81" s="98">
        <v>0</v>
      </c>
      <c r="N81" s="98">
        <v>0</v>
      </c>
      <c r="O81" s="98">
        <v>0</v>
      </c>
      <c r="P81" s="98">
        <f t="shared" si="19"/>
        <v>1</v>
      </c>
      <c r="Q81" s="99">
        <f t="shared" si="15"/>
        <v>14</v>
      </c>
      <c r="R81" s="98">
        <v>0</v>
      </c>
      <c r="S81" s="98">
        <v>0</v>
      </c>
      <c r="T81" s="98">
        <v>0</v>
      </c>
      <c r="U81" s="98">
        <f t="shared" si="20"/>
        <v>1</v>
      </c>
      <c r="V81" s="99">
        <f t="shared" si="16"/>
        <v>24</v>
      </c>
    </row>
    <row r="82" spans="1:22">
      <c r="A82" s="100">
        <v>2</v>
      </c>
      <c r="B82" s="12">
        <v>1.75000000000003</v>
      </c>
      <c r="C82" s="98">
        <v>0</v>
      </c>
      <c r="D82" s="98">
        <v>0</v>
      </c>
      <c r="E82" s="98">
        <v>0</v>
      </c>
      <c r="F82" s="98">
        <f t="shared" si="17"/>
        <v>1</v>
      </c>
      <c r="G82" s="99">
        <f t="shared" si="13"/>
        <v>14</v>
      </c>
      <c r="H82" s="98">
        <v>0</v>
      </c>
      <c r="I82" s="98">
        <v>0</v>
      </c>
      <c r="J82" s="98">
        <v>0</v>
      </c>
      <c r="K82" s="98">
        <f t="shared" si="18"/>
        <v>1</v>
      </c>
      <c r="L82" s="99">
        <f t="shared" si="14"/>
        <v>24</v>
      </c>
      <c r="M82" s="98">
        <v>0</v>
      </c>
      <c r="N82" s="98">
        <v>0</v>
      </c>
      <c r="O82" s="98">
        <v>0</v>
      </c>
      <c r="P82" s="98">
        <f t="shared" si="19"/>
        <v>1</v>
      </c>
      <c r="Q82" s="99">
        <f t="shared" si="15"/>
        <v>14</v>
      </c>
      <c r="R82" s="98">
        <v>0</v>
      </c>
      <c r="S82" s="98">
        <v>0</v>
      </c>
      <c r="T82" s="98">
        <v>0</v>
      </c>
      <c r="U82" s="98">
        <f t="shared" si="20"/>
        <v>1</v>
      </c>
      <c r="V82" s="99">
        <f t="shared" si="16"/>
        <v>24</v>
      </c>
    </row>
    <row r="83" spans="1:22">
      <c r="A83" s="100">
        <v>2</v>
      </c>
      <c r="B83" s="12">
        <v>1.7604166666667</v>
      </c>
      <c r="C83" s="98">
        <v>0</v>
      </c>
      <c r="D83" s="98">
        <v>0</v>
      </c>
      <c r="E83" s="98">
        <v>0</v>
      </c>
      <c r="F83" s="98">
        <f t="shared" si="17"/>
        <v>1</v>
      </c>
      <c r="G83" s="99">
        <f t="shared" si="13"/>
        <v>14</v>
      </c>
      <c r="H83" s="98">
        <v>0</v>
      </c>
      <c r="I83" s="98">
        <v>0</v>
      </c>
      <c r="J83" s="98">
        <v>0</v>
      </c>
      <c r="K83" s="98">
        <f t="shared" si="18"/>
        <v>1</v>
      </c>
      <c r="L83" s="99">
        <f>IF(H83=1, 21,IF(I83=1,22,IF(J83=1,23,24)))</f>
        <v>24</v>
      </c>
      <c r="M83" s="98">
        <v>0</v>
      </c>
      <c r="N83" s="98">
        <v>0</v>
      </c>
      <c r="O83" s="98">
        <v>1</v>
      </c>
      <c r="P83" s="98">
        <f t="shared" si="19"/>
        <v>0</v>
      </c>
      <c r="Q83" s="99">
        <f t="shared" si="15"/>
        <v>13</v>
      </c>
      <c r="R83" s="98">
        <v>0</v>
      </c>
      <c r="S83" s="98">
        <v>0</v>
      </c>
      <c r="T83" s="98">
        <v>0</v>
      </c>
      <c r="U83" s="98">
        <f t="shared" si="20"/>
        <v>1</v>
      </c>
      <c r="V83" s="99">
        <f t="shared" si="16"/>
        <v>24</v>
      </c>
    </row>
    <row r="84" spans="1:22">
      <c r="A84" s="100">
        <v>2</v>
      </c>
      <c r="B84" s="12">
        <v>1.7708333333333699</v>
      </c>
      <c r="C84" s="98">
        <v>0</v>
      </c>
      <c r="D84" s="98">
        <v>0</v>
      </c>
      <c r="E84" s="98">
        <v>0</v>
      </c>
      <c r="F84" s="98">
        <f t="shared" si="17"/>
        <v>1</v>
      </c>
      <c r="G84" s="99">
        <f t="shared" si="13"/>
        <v>14</v>
      </c>
      <c r="H84" s="98">
        <v>0</v>
      </c>
      <c r="I84" s="98">
        <v>0</v>
      </c>
      <c r="J84" s="98">
        <v>0</v>
      </c>
      <c r="K84" s="98">
        <f t="shared" si="18"/>
        <v>1</v>
      </c>
      <c r="L84" s="99">
        <f t="shared" ref="L84:L147" si="21">IF(H84=1, 21,IF(I84=1,22,IF(J84=1,23,24)))</f>
        <v>24</v>
      </c>
      <c r="M84" s="98">
        <v>0</v>
      </c>
      <c r="N84" s="98">
        <v>0</v>
      </c>
      <c r="O84" s="98">
        <v>1</v>
      </c>
      <c r="P84" s="98">
        <f t="shared" si="19"/>
        <v>0</v>
      </c>
      <c r="Q84" s="99">
        <f t="shared" si="15"/>
        <v>13</v>
      </c>
      <c r="R84" s="98">
        <v>0</v>
      </c>
      <c r="S84" s="98">
        <v>0</v>
      </c>
      <c r="T84" s="98">
        <v>0</v>
      </c>
      <c r="U84" s="98">
        <f t="shared" si="20"/>
        <v>1</v>
      </c>
      <c r="V84" s="99">
        <f t="shared" si="16"/>
        <v>24</v>
      </c>
    </row>
    <row r="85" spans="1:22">
      <c r="A85" s="100">
        <v>2</v>
      </c>
      <c r="B85" s="12">
        <v>1.78125000000003</v>
      </c>
      <c r="C85" s="98">
        <v>0</v>
      </c>
      <c r="D85" s="98">
        <v>0</v>
      </c>
      <c r="E85" s="98">
        <v>1</v>
      </c>
      <c r="F85" s="98">
        <f t="shared" si="17"/>
        <v>0</v>
      </c>
      <c r="G85" s="99">
        <f t="shared" si="13"/>
        <v>13</v>
      </c>
      <c r="H85" s="98">
        <v>0</v>
      </c>
      <c r="I85" s="98">
        <v>0</v>
      </c>
      <c r="J85" s="98">
        <v>0</v>
      </c>
      <c r="K85" s="98">
        <f t="shared" si="18"/>
        <v>1</v>
      </c>
      <c r="L85" s="99">
        <f t="shared" si="21"/>
        <v>24</v>
      </c>
      <c r="M85" s="98">
        <v>0</v>
      </c>
      <c r="N85" s="98">
        <v>0</v>
      </c>
      <c r="O85" s="98">
        <v>1</v>
      </c>
      <c r="P85" s="98">
        <f t="shared" si="19"/>
        <v>0</v>
      </c>
      <c r="Q85" s="99">
        <f t="shared" si="15"/>
        <v>13</v>
      </c>
      <c r="R85" s="98">
        <v>0</v>
      </c>
      <c r="S85" s="98">
        <v>0</v>
      </c>
      <c r="T85" s="98">
        <v>0</v>
      </c>
      <c r="U85" s="98">
        <f t="shared" si="20"/>
        <v>1</v>
      </c>
      <c r="V85" s="99">
        <f t="shared" si="16"/>
        <v>24</v>
      </c>
    </row>
    <row r="86" spans="1:22">
      <c r="A86" s="100">
        <v>2</v>
      </c>
      <c r="B86" s="12">
        <v>1.7916666666667</v>
      </c>
      <c r="C86" s="98">
        <v>0</v>
      </c>
      <c r="D86" s="98">
        <v>0</v>
      </c>
      <c r="E86" s="98">
        <v>1</v>
      </c>
      <c r="F86" s="98">
        <f t="shared" si="17"/>
        <v>0</v>
      </c>
      <c r="G86" s="99">
        <f t="shared" si="13"/>
        <v>13</v>
      </c>
      <c r="H86" s="98">
        <v>0</v>
      </c>
      <c r="I86" s="98">
        <v>0</v>
      </c>
      <c r="J86" s="98">
        <v>0</v>
      </c>
      <c r="K86" s="98">
        <f t="shared" si="18"/>
        <v>1</v>
      </c>
      <c r="L86" s="99">
        <f t="shared" si="21"/>
        <v>24</v>
      </c>
      <c r="M86" s="98">
        <v>0</v>
      </c>
      <c r="N86" s="98">
        <v>0</v>
      </c>
      <c r="O86" s="98">
        <v>1</v>
      </c>
      <c r="P86" s="98">
        <f t="shared" si="19"/>
        <v>0</v>
      </c>
      <c r="Q86" s="99">
        <f t="shared" si="15"/>
        <v>13</v>
      </c>
      <c r="R86" s="98">
        <v>0</v>
      </c>
      <c r="S86" s="98">
        <v>0</v>
      </c>
      <c r="T86" s="98">
        <v>0</v>
      </c>
      <c r="U86" s="98">
        <f t="shared" si="20"/>
        <v>1</v>
      </c>
      <c r="V86" s="99">
        <f t="shared" si="16"/>
        <v>24</v>
      </c>
    </row>
    <row r="87" spans="1:22">
      <c r="A87" s="100">
        <v>2</v>
      </c>
      <c r="B87" s="12">
        <v>1.8020833333333699</v>
      </c>
      <c r="C87" s="98">
        <v>0</v>
      </c>
      <c r="D87" s="98">
        <v>0</v>
      </c>
      <c r="E87" s="98">
        <v>1</v>
      </c>
      <c r="F87" s="98">
        <f t="shared" si="17"/>
        <v>0</v>
      </c>
      <c r="G87" s="99">
        <f t="shared" si="13"/>
        <v>13</v>
      </c>
      <c r="H87" s="98">
        <v>0</v>
      </c>
      <c r="I87" s="98">
        <v>0</v>
      </c>
      <c r="J87" s="98">
        <v>0</v>
      </c>
      <c r="K87" s="98">
        <f t="shared" si="18"/>
        <v>1</v>
      </c>
      <c r="L87" s="99">
        <f t="shared" si="21"/>
        <v>24</v>
      </c>
      <c r="M87" s="98">
        <v>0</v>
      </c>
      <c r="N87" s="98">
        <v>0</v>
      </c>
      <c r="O87" s="98">
        <v>1</v>
      </c>
      <c r="P87" s="98">
        <f t="shared" si="19"/>
        <v>0</v>
      </c>
      <c r="Q87" s="99">
        <f t="shared" si="15"/>
        <v>13</v>
      </c>
      <c r="R87" s="98">
        <v>0</v>
      </c>
      <c r="S87" s="98">
        <v>0</v>
      </c>
      <c r="T87" s="98">
        <v>0</v>
      </c>
      <c r="U87" s="98">
        <f t="shared" si="20"/>
        <v>1</v>
      </c>
      <c r="V87" s="99">
        <f t="shared" si="16"/>
        <v>24</v>
      </c>
    </row>
    <row r="88" spans="1:22">
      <c r="A88" s="100">
        <v>2</v>
      </c>
      <c r="B88" s="12">
        <v>1.81250000000003</v>
      </c>
      <c r="C88" s="98">
        <v>0</v>
      </c>
      <c r="D88" s="98">
        <v>0</v>
      </c>
      <c r="E88" s="98">
        <v>1</v>
      </c>
      <c r="F88" s="98">
        <f t="shared" si="17"/>
        <v>0</v>
      </c>
      <c r="G88" s="99">
        <f t="shared" si="13"/>
        <v>13</v>
      </c>
      <c r="H88" s="98">
        <v>0</v>
      </c>
      <c r="I88" s="98">
        <v>0</v>
      </c>
      <c r="J88" s="98">
        <v>0</v>
      </c>
      <c r="K88" s="98">
        <f t="shared" si="18"/>
        <v>1</v>
      </c>
      <c r="L88" s="99">
        <f t="shared" si="21"/>
        <v>24</v>
      </c>
      <c r="M88" s="98">
        <v>0</v>
      </c>
      <c r="N88" s="98">
        <v>0</v>
      </c>
      <c r="O88" s="98">
        <v>1</v>
      </c>
      <c r="P88" s="98">
        <f t="shared" si="19"/>
        <v>0</v>
      </c>
      <c r="Q88" s="99">
        <f t="shared" si="15"/>
        <v>13</v>
      </c>
      <c r="R88" s="98">
        <v>0</v>
      </c>
      <c r="S88" s="98">
        <v>0</v>
      </c>
      <c r="T88" s="98">
        <v>0</v>
      </c>
      <c r="U88" s="98">
        <f t="shared" si="20"/>
        <v>1</v>
      </c>
      <c r="V88" s="99">
        <f t="shared" si="16"/>
        <v>24</v>
      </c>
    </row>
    <row r="89" spans="1:22">
      <c r="A89" s="100">
        <v>2</v>
      </c>
      <c r="B89" s="12">
        <v>1.8229166666667</v>
      </c>
      <c r="C89" s="98">
        <v>0</v>
      </c>
      <c r="D89" s="98">
        <v>0</v>
      </c>
      <c r="E89" s="98">
        <v>1</v>
      </c>
      <c r="F89" s="98">
        <f t="shared" si="17"/>
        <v>0</v>
      </c>
      <c r="G89" s="99">
        <f t="shared" si="13"/>
        <v>13</v>
      </c>
      <c r="H89" s="98">
        <v>0</v>
      </c>
      <c r="I89" s="98">
        <v>0</v>
      </c>
      <c r="J89" s="98">
        <v>0</v>
      </c>
      <c r="K89" s="98">
        <f t="shared" si="18"/>
        <v>1</v>
      </c>
      <c r="L89" s="99">
        <f t="shared" si="21"/>
        <v>24</v>
      </c>
      <c r="M89" s="98">
        <v>0</v>
      </c>
      <c r="N89" s="98">
        <v>0</v>
      </c>
      <c r="O89" s="98">
        <v>1</v>
      </c>
      <c r="P89" s="98">
        <f t="shared" si="19"/>
        <v>0</v>
      </c>
      <c r="Q89" s="99">
        <f t="shared" si="15"/>
        <v>13</v>
      </c>
      <c r="R89" s="98">
        <v>0</v>
      </c>
      <c r="S89" s="98">
        <v>0</v>
      </c>
      <c r="T89" s="98">
        <v>1</v>
      </c>
      <c r="U89" s="98">
        <f t="shared" si="20"/>
        <v>0</v>
      </c>
      <c r="V89" s="99">
        <f t="shared" si="16"/>
        <v>23</v>
      </c>
    </row>
    <row r="90" spans="1:22">
      <c r="A90" s="100">
        <v>2</v>
      </c>
      <c r="B90" s="12">
        <v>1.8333333333333699</v>
      </c>
      <c r="C90" s="98">
        <v>0</v>
      </c>
      <c r="D90" s="98">
        <v>0</v>
      </c>
      <c r="E90" s="98">
        <v>1</v>
      </c>
      <c r="F90" s="98">
        <f t="shared" si="17"/>
        <v>0</v>
      </c>
      <c r="G90" s="99">
        <f t="shared" si="13"/>
        <v>13</v>
      </c>
      <c r="H90" s="98">
        <v>0</v>
      </c>
      <c r="I90" s="98">
        <v>0</v>
      </c>
      <c r="J90" s="98">
        <v>0</v>
      </c>
      <c r="K90" s="98">
        <f t="shared" si="18"/>
        <v>1</v>
      </c>
      <c r="L90" s="99">
        <f t="shared" si="21"/>
        <v>24</v>
      </c>
      <c r="M90" s="98">
        <v>0</v>
      </c>
      <c r="N90" s="98">
        <v>0</v>
      </c>
      <c r="O90" s="98">
        <v>1</v>
      </c>
      <c r="P90" s="98">
        <f t="shared" si="19"/>
        <v>0</v>
      </c>
      <c r="Q90" s="99">
        <f t="shared" si="15"/>
        <v>13</v>
      </c>
      <c r="R90" s="98">
        <v>0</v>
      </c>
      <c r="S90" s="98">
        <v>0</v>
      </c>
      <c r="T90" s="98">
        <v>1</v>
      </c>
      <c r="U90" s="98">
        <f t="shared" si="20"/>
        <v>0</v>
      </c>
      <c r="V90" s="99">
        <f t="shared" si="16"/>
        <v>23</v>
      </c>
    </row>
    <row r="91" spans="1:22">
      <c r="A91" s="100">
        <v>2</v>
      </c>
      <c r="B91" s="12">
        <v>1.84375000000003</v>
      </c>
      <c r="C91" s="98">
        <v>0</v>
      </c>
      <c r="D91" s="98">
        <v>0</v>
      </c>
      <c r="E91" s="98">
        <v>1</v>
      </c>
      <c r="F91" s="98">
        <f t="shared" si="17"/>
        <v>0</v>
      </c>
      <c r="G91" s="99">
        <f t="shared" si="13"/>
        <v>13</v>
      </c>
      <c r="H91" s="98">
        <v>0</v>
      </c>
      <c r="I91" s="98">
        <v>0</v>
      </c>
      <c r="J91" s="98">
        <v>0</v>
      </c>
      <c r="K91" s="98">
        <f t="shared" si="18"/>
        <v>1</v>
      </c>
      <c r="L91" s="99">
        <f t="shared" si="21"/>
        <v>24</v>
      </c>
      <c r="M91" s="98">
        <v>0</v>
      </c>
      <c r="N91" s="98">
        <v>0</v>
      </c>
      <c r="O91" s="98">
        <v>1</v>
      </c>
      <c r="P91" s="98">
        <f t="shared" si="19"/>
        <v>0</v>
      </c>
      <c r="Q91" s="99">
        <f t="shared" si="15"/>
        <v>13</v>
      </c>
      <c r="R91" s="98">
        <v>0</v>
      </c>
      <c r="S91" s="98">
        <v>0</v>
      </c>
      <c r="T91" s="98">
        <v>1</v>
      </c>
      <c r="U91" s="98">
        <f t="shared" si="20"/>
        <v>0</v>
      </c>
      <c r="V91" s="99">
        <f t="shared" si="16"/>
        <v>23</v>
      </c>
    </row>
    <row r="92" spans="1:22">
      <c r="A92" s="100">
        <v>2</v>
      </c>
      <c r="B92" s="12">
        <v>1.8541666666667</v>
      </c>
      <c r="C92" s="98">
        <v>0</v>
      </c>
      <c r="D92" s="98">
        <v>0</v>
      </c>
      <c r="E92" s="98">
        <v>1</v>
      </c>
      <c r="F92" s="98">
        <f t="shared" si="17"/>
        <v>0</v>
      </c>
      <c r="G92" s="99">
        <f t="shared" si="13"/>
        <v>13</v>
      </c>
      <c r="H92" s="98">
        <v>0</v>
      </c>
      <c r="I92" s="98">
        <v>0</v>
      </c>
      <c r="J92" s="98">
        <v>0</v>
      </c>
      <c r="K92" s="98">
        <f t="shared" si="18"/>
        <v>1</v>
      </c>
      <c r="L92" s="99">
        <f t="shared" si="21"/>
        <v>24</v>
      </c>
      <c r="M92" s="98">
        <v>0</v>
      </c>
      <c r="N92" s="98">
        <v>0</v>
      </c>
      <c r="O92" s="98">
        <v>1</v>
      </c>
      <c r="P92" s="98">
        <f t="shared" si="19"/>
        <v>0</v>
      </c>
      <c r="Q92" s="99">
        <f t="shared" si="15"/>
        <v>13</v>
      </c>
      <c r="R92" s="98">
        <v>0</v>
      </c>
      <c r="S92" s="98">
        <v>0</v>
      </c>
      <c r="T92" s="98">
        <v>1</v>
      </c>
      <c r="U92" s="98">
        <f t="shared" si="20"/>
        <v>0</v>
      </c>
      <c r="V92" s="99">
        <f t="shared" si="16"/>
        <v>23</v>
      </c>
    </row>
    <row r="93" spans="1:22">
      <c r="A93" s="100">
        <v>2</v>
      </c>
      <c r="B93" s="12">
        <v>1.8645833333333699</v>
      </c>
      <c r="C93" s="98">
        <v>0</v>
      </c>
      <c r="D93" s="98">
        <v>0</v>
      </c>
      <c r="E93" s="98">
        <v>1</v>
      </c>
      <c r="F93" s="98">
        <f t="shared" si="17"/>
        <v>0</v>
      </c>
      <c r="G93" s="99">
        <f t="shared" si="13"/>
        <v>13</v>
      </c>
      <c r="H93" s="98">
        <v>0</v>
      </c>
      <c r="I93" s="98">
        <v>0</v>
      </c>
      <c r="J93" s="98">
        <v>0</v>
      </c>
      <c r="K93" s="98">
        <f t="shared" si="18"/>
        <v>1</v>
      </c>
      <c r="L93" s="99">
        <f t="shared" si="21"/>
        <v>24</v>
      </c>
      <c r="M93" s="98">
        <v>0</v>
      </c>
      <c r="N93" s="98">
        <v>0</v>
      </c>
      <c r="O93" s="98">
        <v>0</v>
      </c>
      <c r="P93" s="98">
        <f t="shared" si="19"/>
        <v>1</v>
      </c>
      <c r="Q93" s="99">
        <f t="shared" si="15"/>
        <v>14</v>
      </c>
      <c r="R93" s="98">
        <v>0</v>
      </c>
      <c r="S93" s="98">
        <v>0</v>
      </c>
      <c r="T93" s="98">
        <v>1</v>
      </c>
      <c r="U93" s="98">
        <f t="shared" si="20"/>
        <v>0</v>
      </c>
      <c r="V93" s="99">
        <f t="shared" si="16"/>
        <v>23</v>
      </c>
    </row>
    <row r="94" spans="1:22">
      <c r="A94" s="100">
        <v>2</v>
      </c>
      <c r="B94" s="12">
        <v>1.87500000000004</v>
      </c>
      <c r="C94" s="98">
        <v>0</v>
      </c>
      <c r="D94" s="98">
        <v>0</v>
      </c>
      <c r="E94" s="98">
        <v>1</v>
      </c>
      <c r="F94" s="98">
        <f t="shared" si="17"/>
        <v>0</v>
      </c>
      <c r="G94" s="99">
        <f t="shared" si="13"/>
        <v>13</v>
      </c>
      <c r="H94" s="98">
        <v>0</v>
      </c>
      <c r="I94" s="98">
        <v>0</v>
      </c>
      <c r="J94" s="98">
        <v>0</v>
      </c>
      <c r="K94" s="98">
        <f t="shared" si="18"/>
        <v>1</v>
      </c>
      <c r="L94" s="99">
        <f t="shared" si="21"/>
        <v>24</v>
      </c>
      <c r="M94" s="98">
        <v>0</v>
      </c>
      <c r="N94" s="98">
        <v>0</v>
      </c>
      <c r="O94" s="98">
        <v>0</v>
      </c>
      <c r="P94" s="98">
        <f t="shared" si="19"/>
        <v>1</v>
      </c>
      <c r="Q94" s="99">
        <f t="shared" si="15"/>
        <v>14</v>
      </c>
      <c r="R94" s="98">
        <v>0</v>
      </c>
      <c r="S94" s="98">
        <v>0</v>
      </c>
      <c r="T94" s="98">
        <v>1</v>
      </c>
      <c r="U94" s="98">
        <f t="shared" si="20"/>
        <v>0</v>
      </c>
      <c r="V94" s="99">
        <f t="shared" si="16"/>
        <v>23</v>
      </c>
    </row>
    <row r="95" spans="1:22">
      <c r="A95" s="100">
        <v>2</v>
      </c>
      <c r="B95" s="12">
        <v>1.8854166666667</v>
      </c>
      <c r="C95" s="98">
        <v>0</v>
      </c>
      <c r="D95" s="98">
        <v>0</v>
      </c>
      <c r="E95" s="98">
        <v>0</v>
      </c>
      <c r="F95" s="98">
        <f t="shared" si="17"/>
        <v>1</v>
      </c>
      <c r="G95" s="99">
        <f t="shared" si="13"/>
        <v>14</v>
      </c>
      <c r="H95" s="98">
        <v>0</v>
      </c>
      <c r="I95" s="98">
        <v>0</v>
      </c>
      <c r="J95" s="98">
        <v>0</v>
      </c>
      <c r="K95" s="98">
        <f t="shared" si="18"/>
        <v>1</v>
      </c>
      <c r="L95" s="99">
        <f t="shared" si="21"/>
        <v>24</v>
      </c>
      <c r="M95" s="98">
        <v>0</v>
      </c>
      <c r="N95" s="98">
        <v>0</v>
      </c>
      <c r="O95" s="98">
        <v>0</v>
      </c>
      <c r="P95" s="98">
        <f t="shared" si="19"/>
        <v>1</v>
      </c>
      <c r="Q95" s="99">
        <f t="shared" si="15"/>
        <v>14</v>
      </c>
      <c r="R95" s="98">
        <v>0</v>
      </c>
      <c r="S95" s="98">
        <v>0</v>
      </c>
      <c r="T95" s="98">
        <v>0</v>
      </c>
      <c r="U95" s="98">
        <f t="shared" si="20"/>
        <v>1</v>
      </c>
      <c r="V95" s="99">
        <f t="shared" si="16"/>
        <v>24</v>
      </c>
    </row>
    <row r="96" spans="1:22">
      <c r="A96" s="100">
        <v>2</v>
      </c>
      <c r="B96" s="12">
        <v>1.8958333333333699</v>
      </c>
      <c r="C96" s="98">
        <v>0</v>
      </c>
      <c r="D96" s="98">
        <v>0</v>
      </c>
      <c r="E96" s="98">
        <v>0</v>
      </c>
      <c r="F96" s="98">
        <f t="shared" si="17"/>
        <v>1</v>
      </c>
      <c r="G96" s="99">
        <f t="shared" si="13"/>
        <v>14</v>
      </c>
      <c r="H96" s="98">
        <v>0</v>
      </c>
      <c r="I96" s="98">
        <v>0</v>
      </c>
      <c r="J96" s="98">
        <v>0</v>
      </c>
      <c r="K96" s="98">
        <f t="shared" si="18"/>
        <v>1</v>
      </c>
      <c r="L96" s="99">
        <f t="shared" si="21"/>
        <v>24</v>
      </c>
      <c r="M96" s="98">
        <v>0</v>
      </c>
      <c r="N96" s="98">
        <v>0</v>
      </c>
      <c r="O96" s="98">
        <v>0</v>
      </c>
      <c r="P96" s="98">
        <f t="shared" si="19"/>
        <v>1</v>
      </c>
      <c r="Q96" s="99">
        <f t="shared" si="15"/>
        <v>14</v>
      </c>
      <c r="R96" s="98">
        <v>0</v>
      </c>
      <c r="S96" s="98">
        <v>0</v>
      </c>
      <c r="T96" s="98">
        <v>0</v>
      </c>
      <c r="U96" s="98">
        <f t="shared" si="20"/>
        <v>1</v>
      </c>
      <c r="V96" s="99">
        <f t="shared" si="16"/>
        <v>24</v>
      </c>
    </row>
    <row r="97" spans="1:22">
      <c r="A97" s="100">
        <v>2</v>
      </c>
      <c r="B97" s="12">
        <v>1.90625000000004</v>
      </c>
      <c r="C97" s="98">
        <v>0</v>
      </c>
      <c r="D97" s="98">
        <v>0</v>
      </c>
      <c r="E97" s="98">
        <v>0</v>
      </c>
      <c r="F97" s="98">
        <f t="shared" si="17"/>
        <v>1</v>
      </c>
      <c r="G97" s="99">
        <f t="shared" si="13"/>
        <v>14</v>
      </c>
      <c r="H97" s="98">
        <v>0</v>
      </c>
      <c r="I97" s="98">
        <v>0</v>
      </c>
      <c r="J97" s="98">
        <v>0</v>
      </c>
      <c r="K97" s="98">
        <f t="shared" si="18"/>
        <v>1</v>
      </c>
      <c r="L97" s="99">
        <f t="shared" si="21"/>
        <v>24</v>
      </c>
      <c r="M97" s="98">
        <v>0</v>
      </c>
      <c r="N97" s="98">
        <v>0</v>
      </c>
      <c r="O97" s="98">
        <v>0</v>
      </c>
      <c r="P97" s="98">
        <f t="shared" si="19"/>
        <v>1</v>
      </c>
      <c r="Q97" s="99">
        <f t="shared" si="15"/>
        <v>14</v>
      </c>
      <c r="R97" s="98">
        <v>0</v>
      </c>
      <c r="S97" s="98">
        <v>0</v>
      </c>
      <c r="T97" s="98">
        <v>0</v>
      </c>
      <c r="U97" s="98">
        <f t="shared" si="20"/>
        <v>1</v>
      </c>
      <c r="V97" s="99">
        <f t="shared" si="16"/>
        <v>24</v>
      </c>
    </row>
    <row r="98" spans="1:22">
      <c r="A98" s="100">
        <v>2</v>
      </c>
      <c r="B98" s="12">
        <v>1.9166666666667</v>
      </c>
      <c r="C98" s="98">
        <v>0</v>
      </c>
      <c r="D98" s="98">
        <v>0</v>
      </c>
      <c r="E98" s="98">
        <v>0</v>
      </c>
      <c r="F98" s="98">
        <f t="shared" si="17"/>
        <v>1</v>
      </c>
      <c r="G98" s="99">
        <f t="shared" si="13"/>
        <v>14</v>
      </c>
      <c r="H98" s="98">
        <v>0</v>
      </c>
      <c r="I98" s="98">
        <v>0</v>
      </c>
      <c r="J98" s="98">
        <v>0</v>
      </c>
      <c r="K98" s="98">
        <f t="shared" si="18"/>
        <v>1</v>
      </c>
      <c r="L98" s="99">
        <f t="shared" si="21"/>
        <v>24</v>
      </c>
      <c r="M98" s="98">
        <v>0</v>
      </c>
      <c r="N98" s="98">
        <v>0</v>
      </c>
      <c r="O98" s="98">
        <v>0</v>
      </c>
      <c r="P98" s="98">
        <f t="shared" si="19"/>
        <v>1</v>
      </c>
      <c r="Q98" s="99">
        <f t="shared" si="15"/>
        <v>14</v>
      </c>
      <c r="R98" s="98">
        <v>0</v>
      </c>
      <c r="S98" s="98">
        <v>0</v>
      </c>
      <c r="T98" s="98">
        <v>0</v>
      </c>
      <c r="U98" s="98">
        <f t="shared" si="20"/>
        <v>1</v>
      </c>
      <c r="V98" s="99">
        <f t="shared" si="16"/>
        <v>24</v>
      </c>
    </row>
    <row r="99" spans="1:22">
      <c r="A99" s="100">
        <v>2</v>
      </c>
      <c r="B99" s="12">
        <v>1.9270833333333699</v>
      </c>
      <c r="C99" s="98">
        <v>0</v>
      </c>
      <c r="D99" s="98">
        <v>0</v>
      </c>
      <c r="E99" s="98">
        <v>0</v>
      </c>
      <c r="F99" s="98">
        <f t="shared" si="17"/>
        <v>1</v>
      </c>
      <c r="G99" s="99">
        <f t="shared" si="13"/>
        <v>14</v>
      </c>
      <c r="H99" s="98">
        <v>0</v>
      </c>
      <c r="I99" s="98">
        <v>0</v>
      </c>
      <c r="J99" s="98">
        <v>0</v>
      </c>
      <c r="K99" s="98">
        <f t="shared" si="18"/>
        <v>1</v>
      </c>
      <c r="L99" s="99">
        <f t="shared" si="21"/>
        <v>24</v>
      </c>
      <c r="M99" s="98">
        <v>0</v>
      </c>
      <c r="N99" s="98">
        <v>1</v>
      </c>
      <c r="O99" s="98">
        <v>0</v>
      </c>
      <c r="P99" s="98">
        <f t="shared" si="19"/>
        <v>0</v>
      </c>
      <c r="Q99" s="99">
        <f t="shared" si="15"/>
        <v>12</v>
      </c>
      <c r="R99" s="98">
        <v>0</v>
      </c>
      <c r="S99" s="98">
        <v>1</v>
      </c>
      <c r="T99" s="98">
        <v>0</v>
      </c>
      <c r="U99" s="98">
        <f t="shared" si="20"/>
        <v>0</v>
      </c>
      <c r="V99" s="99">
        <f t="shared" si="16"/>
        <v>22</v>
      </c>
    </row>
    <row r="100" spans="1:22">
      <c r="A100" s="100">
        <v>2</v>
      </c>
      <c r="B100" s="12">
        <v>1.93750000000004</v>
      </c>
      <c r="C100" s="98">
        <v>0</v>
      </c>
      <c r="D100" s="98">
        <v>0</v>
      </c>
      <c r="E100" s="98">
        <v>0</v>
      </c>
      <c r="F100" s="98">
        <f t="shared" si="17"/>
        <v>1</v>
      </c>
      <c r="G100" s="99">
        <f t="shared" si="13"/>
        <v>14</v>
      </c>
      <c r="H100" s="98">
        <v>0</v>
      </c>
      <c r="I100" s="98">
        <v>0</v>
      </c>
      <c r="J100" s="98">
        <v>0</v>
      </c>
      <c r="K100" s="98">
        <f t="shared" si="18"/>
        <v>1</v>
      </c>
      <c r="L100" s="99">
        <f t="shared" si="21"/>
        <v>24</v>
      </c>
      <c r="M100" s="98">
        <v>0</v>
      </c>
      <c r="N100" s="98">
        <v>1</v>
      </c>
      <c r="O100" s="98">
        <v>0</v>
      </c>
      <c r="P100" s="98">
        <f t="shared" si="19"/>
        <v>0</v>
      </c>
      <c r="Q100" s="99">
        <f t="shared" si="15"/>
        <v>12</v>
      </c>
      <c r="R100" s="98">
        <v>0</v>
      </c>
      <c r="S100" s="98">
        <v>1</v>
      </c>
      <c r="T100" s="98">
        <v>0</v>
      </c>
      <c r="U100" s="98">
        <f t="shared" si="20"/>
        <v>0</v>
      </c>
      <c r="V100" s="99">
        <f t="shared" si="16"/>
        <v>22</v>
      </c>
    </row>
    <row r="101" spans="1:22">
      <c r="A101" s="100">
        <v>2</v>
      </c>
      <c r="B101" s="12">
        <v>1.9479166666667</v>
      </c>
      <c r="C101" s="98">
        <v>0</v>
      </c>
      <c r="D101" s="98">
        <v>0</v>
      </c>
      <c r="E101" s="98">
        <v>0</v>
      </c>
      <c r="F101" s="98">
        <f t="shared" si="17"/>
        <v>1</v>
      </c>
      <c r="G101" s="99">
        <f t="shared" si="13"/>
        <v>14</v>
      </c>
      <c r="H101" s="98">
        <v>0</v>
      </c>
      <c r="I101" s="98">
        <v>0</v>
      </c>
      <c r="J101" s="98">
        <v>0</v>
      </c>
      <c r="K101" s="98">
        <f t="shared" si="18"/>
        <v>1</v>
      </c>
      <c r="L101" s="99">
        <f t="shared" si="21"/>
        <v>24</v>
      </c>
      <c r="M101" s="98">
        <v>0</v>
      </c>
      <c r="N101" s="98">
        <v>1</v>
      </c>
      <c r="O101" s="98">
        <v>0</v>
      </c>
      <c r="P101" s="98">
        <f t="shared" si="19"/>
        <v>0</v>
      </c>
      <c r="Q101" s="99">
        <f t="shared" si="15"/>
        <v>12</v>
      </c>
      <c r="R101" s="98">
        <v>0</v>
      </c>
      <c r="S101" s="98">
        <v>1</v>
      </c>
      <c r="T101" s="98">
        <v>0</v>
      </c>
      <c r="U101" s="98">
        <f t="shared" si="20"/>
        <v>0</v>
      </c>
      <c r="V101" s="99">
        <f t="shared" si="16"/>
        <v>22</v>
      </c>
    </row>
    <row r="102" spans="1:22">
      <c r="A102" s="100">
        <v>2</v>
      </c>
      <c r="B102" s="12">
        <v>1.9583333333333699</v>
      </c>
      <c r="C102" s="98">
        <v>0</v>
      </c>
      <c r="D102" s="98">
        <v>0</v>
      </c>
      <c r="E102" s="98">
        <v>0</v>
      </c>
      <c r="F102" s="98">
        <f t="shared" si="17"/>
        <v>1</v>
      </c>
      <c r="G102" s="99">
        <f t="shared" si="13"/>
        <v>14</v>
      </c>
      <c r="H102" s="98">
        <v>0</v>
      </c>
      <c r="I102" s="98">
        <v>0</v>
      </c>
      <c r="J102" s="98">
        <v>0</v>
      </c>
      <c r="K102" s="98">
        <f t="shared" si="18"/>
        <v>1</v>
      </c>
      <c r="L102" s="99">
        <f t="shared" si="21"/>
        <v>24</v>
      </c>
      <c r="M102" s="98">
        <v>0</v>
      </c>
      <c r="N102" s="98">
        <v>1</v>
      </c>
      <c r="O102" s="98">
        <v>0</v>
      </c>
      <c r="P102" s="98">
        <f t="shared" si="19"/>
        <v>0</v>
      </c>
      <c r="Q102" s="99">
        <f t="shared" si="15"/>
        <v>12</v>
      </c>
      <c r="R102" s="98">
        <v>0</v>
      </c>
      <c r="S102" s="98">
        <v>1</v>
      </c>
      <c r="T102" s="98">
        <v>0</v>
      </c>
      <c r="U102" s="98">
        <f t="shared" si="20"/>
        <v>0</v>
      </c>
      <c r="V102" s="99">
        <f t="shared" si="16"/>
        <v>22</v>
      </c>
    </row>
    <row r="103" spans="1:22">
      <c r="A103" s="100">
        <v>2</v>
      </c>
      <c r="B103" s="12">
        <v>1.96875000000004</v>
      </c>
      <c r="C103" s="98">
        <v>0</v>
      </c>
      <c r="D103" s="98">
        <v>0</v>
      </c>
      <c r="E103" s="98">
        <v>0</v>
      </c>
      <c r="F103" s="98">
        <f t="shared" si="17"/>
        <v>1</v>
      </c>
      <c r="G103" s="99">
        <f t="shared" si="13"/>
        <v>14</v>
      </c>
      <c r="H103" s="98">
        <v>0</v>
      </c>
      <c r="I103" s="98">
        <v>0</v>
      </c>
      <c r="J103" s="98">
        <v>0</v>
      </c>
      <c r="K103" s="98">
        <f t="shared" si="18"/>
        <v>1</v>
      </c>
      <c r="L103" s="99">
        <f t="shared" si="21"/>
        <v>24</v>
      </c>
      <c r="M103" s="98">
        <v>0</v>
      </c>
      <c r="N103" s="98">
        <v>1</v>
      </c>
      <c r="O103" s="98">
        <v>0</v>
      </c>
      <c r="P103" s="98">
        <f t="shared" si="19"/>
        <v>0</v>
      </c>
      <c r="Q103" s="99">
        <f t="shared" si="15"/>
        <v>12</v>
      </c>
      <c r="R103" s="98">
        <v>0</v>
      </c>
      <c r="S103" s="98">
        <v>1</v>
      </c>
      <c r="T103" s="98">
        <v>0</v>
      </c>
      <c r="U103" s="98">
        <f t="shared" si="20"/>
        <v>0</v>
      </c>
      <c r="V103" s="99">
        <f t="shared" si="16"/>
        <v>22</v>
      </c>
    </row>
    <row r="104" spans="1:22">
      <c r="A104" s="100">
        <v>2</v>
      </c>
      <c r="B104" s="12">
        <v>1.97916666666671</v>
      </c>
      <c r="C104" s="98">
        <v>0</v>
      </c>
      <c r="D104" s="98">
        <v>0</v>
      </c>
      <c r="E104" s="98">
        <v>0</v>
      </c>
      <c r="F104" s="98">
        <f t="shared" si="17"/>
        <v>1</v>
      </c>
      <c r="G104" s="99">
        <f t="shared" si="13"/>
        <v>14</v>
      </c>
      <c r="H104" s="98">
        <v>0</v>
      </c>
      <c r="I104" s="98">
        <v>0</v>
      </c>
      <c r="J104" s="98">
        <v>0</v>
      </c>
      <c r="K104" s="98">
        <f t="shared" si="18"/>
        <v>1</v>
      </c>
      <c r="L104" s="99">
        <f t="shared" si="21"/>
        <v>24</v>
      </c>
      <c r="M104" s="98">
        <v>0</v>
      </c>
      <c r="N104" s="98">
        <v>1</v>
      </c>
      <c r="O104" s="98">
        <v>0</v>
      </c>
      <c r="P104" s="98">
        <f t="shared" si="19"/>
        <v>0</v>
      </c>
      <c r="Q104" s="99">
        <f t="shared" si="15"/>
        <v>12</v>
      </c>
      <c r="R104" s="98">
        <v>0</v>
      </c>
      <c r="S104" s="98">
        <v>1</v>
      </c>
      <c r="T104" s="98">
        <v>0</v>
      </c>
      <c r="U104" s="98">
        <f t="shared" si="20"/>
        <v>0</v>
      </c>
      <c r="V104" s="99">
        <f t="shared" si="16"/>
        <v>22</v>
      </c>
    </row>
    <row r="105" spans="1:22">
      <c r="A105" s="100">
        <v>2</v>
      </c>
      <c r="B105" s="12">
        <v>1.9895833333333801</v>
      </c>
      <c r="C105" s="98">
        <v>0</v>
      </c>
      <c r="D105" s="98">
        <v>0</v>
      </c>
      <c r="E105" s="98">
        <v>0</v>
      </c>
      <c r="F105" s="98">
        <f t="shared" si="17"/>
        <v>1</v>
      </c>
      <c r="G105" s="99">
        <f t="shared" si="13"/>
        <v>14</v>
      </c>
      <c r="H105" s="98">
        <v>0</v>
      </c>
      <c r="I105" s="98">
        <v>0</v>
      </c>
      <c r="J105" s="98">
        <v>0</v>
      </c>
      <c r="K105" s="98">
        <f t="shared" si="18"/>
        <v>1</v>
      </c>
      <c r="L105" s="99">
        <f t="shared" si="21"/>
        <v>24</v>
      </c>
      <c r="M105" s="98">
        <v>0</v>
      </c>
      <c r="N105" s="98">
        <v>1</v>
      </c>
      <c r="O105" s="98">
        <v>0</v>
      </c>
      <c r="P105" s="98">
        <f t="shared" si="19"/>
        <v>0</v>
      </c>
      <c r="Q105" s="99">
        <f t="shared" si="15"/>
        <v>12</v>
      </c>
      <c r="R105" s="98">
        <v>0</v>
      </c>
      <c r="S105" s="98">
        <v>1</v>
      </c>
      <c r="T105" s="98">
        <v>0</v>
      </c>
      <c r="U105" s="98">
        <f t="shared" si="20"/>
        <v>0</v>
      </c>
      <c r="V105" s="99">
        <f t="shared" si="16"/>
        <v>22</v>
      </c>
    </row>
    <row r="106" spans="1:22">
      <c r="A106" s="100">
        <v>2</v>
      </c>
      <c r="B106" s="12">
        <v>2.00000000000004</v>
      </c>
      <c r="C106" s="98">
        <v>0</v>
      </c>
      <c r="D106" s="98">
        <v>0</v>
      </c>
      <c r="E106" s="98">
        <v>0</v>
      </c>
      <c r="F106" s="98">
        <f t="shared" si="17"/>
        <v>1</v>
      </c>
      <c r="G106" s="99">
        <f t="shared" si="13"/>
        <v>14</v>
      </c>
      <c r="H106" s="98">
        <v>0</v>
      </c>
      <c r="I106" s="98">
        <v>0</v>
      </c>
      <c r="J106" s="98">
        <v>0</v>
      </c>
      <c r="K106" s="98">
        <f t="shared" si="18"/>
        <v>1</v>
      </c>
      <c r="L106" s="99">
        <f t="shared" si="21"/>
        <v>24</v>
      </c>
      <c r="M106" s="98">
        <v>0</v>
      </c>
      <c r="N106" s="98">
        <v>1</v>
      </c>
      <c r="O106" s="98">
        <v>0</v>
      </c>
      <c r="P106" s="98">
        <f t="shared" si="19"/>
        <v>0</v>
      </c>
      <c r="Q106" s="99">
        <f t="shared" si="15"/>
        <v>12</v>
      </c>
      <c r="R106" s="98">
        <v>0</v>
      </c>
      <c r="S106" s="98">
        <v>1</v>
      </c>
      <c r="T106" s="98">
        <v>0</v>
      </c>
      <c r="U106" s="98">
        <f t="shared" si="20"/>
        <v>0</v>
      </c>
      <c r="V106" s="99">
        <f t="shared" si="16"/>
        <v>22</v>
      </c>
    </row>
    <row r="107" spans="1:22">
      <c r="A107" s="100">
        <v>3</v>
      </c>
      <c r="B107" s="12">
        <v>2.01041666666671</v>
      </c>
      <c r="C107" s="98">
        <v>0</v>
      </c>
      <c r="D107" s="98">
        <v>1</v>
      </c>
      <c r="E107" s="98">
        <v>0</v>
      </c>
      <c r="F107" s="98">
        <f t="shared" si="17"/>
        <v>0</v>
      </c>
      <c r="G107" s="99">
        <f t="shared" si="13"/>
        <v>12</v>
      </c>
      <c r="H107" s="98">
        <v>0</v>
      </c>
      <c r="I107" s="98">
        <v>1</v>
      </c>
      <c r="J107" s="98">
        <v>0</v>
      </c>
      <c r="K107" s="98">
        <f t="shared" si="18"/>
        <v>0</v>
      </c>
      <c r="L107" s="99">
        <f t="shared" si="21"/>
        <v>22</v>
      </c>
      <c r="M107" s="98">
        <v>0</v>
      </c>
      <c r="N107" s="98">
        <v>1</v>
      </c>
      <c r="O107" s="98">
        <v>0</v>
      </c>
      <c r="P107" s="98">
        <f t="shared" si="19"/>
        <v>0</v>
      </c>
      <c r="Q107" s="99">
        <f t="shared" si="15"/>
        <v>12</v>
      </c>
      <c r="R107" s="98">
        <v>0</v>
      </c>
      <c r="S107" s="98">
        <v>1</v>
      </c>
      <c r="T107" s="98">
        <v>0</v>
      </c>
      <c r="U107" s="98">
        <f t="shared" si="20"/>
        <v>0</v>
      </c>
      <c r="V107" s="99">
        <f t="shared" si="16"/>
        <v>22</v>
      </c>
    </row>
    <row r="108" spans="1:22">
      <c r="A108" s="100">
        <v>3</v>
      </c>
      <c r="B108" s="12">
        <v>2.0208333333333801</v>
      </c>
      <c r="C108" s="98">
        <v>0</v>
      </c>
      <c r="D108" s="98">
        <v>1</v>
      </c>
      <c r="E108" s="98">
        <v>0</v>
      </c>
      <c r="F108" s="98">
        <f t="shared" si="17"/>
        <v>0</v>
      </c>
      <c r="G108" s="99">
        <f t="shared" si="13"/>
        <v>12</v>
      </c>
      <c r="H108" s="98">
        <v>0</v>
      </c>
      <c r="I108" s="98">
        <v>1</v>
      </c>
      <c r="J108" s="98">
        <v>0</v>
      </c>
      <c r="K108" s="98">
        <f t="shared" si="18"/>
        <v>0</v>
      </c>
      <c r="L108" s="99">
        <f t="shared" si="21"/>
        <v>22</v>
      </c>
      <c r="M108" s="98">
        <v>0</v>
      </c>
      <c r="N108" s="98">
        <v>1</v>
      </c>
      <c r="O108" s="98">
        <v>0</v>
      </c>
      <c r="P108" s="98">
        <f t="shared" si="19"/>
        <v>0</v>
      </c>
      <c r="Q108" s="99">
        <f t="shared" si="15"/>
        <v>12</v>
      </c>
      <c r="R108" s="98">
        <v>0</v>
      </c>
      <c r="S108" s="98">
        <v>1</v>
      </c>
      <c r="T108" s="98">
        <v>0</v>
      </c>
      <c r="U108" s="98">
        <f t="shared" si="20"/>
        <v>0</v>
      </c>
      <c r="V108" s="99">
        <f t="shared" si="16"/>
        <v>22</v>
      </c>
    </row>
    <row r="109" spans="1:22">
      <c r="A109" s="100">
        <v>3</v>
      </c>
      <c r="B109" s="12">
        <v>2.03125000000004</v>
      </c>
      <c r="C109" s="98">
        <v>0</v>
      </c>
      <c r="D109" s="98">
        <v>1</v>
      </c>
      <c r="E109" s="98">
        <v>0</v>
      </c>
      <c r="F109" s="98">
        <f t="shared" si="17"/>
        <v>0</v>
      </c>
      <c r="G109" s="99">
        <f t="shared" si="13"/>
        <v>12</v>
      </c>
      <c r="H109" s="98">
        <v>0</v>
      </c>
      <c r="I109" s="98">
        <v>1</v>
      </c>
      <c r="J109" s="98">
        <v>0</v>
      </c>
      <c r="K109" s="98">
        <f t="shared" si="18"/>
        <v>0</v>
      </c>
      <c r="L109" s="99">
        <f t="shared" si="21"/>
        <v>22</v>
      </c>
      <c r="M109" s="98">
        <v>0</v>
      </c>
      <c r="N109" s="98">
        <v>1</v>
      </c>
      <c r="O109" s="98">
        <v>0</v>
      </c>
      <c r="P109" s="98">
        <f t="shared" si="19"/>
        <v>0</v>
      </c>
      <c r="Q109" s="99">
        <f t="shared" si="15"/>
        <v>12</v>
      </c>
      <c r="R109" s="98">
        <v>0</v>
      </c>
      <c r="S109" s="98">
        <v>1</v>
      </c>
      <c r="T109" s="98">
        <v>0</v>
      </c>
      <c r="U109" s="98">
        <f t="shared" si="20"/>
        <v>0</v>
      </c>
      <c r="V109" s="99">
        <f t="shared" si="16"/>
        <v>22</v>
      </c>
    </row>
    <row r="110" spans="1:22">
      <c r="A110" s="100">
        <v>3</v>
      </c>
      <c r="B110" s="12">
        <v>2.04166666666671</v>
      </c>
      <c r="C110" s="98">
        <v>0</v>
      </c>
      <c r="D110" s="98">
        <v>1</v>
      </c>
      <c r="E110" s="98">
        <v>0</v>
      </c>
      <c r="F110" s="98">
        <f>1-C110-D110-E110</f>
        <v>0</v>
      </c>
      <c r="G110" s="99">
        <f t="shared" si="13"/>
        <v>12</v>
      </c>
      <c r="H110" s="98">
        <v>0</v>
      </c>
      <c r="I110" s="98">
        <v>1</v>
      </c>
      <c r="J110" s="98">
        <v>0</v>
      </c>
      <c r="K110" s="98">
        <f>1-H110-I110-J110</f>
        <v>0</v>
      </c>
      <c r="L110" s="99">
        <f t="shared" si="21"/>
        <v>22</v>
      </c>
      <c r="M110" s="98">
        <v>0</v>
      </c>
      <c r="N110" s="98">
        <v>1</v>
      </c>
      <c r="O110" s="98">
        <v>0</v>
      </c>
      <c r="P110" s="98">
        <f>1-M110-N110-O110</f>
        <v>0</v>
      </c>
      <c r="Q110" s="99">
        <f t="shared" si="15"/>
        <v>12</v>
      </c>
      <c r="R110" s="98">
        <v>0</v>
      </c>
      <c r="S110" s="98">
        <v>1</v>
      </c>
      <c r="T110" s="98">
        <v>0</v>
      </c>
      <c r="U110" s="98">
        <f>1-R110-S110-T110</f>
        <v>0</v>
      </c>
      <c r="V110" s="99">
        <f t="shared" si="16"/>
        <v>22</v>
      </c>
    </row>
    <row r="111" spans="1:22">
      <c r="A111" s="100">
        <v>3</v>
      </c>
      <c r="B111" s="12">
        <v>2.0520833333333801</v>
      </c>
      <c r="C111" s="98">
        <v>0</v>
      </c>
      <c r="D111" s="98">
        <v>1</v>
      </c>
      <c r="E111" s="98">
        <v>0</v>
      </c>
      <c r="F111" s="98">
        <f t="shared" ref="F111:F174" si="22">1-C111-D111-E111</f>
        <v>0</v>
      </c>
      <c r="G111" s="99">
        <f t="shared" si="13"/>
        <v>12</v>
      </c>
      <c r="H111" s="98">
        <v>0</v>
      </c>
      <c r="I111" s="98">
        <v>1</v>
      </c>
      <c r="J111" s="98">
        <v>0</v>
      </c>
      <c r="K111" s="98">
        <f t="shared" ref="K111:K174" si="23">1-H111-I111-J111</f>
        <v>0</v>
      </c>
      <c r="L111" s="99">
        <f t="shared" si="21"/>
        <v>22</v>
      </c>
      <c r="M111" s="98">
        <v>0</v>
      </c>
      <c r="N111" s="98">
        <v>1</v>
      </c>
      <c r="O111" s="98">
        <v>0</v>
      </c>
      <c r="P111" s="98">
        <f t="shared" ref="P111:P174" si="24">1-M111-N111-O111</f>
        <v>0</v>
      </c>
      <c r="Q111" s="99">
        <f t="shared" si="15"/>
        <v>12</v>
      </c>
      <c r="R111" s="98">
        <v>0</v>
      </c>
      <c r="S111" s="98">
        <v>1</v>
      </c>
      <c r="T111" s="98">
        <v>0</v>
      </c>
      <c r="U111" s="98">
        <f t="shared" ref="U111:U174" si="25">1-R111-S111-T111</f>
        <v>0</v>
      </c>
      <c r="V111" s="99">
        <f t="shared" si="16"/>
        <v>22</v>
      </c>
    </row>
    <row r="112" spans="1:22">
      <c r="A112" s="100">
        <v>3</v>
      </c>
      <c r="B112" s="12">
        <v>2.0625000000000502</v>
      </c>
      <c r="C112" s="98">
        <v>0</v>
      </c>
      <c r="D112" s="98">
        <v>1</v>
      </c>
      <c r="E112" s="98">
        <v>0</v>
      </c>
      <c r="F112" s="98">
        <f t="shared" si="22"/>
        <v>0</v>
      </c>
      <c r="G112" s="99">
        <f t="shared" si="13"/>
        <v>12</v>
      </c>
      <c r="H112" s="98">
        <v>0</v>
      </c>
      <c r="I112" s="98">
        <v>1</v>
      </c>
      <c r="J112" s="98">
        <v>0</v>
      </c>
      <c r="K112" s="98">
        <f t="shared" si="23"/>
        <v>0</v>
      </c>
      <c r="L112" s="99">
        <f t="shared" si="21"/>
        <v>22</v>
      </c>
      <c r="M112" s="98">
        <v>0</v>
      </c>
      <c r="N112" s="98">
        <v>1</v>
      </c>
      <c r="O112" s="98">
        <v>0</v>
      </c>
      <c r="P112" s="98">
        <f t="shared" si="24"/>
        <v>0</v>
      </c>
      <c r="Q112" s="99">
        <f t="shared" si="15"/>
        <v>12</v>
      </c>
      <c r="R112" s="98">
        <v>0</v>
      </c>
      <c r="S112" s="98">
        <v>1</v>
      </c>
      <c r="T112" s="98">
        <v>0</v>
      </c>
      <c r="U112" s="98">
        <f t="shared" si="25"/>
        <v>0</v>
      </c>
      <c r="V112" s="99">
        <f t="shared" si="16"/>
        <v>22</v>
      </c>
    </row>
    <row r="113" spans="1:22">
      <c r="A113" s="100">
        <v>3</v>
      </c>
      <c r="B113" s="12">
        <v>2.07291666666671</v>
      </c>
      <c r="C113" s="98">
        <v>0</v>
      </c>
      <c r="D113" s="98">
        <v>1</v>
      </c>
      <c r="E113" s="98">
        <v>0</v>
      </c>
      <c r="F113" s="98">
        <f t="shared" si="22"/>
        <v>0</v>
      </c>
      <c r="G113" s="99">
        <f t="shared" si="13"/>
        <v>12</v>
      </c>
      <c r="H113" s="98">
        <v>0</v>
      </c>
      <c r="I113" s="98">
        <v>1</v>
      </c>
      <c r="J113" s="98">
        <v>0</v>
      </c>
      <c r="K113" s="98">
        <f t="shared" si="23"/>
        <v>0</v>
      </c>
      <c r="L113" s="99">
        <f t="shared" si="21"/>
        <v>22</v>
      </c>
      <c r="M113" s="98">
        <v>0</v>
      </c>
      <c r="N113" s="98">
        <v>1</v>
      </c>
      <c r="O113" s="98">
        <v>0</v>
      </c>
      <c r="P113" s="98">
        <f t="shared" si="24"/>
        <v>0</v>
      </c>
      <c r="Q113" s="99">
        <f t="shared" si="15"/>
        <v>12</v>
      </c>
      <c r="R113" s="98">
        <v>0</v>
      </c>
      <c r="S113" s="98">
        <v>1</v>
      </c>
      <c r="T113" s="98">
        <v>0</v>
      </c>
      <c r="U113" s="98">
        <f t="shared" si="25"/>
        <v>0</v>
      </c>
      <c r="V113" s="99">
        <f t="shared" si="16"/>
        <v>22</v>
      </c>
    </row>
    <row r="114" spans="1:22">
      <c r="A114" s="100">
        <v>3</v>
      </c>
      <c r="B114" s="12">
        <v>2.0833333333333801</v>
      </c>
      <c r="C114" s="98">
        <v>0</v>
      </c>
      <c r="D114" s="98">
        <v>1</v>
      </c>
      <c r="E114" s="98">
        <v>0</v>
      </c>
      <c r="F114" s="98">
        <f t="shared" si="22"/>
        <v>0</v>
      </c>
      <c r="G114" s="99">
        <f t="shared" si="13"/>
        <v>12</v>
      </c>
      <c r="H114" s="98">
        <v>0</v>
      </c>
      <c r="I114" s="98">
        <v>1</v>
      </c>
      <c r="J114" s="98">
        <v>0</v>
      </c>
      <c r="K114" s="98">
        <f t="shared" si="23"/>
        <v>0</v>
      </c>
      <c r="L114" s="99">
        <f t="shared" si="21"/>
        <v>22</v>
      </c>
      <c r="M114" s="98">
        <v>0</v>
      </c>
      <c r="N114" s="98">
        <v>1</v>
      </c>
      <c r="O114" s="98">
        <v>0</v>
      </c>
      <c r="P114" s="98">
        <f t="shared" si="24"/>
        <v>0</v>
      </c>
      <c r="Q114" s="99">
        <f t="shared" si="15"/>
        <v>12</v>
      </c>
      <c r="R114" s="98">
        <v>0</v>
      </c>
      <c r="S114" s="98">
        <v>1</v>
      </c>
      <c r="T114" s="98">
        <v>0</v>
      </c>
      <c r="U114" s="98">
        <f t="shared" si="25"/>
        <v>0</v>
      </c>
      <c r="V114" s="99">
        <f t="shared" si="16"/>
        <v>22</v>
      </c>
    </row>
    <row r="115" spans="1:22">
      <c r="A115" s="100">
        <v>3</v>
      </c>
      <c r="B115" s="12">
        <v>2.0937500000000502</v>
      </c>
      <c r="C115" s="98">
        <v>1</v>
      </c>
      <c r="D115" s="98">
        <v>0</v>
      </c>
      <c r="E115" s="98">
        <v>0</v>
      </c>
      <c r="F115" s="98">
        <f t="shared" si="22"/>
        <v>0</v>
      </c>
      <c r="G115" s="99">
        <f t="shared" si="13"/>
        <v>11</v>
      </c>
      <c r="H115" s="98">
        <v>1</v>
      </c>
      <c r="I115" s="98">
        <v>0</v>
      </c>
      <c r="J115" s="98">
        <v>0</v>
      </c>
      <c r="K115" s="98">
        <f t="shared" si="23"/>
        <v>0</v>
      </c>
      <c r="L115" s="99">
        <f t="shared" si="21"/>
        <v>21</v>
      </c>
      <c r="M115" s="98">
        <v>1</v>
      </c>
      <c r="N115" s="98">
        <v>0</v>
      </c>
      <c r="O115" s="98">
        <v>0</v>
      </c>
      <c r="P115" s="98">
        <f t="shared" si="24"/>
        <v>0</v>
      </c>
      <c r="Q115" s="99">
        <f t="shared" si="15"/>
        <v>11</v>
      </c>
      <c r="R115" s="98">
        <v>1</v>
      </c>
      <c r="S115" s="98">
        <v>0</v>
      </c>
      <c r="T115" s="98">
        <v>0</v>
      </c>
      <c r="U115" s="98">
        <f t="shared" si="25"/>
        <v>0</v>
      </c>
      <c r="V115" s="99">
        <f t="shared" si="16"/>
        <v>21</v>
      </c>
    </row>
    <row r="116" spans="1:22">
      <c r="A116" s="100">
        <v>3</v>
      </c>
      <c r="B116" s="12">
        <v>2.10416666666671</v>
      </c>
      <c r="C116" s="98">
        <v>1</v>
      </c>
      <c r="D116" s="98">
        <v>0</v>
      </c>
      <c r="E116" s="98">
        <v>0</v>
      </c>
      <c r="F116" s="98">
        <f t="shared" si="22"/>
        <v>0</v>
      </c>
      <c r="G116" s="99">
        <f t="shared" si="13"/>
        <v>11</v>
      </c>
      <c r="H116" s="98">
        <v>1</v>
      </c>
      <c r="I116" s="98">
        <v>0</v>
      </c>
      <c r="J116" s="98">
        <v>0</v>
      </c>
      <c r="K116" s="98">
        <f t="shared" si="23"/>
        <v>0</v>
      </c>
      <c r="L116" s="99">
        <f t="shared" si="21"/>
        <v>21</v>
      </c>
      <c r="M116" s="98">
        <v>1</v>
      </c>
      <c r="N116" s="98">
        <v>0</v>
      </c>
      <c r="O116" s="98">
        <v>0</v>
      </c>
      <c r="P116" s="98">
        <f t="shared" si="24"/>
        <v>0</v>
      </c>
      <c r="Q116" s="99">
        <f t="shared" si="15"/>
        <v>11</v>
      </c>
      <c r="R116" s="98">
        <v>1</v>
      </c>
      <c r="S116" s="98">
        <v>0</v>
      </c>
      <c r="T116" s="98">
        <v>0</v>
      </c>
      <c r="U116" s="98">
        <f t="shared" si="25"/>
        <v>0</v>
      </c>
      <c r="V116" s="99">
        <f t="shared" si="16"/>
        <v>21</v>
      </c>
    </row>
    <row r="117" spans="1:22">
      <c r="A117" s="100">
        <v>3</v>
      </c>
      <c r="B117" s="12">
        <v>2.1145833333333801</v>
      </c>
      <c r="C117" s="98">
        <v>1</v>
      </c>
      <c r="D117" s="98">
        <v>0</v>
      </c>
      <c r="E117" s="98">
        <v>0</v>
      </c>
      <c r="F117" s="98">
        <f t="shared" si="22"/>
        <v>0</v>
      </c>
      <c r="G117" s="99">
        <f t="shared" si="13"/>
        <v>11</v>
      </c>
      <c r="H117" s="98">
        <v>1</v>
      </c>
      <c r="I117" s="98">
        <v>0</v>
      </c>
      <c r="J117" s="98">
        <v>0</v>
      </c>
      <c r="K117" s="98">
        <f t="shared" si="23"/>
        <v>0</v>
      </c>
      <c r="L117" s="99">
        <f t="shared" si="21"/>
        <v>21</v>
      </c>
      <c r="M117" s="98">
        <v>1</v>
      </c>
      <c r="N117" s="98">
        <v>0</v>
      </c>
      <c r="O117" s="98">
        <v>0</v>
      </c>
      <c r="P117" s="98">
        <f t="shared" si="24"/>
        <v>0</v>
      </c>
      <c r="Q117" s="99">
        <f t="shared" si="15"/>
        <v>11</v>
      </c>
      <c r="R117" s="98">
        <v>1</v>
      </c>
      <c r="S117" s="98">
        <v>0</v>
      </c>
      <c r="T117" s="98">
        <v>0</v>
      </c>
      <c r="U117" s="98">
        <f t="shared" si="25"/>
        <v>0</v>
      </c>
      <c r="V117" s="99">
        <f t="shared" si="16"/>
        <v>21</v>
      </c>
    </row>
    <row r="118" spans="1:22">
      <c r="A118" s="100">
        <v>3</v>
      </c>
      <c r="B118" s="12">
        <v>2.1250000000000502</v>
      </c>
      <c r="C118" s="98">
        <v>1</v>
      </c>
      <c r="D118" s="98">
        <v>0</v>
      </c>
      <c r="E118" s="98">
        <v>0</v>
      </c>
      <c r="F118" s="98">
        <f t="shared" si="22"/>
        <v>0</v>
      </c>
      <c r="G118" s="99">
        <f t="shared" si="13"/>
        <v>11</v>
      </c>
      <c r="H118" s="98">
        <v>1</v>
      </c>
      <c r="I118" s="98">
        <v>0</v>
      </c>
      <c r="J118" s="98">
        <v>0</v>
      </c>
      <c r="K118" s="98">
        <f t="shared" si="23"/>
        <v>0</v>
      </c>
      <c r="L118" s="99">
        <f t="shared" si="21"/>
        <v>21</v>
      </c>
      <c r="M118" s="98">
        <v>1</v>
      </c>
      <c r="N118" s="98">
        <v>0</v>
      </c>
      <c r="O118" s="98">
        <v>0</v>
      </c>
      <c r="P118" s="98">
        <f t="shared" si="24"/>
        <v>0</v>
      </c>
      <c r="Q118" s="99">
        <f t="shared" si="15"/>
        <v>11</v>
      </c>
      <c r="R118" s="98">
        <v>1</v>
      </c>
      <c r="S118" s="98">
        <v>0</v>
      </c>
      <c r="T118" s="98">
        <v>0</v>
      </c>
      <c r="U118" s="98">
        <f t="shared" si="25"/>
        <v>0</v>
      </c>
      <c r="V118" s="99">
        <f t="shared" si="16"/>
        <v>21</v>
      </c>
    </row>
    <row r="119" spans="1:22">
      <c r="A119" s="100">
        <v>3</v>
      </c>
      <c r="B119" s="12">
        <v>2.1354166666667198</v>
      </c>
      <c r="C119" s="98">
        <v>1</v>
      </c>
      <c r="D119" s="98">
        <v>0</v>
      </c>
      <c r="E119" s="98">
        <v>0</v>
      </c>
      <c r="F119" s="98">
        <f t="shared" si="22"/>
        <v>0</v>
      </c>
      <c r="G119" s="99">
        <f t="shared" si="13"/>
        <v>11</v>
      </c>
      <c r="H119" s="98">
        <v>1</v>
      </c>
      <c r="I119" s="98">
        <v>0</v>
      </c>
      <c r="J119" s="98">
        <v>0</v>
      </c>
      <c r="K119" s="98">
        <f t="shared" si="23"/>
        <v>0</v>
      </c>
      <c r="L119" s="99">
        <f t="shared" si="21"/>
        <v>21</v>
      </c>
      <c r="M119" s="98">
        <v>1</v>
      </c>
      <c r="N119" s="98">
        <v>0</v>
      </c>
      <c r="O119" s="98">
        <v>0</v>
      </c>
      <c r="P119" s="98">
        <f t="shared" si="24"/>
        <v>0</v>
      </c>
      <c r="Q119" s="99">
        <f t="shared" si="15"/>
        <v>11</v>
      </c>
      <c r="R119" s="98">
        <v>1</v>
      </c>
      <c r="S119" s="98">
        <v>0</v>
      </c>
      <c r="T119" s="98">
        <v>0</v>
      </c>
      <c r="U119" s="98">
        <f t="shared" si="25"/>
        <v>0</v>
      </c>
      <c r="V119" s="99">
        <f t="shared" si="16"/>
        <v>21</v>
      </c>
    </row>
    <row r="120" spans="1:22">
      <c r="A120" s="100">
        <v>3</v>
      </c>
      <c r="B120" s="12">
        <v>2.1458333333333801</v>
      </c>
      <c r="C120" s="98">
        <v>1</v>
      </c>
      <c r="D120" s="98">
        <v>0</v>
      </c>
      <c r="E120" s="98">
        <v>0</v>
      </c>
      <c r="F120" s="98">
        <f t="shared" si="22"/>
        <v>0</v>
      </c>
      <c r="G120" s="99">
        <f t="shared" si="13"/>
        <v>11</v>
      </c>
      <c r="H120" s="98">
        <v>1</v>
      </c>
      <c r="I120" s="98">
        <v>0</v>
      </c>
      <c r="J120" s="98">
        <v>0</v>
      </c>
      <c r="K120" s="98">
        <f t="shared" si="23"/>
        <v>0</v>
      </c>
      <c r="L120" s="99">
        <f t="shared" si="21"/>
        <v>21</v>
      </c>
      <c r="M120" s="98">
        <v>1</v>
      </c>
      <c r="N120" s="98">
        <v>0</v>
      </c>
      <c r="O120" s="98">
        <v>0</v>
      </c>
      <c r="P120" s="98">
        <f t="shared" si="24"/>
        <v>0</v>
      </c>
      <c r="Q120" s="99">
        <f t="shared" si="15"/>
        <v>11</v>
      </c>
      <c r="R120" s="98">
        <v>1</v>
      </c>
      <c r="S120" s="98">
        <v>0</v>
      </c>
      <c r="T120" s="98">
        <v>0</v>
      </c>
      <c r="U120" s="98">
        <f t="shared" si="25"/>
        <v>0</v>
      </c>
      <c r="V120" s="99">
        <f t="shared" si="16"/>
        <v>21</v>
      </c>
    </row>
    <row r="121" spans="1:22">
      <c r="A121" s="100">
        <v>3</v>
      </c>
      <c r="B121" s="12">
        <v>2.1562500000000502</v>
      </c>
      <c r="C121" s="98">
        <v>1</v>
      </c>
      <c r="D121" s="98">
        <v>0</v>
      </c>
      <c r="E121" s="98">
        <v>0</v>
      </c>
      <c r="F121" s="98">
        <f t="shared" si="22"/>
        <v>0</v>
      </c>
      <c r="G121" s="99">
        <f t="shared" si="13"/>
        <v>11</v>
      </c>
      <c r="H121" s="98">
        <v>1</v>
      </c>
      <c r="I121" s="98">
        <v>0</v>
      </c>
      <c r="J121" s="98">
        <v>0</v>
      </c>
      <c r="K121" s="98">
        <f t="shared" si="23"/>
        <v>0</v>
      </c>
      <c r="L121" s="99">
        <f t="shared" si="21"/>
        <v>21</v>
      </c>
      <c r="M121" s="98">
        <v>1</v>
      </c>
      <c r="N121" s="98">
        <v>0</v>
      </c>
      <c r="O121" s="98">
        <v>0</v>
      </c>
      <c r="P121" s="98">
        <f t="shared" si="24"/>
        <v>0</v>
      </c>
      <c r="Q121" s="99">
        <f t="shared" si="15"/>
        <v>11</v>
      </c>
      <c r="R121" s="98">
        <v>1</v>
      </c>
      <c r="S121" s="98">
        <v>0</v>
      </c>
      <c r="T121" s="98">
        <v>0</v>
      </c>
      <c r="U121" s="98">
        <f t="shared" si="25"/>
        <v>0</v>
      </c>
      <c r="V121" s="99">
        <f t="shared" si="16"/>
        <v>21</v>
      </c>
    </row>
    <row r="122" spans="1:22">
      <c r="A122" s="100">
        <v>3</v>
      </c>
      <c r="B122" s="12">
        <v>2.1666666666667198</v>
      </c>
      <c r="C122" s="98">
        <v>1</v>
      </c>
      <c r="D122" s="98">
        <v>0</v>
      </c>
      <c r="E122" s="98">
        <v>0</v>
      </c>
      <c r="F122" s="98">
        <f t="shared" si="22"/>
        <v>0</v>
      </c>
      <c r="G122" s="99">
        <f t="shared" si="13"/>
        <v>11</v>
      </c>
      <c r="H122" s="98">
        <v>1</v>
      </c>
      <c r="I122" s="98">
        <v>0</v>
      </c>
      <c r="J122" s="98">
        <v>0</v>
      </c>
      <c r="K122" s="98">
        <f t="shared" si="23"/>
        <v>0</v>
      </c>
      <c r="L122" s="99">
        <f t="shared" si="21"/>
        <v>21</v>
      </c>
      <c r="M122" s="98">
        <v>1</v>
      </c>
      <c r="N122" s="98">
        <v>0</v>
      </c>
      <c r="O122" s="98">
        <v>0</v>
      </c>
      <c r="P122" s="98">
        <f t="shared" si="24"/>
        <v>0</v>
      </c>
      <c r="Q122" s="99">
        <f t="shared" si="15"/>
        <v>11</v>
      </c>
      <c r="R122" s="98">
        <v>1</v>
      </c>
      <c r="S122" s="98">
        <v>0</v>
      </c>
      <c r="T122" s="98">
        <v>0</v>
      </c>
      <c r="U122" s="98">
        <f t="shared" si="25"/>
        <v>0</v>
      </c>
      <c r="V122" s="99">
        <f t="shared" si="16"/>
        <v>21</v>
      </c>
    </row>
    <row r="123" spans="1:22">
      <c r="A123" s="100">
        <v>3</v>
      </c>
      <c r="B123" s="12">
        <v>2.1770833333333801</v>
      </c>
      <c r="C123" s="98">
        <v>1</v>
      </c>
      <c r="D123" s="98">
        <v>0</v>
      </c>
      <c r="E123" s="98">
        <v>0</v>
      </c>
      <c r="F123" s="98">
        <f t="shared" si="22"/>
        <v>0</v>
      </c>
      <c r="G123" s="99">
        <f t="shared" si="13"/>
        <v>11</v>
      </c>
      <c r="H123" s="98">
        <v>1</v>
      </c>
      <c r="I123" s="98">
        <v>0</v>
      </c>
      <c r="J123" s="98">
        <v>0</v>
      </c>
      <c r="K123" s="98">
        <f t="shared" si="23"/>
        <v>0</v>
      </c>
      <c r="L123" s="99">
        <f t="shared" si="21"/>
        <v>21</v>
      </c>
      <c r="M123" s="98">
        <v>1</v>
      </c>
      <c r="N123" s="98">
        <v>0</v>
      </c>
      <c r="O123" s="98">
        <v>0</v>
      </c>
      <c r="P123" s="98">
        <f t="shared" si="24"/>
        <v>0</v>
      </c>
      <c r="Q123" s="99">
        <f t="shared" si="15"/>
        <v>11</v>
      </c>
      <c r="R123" s="98">
        <v>1</v>
      </c>
      <c r="S123" s="98">
        <v>0</v>
      </c>
      <c r="T123" s="98">
        <v>0</v>
      </c>
      <c r="U123" s="98">
        <f t="shared" si="25"/>
        <v>0</v>
      </c>
      <c r="V123" s="99">
        <f t="shared" si="16"/>
        <v>21</v>
      </c>
    </row>
    <row r="124" spans="1:22">
      <c r="A124" s="100">
        <v>3</v>
      </c>
      <c r="B124" s="12">
        <v>2.1875000000000502</v>
      </c>
      <c r="C124" s="98">
        <v>1</v>
      </c>
      <c r="D124" s="98">
        <v>0</v>
      </c>
      <c r="E124" s="98">
        <v>0</v>
      </c>
      <c r="F124" s="98">
        <f t="shared" si="22"/>
        <v>0</v>
      </c>
      <c r="G124" s="99">
        <f t="shared" si="13"/>
        <v>11</v>
      </c>
      <c r="H124" s="98">
        <v>1</v>
      </c>
      <c r="I124" s="98">
        <v>0</v>
      </c>
      <c r="J124" s="98">
        <v>0</v>
      </c>
      <c r="K124" s="98">
        <f t="shared" si="23"/>
        <v>0</v>
      </c>
      <c r="L124" s="99">
        <f t="shared" si="21"/>
        <v>21</v>
      </c>
      <c r="M124" s="98">
        <v>1</v>
      </c>
      <c r="N124" s="98">
        <v>0</v>
      </c>
      <c r="O124" s="98">
        <v>0</v>
      </c>
      <c r="P124" s="98">
        <f t="shared" si="24"/>
        <v>0</v>
      </c>
      <c r="Q124" s="99">
        <f t="shared" si="15"/>
        <v>11</v>
      </c>
      <c r="R124" s="98">
        <v>1</v>
      </c>
      <c r="S124" s="98">
        <v>0</v>
      </c>
      <c r="T124" s="98">
        <v>0</v>
      </c>
      <c r="U124" s="98">
        <f t="shared" si="25"/>
        <v>0</v>
      </c>
      <c r="V124" s="99">
        <f t="shared" si="16"/>
        <v>21</v>
      </c>
    </row>
    <row r="125" spans="1:22">
      <c r="A125" s="100">
        <v>3</v>
      </c>
      <c r="B125" s="12">
        <v>2.1979166666667198</v>
      </c>
      <c r="C125" s="98">
        <v>1</v>
      </c>
      <c r="D125" s="98">
        <v>0</v>
      </c>
      <c r="E125" s="98">
        <v>0</v>
      </c>
      <c r="F125" s="98">
        <f t="shared" si="22"/>
        <v>0</v>
      </c>
      <c r="G125" s="99">
        <f t="shared" si="13"/>
        <v>11</v>
      </c>
      <c r="H125" s="98">
        <v>1</v>
      </c>
      <c r="I125" s="98">
        <v>0</v>
      </c>
      <c r="J125" s="98">
        <v>0</v>
      </c>
      <c r="K125" s="98">
        <f t="shared" si="23"/>
        <v>0</v>
      </c>
      <c r="L125" s="99">
        <f t="shared" si="21"/>
        <v>21</v>
      </c>
      <c r="M125" s="98">
        <v>1</v>
      </c>
      <c r="N125" s="98">
        <v>0</v>
      </c>
      <c r="O125" s="98">
        <v>0</v>
      </c>
      <c r="P125" s="98">
        <f t="shared" si="24"/>
        <v>0</v>
      </c>
      <c r="Q125" s="99">
        <f t="shared" si="15"/>
        <v>11</v>
      </c>
      <c r="R125" s="98">
        <v>1</v>
      </c>
      <c r="S125" s="98">
        <v>0</v>
      </c>
      <c r="T125" s="98">
        <v>0</v>
      </c>
      <c r="U125" s="98">
        <f t="shared" si="25"/>
        <v>0</v>
      </c>
      <c r="V125" s="99">
        <f t="shared" si="16"/>
        <v>21</v>
      </c>
    </row>
    <row r="126" spans="1:22">
      <c r="A126" s="100">
        <v>3</v>
      </c>
      <c r="B126" s="12">
        <v>2.2083333333333801</v>
      </c>
      <c r="C126" s="98">
        <v>1</v>
      </c>
      <c r="D126" s="98">
        <v>0</v>
      </c>
      <c r="E126" s="98">
        <v>0</v>
      </c>
      <c r="F126" s="98">
        <f t="shared" si="22"/>
        <v>0</v>
      </c>
      <c r="G126" s="99">
        <f t="shared" si="13"/>
        <v>11</v>
      </c>
      <c r="H126" s="98">
        <v>1</v>
      </c>
      <c r="I126" s="98">
        <v>0</v>
      </c>
      <c r="J126" s="98">
        <v>0</v>
      </c>
      <c r="K126" s="98">
        <f t="shared" si="23"/>
        <v>0</v>
      </c>
      <c r="L126" s="99">
        <f t="shared" si="21"/>
        <v>21</v>
      </c>
      <c r="M126" s="98">
        <v>1</v>
      </c>
      <c r="N126" s="98">
        <v>0</v>
      </c>
      <c r="O126" s="98">
        <v>0</v>
      </c>
      <c r="P126" s="98">
        <f t="shared" si="24"/>
        <v>0</v>
      </c>
      <c r="Q126" s="99">
        <f t="shared" si="15"/>
        <v>11</v>
      </c>
      <c r="R126" s="98">
        <v>1</v>
      </c>
      <c r="S126" s="98">
        <v>0</v>
      </c>
      <c r="T126" s="98">
        <v>0</v>
      </c>
      <c r="U126" s="98">
        <f t="shared" si="25"/>
        <v>0</v>
      </c>
      <c r="V126" s="99">
        <f t="shared" si="16"/>
        <v>21</v>
      </c>
    </row>
    <row r="127" spans="1:22">
      <c r="A127" s="100">
        <v>3</v>
      </c>
      <c r="B127" s="12">
        <v>2.2187500000000502</v>
      </c>
      <c r="C127" s="98">
        <v>1</v>
      </c>
      <c r="D127" s="98">
        <v>0</v>
      </c>
      <c r="E127" s="98">
        <v>0</v>
      </c>
      <c r="F127" s="98">
        <f t="shared" si="22"/>
        <v>0</v>
      </c>
      <c r="G127" s="99">
        <f t="shared" si="13"/>
        <v>11</v>
      </c>
      <c r="H127" s="98">
        <v>1</v>
      </c>
      <c r="I127" s="98">
        <v>0</v>
      </c>
      <c r="J127" s="98">
        <v>0</v>
      </c>
      <c r="K127" s="98">
        <f t="shared" si="23"/>
        <v>0</v>
      </c>
      <c r="L127" s="99">
        <f t="shared" si="21"/>
        <v>21</v>
      </c>
      <c r="M127" s="98">
        <v>1</v>
      </c>
      <c r="N127" s="98">
        <v>0</v>
      </c>
      <c r="O127" s="98">
        <v>0</v>
      </c>
      <c r="P127" s="98">
        <f t="shared" si="24"/>
        <v>0</v>
      </c>
      <c r="Q127" s="99">
        <f t="shared" si="15"/>
        <v>11</v>
      </c>
      <c r="R127" s="98">
        <v>1</v>
      </c>
      <c r="S127" s="98">
        <v>0</v>
      </c>
      <c r="T127" s="98">
        <v>0</v>
      </c>
      <c r="U127" s="98">
        <f t="shared" si="25"/>
        <v>0</v>
      </c>
      <c r="V127" s="99">
        <f t="shared" si="16"/>
        <v>21</v>
      </c>
    </row>
    <row r="128" spans="1:22">
      <c r="A128" s="100">
        <v>3</v>
      </c>
      <c r="B128" s="12">
        <v>2.2291666666667198</v>
      </c>
      <c r="C128" s="98">
        <v>1</v>
      </c>
      <c r="D128" s="98">
        <v>0</v>
      </c>
      <c r="E128" s="98">
        <v>0</v>
      </c>
      <c r="F128" s="98">
        <f t="shared" si="22"/>
        <v>0</v>
      </c>
      <c r="G128" s="99">
        <f t="shared" si="13"/>
        <v>11</v>
      </c>
      <c r="H128" s="98">
        <v>1</v>
      </c>
      <c r="I128" s="98">
        <v>0</v>
      </c>
      <c r="J128" s="98">
        <v>0</v>
      </c>
      <c r="K128" s="98">
        <f t="shared" si="23"/>
        <v>0</v>
      </c>
      <c r="L128" s="99">
        <f t="shared" si="21"/>
        <v>21</v>
      </c>
      <c r="M128" s="98">
        <v>1</v>
      </c>
      <c r="N128" s="98">
        <v>0</v>
      </c>
      <c r="O128" s="98">
        <v>0</v>
      </c>
      <c r="P128" s="98">
        <f t="shared" si="24"/>
        <v>0</v>
      </c>
      <c r="Q128" s="99">
        <f t="shared" si="15"/>
        <v>11</v>
      </c>
      <c r="R128" s="98">
        <v>1</v>
      </c>
      <c r="S128" s="98">
        <v>0</v>
      </c>
      <c r="T128" s="98">
        <v>0</v>
      </c>
      <c r="U128" s="98">
        <f t="shared" si="25"/>
        <v>0</v>
      </c>
      <c r="V128" s="99">
        <f t="shared" si="16"/>
        <v>21</v>
      </c>
    </row>
    <row r="129" spans="1:22">
      <c r="A129" s="100">
        <v>3</v>
      </c>
      <c r="B129" s="12">
        <v>2.2395833333333899</v>
      </c>
      <c r="C129" s="98">
        <v>1</v>
      </c>
      <c r="D129" s="98">
        <v>0</v>
      </c>
      <c r="E129" s="98">
        <v>0</v>
      </c>
      <c r="F129" s="98">
        <f t="shared" si="22"/>
        <v>0</v>
      </c>
      <c r="G129" s="99">
        <f t="shared" si="13"/>
        <v>11</v>
      </c>
      <c r="H129" s="98">
        <v>1</v>
      </c>
      <c r="I129" s="98">
        <v>0</v>
      </c>
      <c r="J129" s="98">
        <v>0</v>
      </c>
      <c r="K129" s="98">
        <f t="shared" si="23"/>
        <v>0</v>
      </c>
      <c r="L129" s="99">
        <f t="shared" si="21"/>
        <v>21</v>
      </c>
      <c r="M129" s="98">
        <v>1</v>
      </c>
      <c r="N129" s="98">
        <v>0</v>
      </c>
      <c r="O129" s="98">
        <v>0</v>
      </c>
      <c r="P129" s="98">
        <f t="shared" si="24"/>
        <v>0</v>
      </c>
      <c r="Q129" s="99">
        <f t="shared" si="15"/>
        <v>11</v>
      </c>
      <c r="R129" s="98">
        <v>1</v>
      </c>
      <c r="S129" s="98">
        <v>0</v>
      </c>
      <c r="T129" s="98">
        <v>0</v>
      </c>
      <c r="U129" s="98">
        <f t="shared" si="25"/>
        <v>0</v>
      </c>
      <c r="V129" s="99">
        <f t="shared" si="16"/>
        <v>21</v>
      </c>
    </row>
    <row r="130" spans="1:22">
      <c r="A130" s="100">
        <v>3</v>
      </c>
      <c r="B130" s="12">
        <v>2.2500000000000502</v>
      </c>
      <c r="C130" s="98">
        <v>1</v>
      </c>
      <c r="D130" s="98">
        <v>0</v>
      </c>
      <c r="E130" s="98">
        <v>0</v>
      </c>
      <c r="F130" s="98">
        <f t="shared" si="22"/>
        <v>0</v>
      </c>
      <c r="G130" s="99">
        <f t="shared" si="13"/>
        <v>11</v>
      </c>
      <c r="H130" s="98">
        <v>1</v>
      </c>
      <c r="I130" s="98">
        <v>0</v>
      </c>
      <c r="J130" s="98">
        <v>0</v>
      </c>
      <c r="K130" s="98">
        <f t="shared" si="23"/>
        <v>0</v>
      </c>
      <c r="L130" s="99">
        <f t="shared" si="21"/>
        <v>21</v>
      </c>
      <c r="M130" s="98">
        <v>1</v>
      </c>
      <c r="N130" s="98">
        <v>0</v>
      </c>
      <c r="O130" s="98">
        <v>0</v>
      </c>
      <c r="P130" s="98">
        <f t="shared" si="24"/>
        <v>0</v>
      </c>
      <c r="Q130" s="99">
        <f t="shared" si="15"/>
        <v>11</v>
      </c>
      <c r="R130" s="98">
        <v>1</v>
      </c>
      <c r="S130" s="98">
        <v>0</v>
      </c>
      <c r="T130" s="98">
        <v>0</v>
      </c>
      <c r="U130" s="98">
        <f t="shared" si="25"/>
        <v>0</v>
      </c>
      <c r="V130" s="99">
        <f t="shared" si="16"/>
        <v>21</v>
      </c>
    </row>
    <row r="131" spans="1:22">
      <c r="A131" s="100">
        <v>3</v>
      </c>
      <c r="B131" s="12">
        <v>2.2604166666667198</v>
      </c>
      <c r="C131" s="98">
        <v>0</v>
      </c>
      <c r="D131" s="98">
        <v>1</v>
      </c>
      <c r="E131" s="98">
        <v>0</v>
      </c>
      <c r="F131" s="98">
        <f t="shared" si="22"/>
        <v>0</v>
      </c>
      <c r="G131" s="99">
        <f t="shared" si="13"/>
        <v>12</v>
      </c>
      <c r="H131" s="98">
        <v>0</v>
      </c>
      <c r="I131" s="98">
        <v>1</v>
      </c>
      <c r="J131" s="98">
        <v>0</v>
      </c>
      <c r="K131" s="98">
        <f t="shared" si="23"/>
        <v>0</v>
      </c>
      <c r="L131" s="99">
        <f t="shared" si="21"/>
        <v>22</v>
      </c>
      <c r="M131" s="98">
        <v>0</v>
      </c>
      <c r="N131" s="98">
        <v>1</v>
      </c>
      <c r="O131" s="98">
        <v>0</v>
      </c>
      <c r="P131" s="98">
        <f t="shared" si="24"/>
        <v>0</v>
      </c>
      <c r="Q131" s="99">
        <f t="shared" si="15"/>
        <v>12</v>
      </c>
      <c r="R131" s="98">
        <v>0</v>
      </c>
      <c r="S131" s="98">
        <v>1</v>
      </c>
      <c r="T131" s="98">
        <v>0</v>
      </c>
      <c r="U131" s="98">
        <f t="shared" si="25"/>
        <v>0</v>
      </c>
      <c r="V131" s="99">
        <f t="shared" si="16"/>
        <v>22</v>
      </c>
    </row>
    <row r="132" spans="1:22">
      <c r="A132" s="100">
        <v>3</v>
      </c>
      <c r="B132" s="12">
        <v>2.2708333333333899</v>
      </c>
      <c r="C132" s="98">
        <v>0</v>
      </c>
      <c r="D132" s="98">
        <v>1</v>
      </c>
      <c r="E132" s="98">
        <v>0</v>
      </c>
      <c r="F132" s="98">
        <f t="shared" si="22"/>
        <v>0</v>
      </c>
      <c r="G132" s="99">
        <f t="shared" si="13"/>
        <v>12</v>
      </c>
      <c r="H132" s="98">
        <v>0</v>
      </c>
      <c r="I132" s="98">
        <v>1</v>
      </c>
      <c r="J132" s="98">
        <v>0</v>
      </c>
      <c r="K132" s="98">
        <f t="shared" si="23"/>
        <v>0</v>
      </c>
      <c r="L132" s="99">
        <f t="shared" si="21"/>
        <v>22</v>
      </c>
      <c r="M132" s="98">
        <v>0</v>
      </c>
      <c r="N132" s="98">
        <v>1</v>
      </c>
      <c r="O132" s="98">
        <v>0</v>
      </c>
      <c r="P132" s="98">
        <f t="shared" si="24"/>
        <v>0</v>
      </c>
      <c r="Q132" s="99">
        <f t="shared" si="15"/>
        <v>12</v>
      </c>
      <c r="R132" s="98">
        <v>0</v>
      </c>
      <c r="S132" s="98">
        <v>1</v>
      </c>
      <c r="T132" s="98">
        <v>0</v>
      </c>
      <c r="U132" s="98">
        <f t="shared" si="25"/>
        <v>0</v>
      </c>
      <c r="V132" s="99">
        <f t="shared" si="16"/>
        <v>22</v>
      </c>
    </row>
    <row r="133" spans="1:22">
      <c r="A133" s="100">
        <v>3</v>
      </c>
      <c r="B133" s="12">
        <v>2.2812500000000502</v>
      </c>
      <c r="C133" s="98">
        <v>0</v>
      </c>
      <c r="D133" s="98">
        <v>1</v>
      </c>
      <c r="E133" s="98">
        <v>0</v>
      </c>
      <c r="F133" s="98">
        <f t="shared" si="22"/>
        <v>0</v>
      </c>
      <c r="G133" s="99">
        <f t="shared" si="13"/>
        <v>12</v>
      </c>
      <c r="H133" s="98">
        <v>0</v>
      </c>
      <c r="I133" s="98">
        <v>1</v>
      </c>
      <c r="J133" s="98">
        <v>0</v>
      </c>
      <c r="K133" s="98">
        <f t="shared" si="23"/>
        <v>0</v>
      </c>
      <c r="L133" s="99">
        <f t="shared" si="21"/>
        <v>22</v>
      </c>
      <c r="M133" s="98">
        <v>0</v>
      </c>
      <c r="N133" s="98">
        <v>1</v>
      </c>
      <c r="O133" s="98">
        <v>0</v>
      </c>
      <c r="P133" s="98">
        <f t="shared" si="24"/>
        <v>0</v>
      </c>
      <c r="Q133" s="99">
        <f t="shared" si="15"/>
        <v>12</v>
      </c>
      <c r="R133" s="98">
        <v>0</v>
      </c>
      <c r="S133" s="98">
        <v>1</v>
      </c>
      <c r="T133" s="98">
        <v>0</v>
      </c>
      <c r="U133" s="98">
        <f t="shared" si="25"/>
        <v>0</v>
      </c>
      <c r="V133" s="99">
        <f t="shared" si="16"/>
        <v>22</v>
      </c>
    </row>
    <row r="134" spans="1:22">
      <c r="A134" s="100">
        <v>3</v>
      </c>
      <c r="B134" s="12">
        <v>2.2916666666667198</v>
      </c>
      <c r="C134" s="98">
        <v>0</v>
      </c>
      <c r="D134" s="98">
        <v>1</v>
      </c>
      <c r="E134" s="98">
        <v>0</v>
      </c>
      <c r="F134" s="98">
        <f t="shared" si="22"/>
        <v>0</v>
      </c>
      <c r="G134" s="99">
        <f t="shared" si="13"/>
        <v>12</v>
      </c>
      <c r="H134" s="98">
        <v>0</v>
      </c>
      <c r="I134" s="98">
        <v>1</v>
      </c>
      <c r="J134" s="98">
        <v>0</v>
      </c>
      <c r="K134" s="98">
        <f t="shared" si="23"/>
        <v>0</v>
      </c>
      <c r="L134" s="99">
        <f t="shared" si="21"/>
        <v>22</v>
      </c>
      <c r="M134" s="98">
        <v>0</v>
      </c>
      <c r="N134" s="98">
        <v>1</v>
      </c>
      <c r="O134" s="98">
        <v>0</v>
      </c>
      <c r="P134" s="98">
        <f t="shared" si="24"/>
        <v>0</v>
      </c>
      <c r="Q134" s="99">
        <f t="shared" si="15"/>
        <v>12</v>
      </c>
      <c r="R134" s="98">
        <v>0</v>
      </c>
      <c r="S134" s="98">
        <v>1</v>
      </c>
      <c r="T134" s="98">
        <v>0</v>
      </c>
      <c r="U134" s="98">
        <f t="shared" si="25"/>
        <v>0</v>
      </c>
      <c r="V134" s="99">
        <f t="shared" si="16"/>
        <v>22</v>
      </c>
    </row>
    <row r="135" spans="1:22">
      <c r="A135" s="100">
        <v>3</v>
      </c>
      <c r="B135" s="12">
        <v>2.3020833333333899</v>
      </c>
      <c r="C135" s="98">
        <v>0</v>
      </c>
      <c r="D135" s="98">
        <v>0</v>
      </c>
      <c r="E135" s="98">
        <v>0</v>
      </c>
      <c r="F135" s="98">
        <f t="shared" si="22"/>
        <v>1</v>
      </c>
      <c r="G135" s="99">
        <f t="shared" si="13"/>
        <v>14</v>
      </c>
      <c r="H135" s="98">
        <v>0</v>
      </c>
      <c r="I135" s="98">
        <v>0</v>
      </c>
      <c r="J135" s="98">
        <v>0</v>
      </c>
      <c r="K135" s="98">
        <f t="shared" si="23"/>
        <v>1</v>
      </c>
      <c r="L135" s="99">
        <f t="shared" si="21"/>
        <v>24</v>
      </c>
      <c r="M135" s="98">
        <v>0</v>
      </c>
      <c r="N135" s="98">
        <v>1</v>
      </c>
      <c r="O135" s="98">
        <v>0</v>
      </c>
      <c r="P135" s="98">
        <f t="shared" si="24"/>
        <v>0</v>
      </c>
      <c r="Q135" s="99">
        <f t="shared" si="15"/>
        <v>12</v>
      </c>
      <c r="R135" s="98">
        <v>0</v>
      </c>
      <c r="S135" s="98">
        <v>1</v>
      </c>
      <c r="T135" s="98">
        <v>0</v>
      </c>
      <c r="U135" s="98">
        <f t="shared" si="25"/>
        <v>0</v>
      </c>
      <c r="V135" s="99">
        <f t="shared" si="16"/>
        <v>22</v>
      </c>
    </row>
    <row r="136" spans="1:22">
      <c r="A136" s="100">
        <v>3</v>
      </c>
      <c r="B136" s="12">
        <v>2.31250000000006</v>
      </c>
      <c r="C136" s="98">
        <v>0</v>
      </c>
      <c r="D136" s="98">
        <v>0</v>
      </c>
      <c r="E136" s="98">
        <v>0</v>
      </c>
      <c r="F136" s="98">
        <f t="shared" si="22"/>
        <v>1</v>
      </c>
      <c r="G136" s="99">
        <f t="shared" si="13"/>
        <v>14</v>
      </c>
      <c r="H136" s="98">
        <v>0</v>
      </c>
      <c r="I136" s="98">
        <v>0</v>
      </c>
      <c r="J136" s="98">
        <v>0</v>
      </c>
      <c r="K136" s="98">
        <f t="shared" si="23"/>
        <v>1</v>
      </c>
      <c r="L136" s="99">
        <f t="shared" si="21"/>
        <v>24</v>
      </c>
      <c r="M136" s="98">
        <v>0</v>
      </c>
      <c r="N136" s="98">
        <v>1</v>
      </c>
      <c r="O136" s="98">
        <v>0</v>
      </c>
      <c r="P136" s="98">
        <f t="shared" si="24"/>
        <v>0</v>
      </c>
      <c r="Q136" s="99">
        <f t="shared" si="15"/>
        <v>12</v>
      </c>
      <c r="R136" s="98">
        <v>0</v>
      </c>
      <c r="S136" s="98">
        <v>1</v>
      </c>
      <c r="T136" s="98">
        <v>0</v>
      </c>
      <c r="U136" s="98">
        <f t="shared" si="25"/>
        <v>0</v>
      </c>
      <c r="V136" s="99">
        <f t="shared" si="16"/>
        <v>22</v>
      </c>
    </row>
    <row r="137" spans="1:22">
      <c r="A137" s="100">
        <v>3</v>
      </c>
      <c r="B137" s="12">
        <v>2.3229166666667198</v>
      </c>
      <c r="C137" s="98">
        <v>0</v>
      </c>
      <c r="D137" s="98">
        <v>0</v>
      </c>
      <c r="E137" s="98">
        <v>0</v>
      </c>
      <c r="F137" s="98">
        <f t="shared" si="22"/>
        <v>1</v>
      </c>
      <c r="G137" s="99">
        <f t="shared" si="13"/>
        <v>14</v>
      </c>
      <c r="H137" s="98">
        <v>0</v>
      </c>
      <c r="I137" s="98">
        <v>0</v>
      </c>
      <c r="J137" s="98">
        <v>0</v>
      </c>
      <c r="K137" s="98">
        <f t="shared" si="23"/>
        <v>1</v>
      </c>
      <c r="L137" s="99">
        <f t="shared" si="21"/>
        <v>24</v>
      </c>
      <c r="M137" s="98">
        <v>0</v>
      </c>
      <c r="N137" s="98">
        <v>1</v>
      </c>
      <c r="O137" s="98">
        <v>0</v>
      </c>
      <c r="P137" s="98">
        <f t="shared" si="24"/>
        <v>0</v>
      </c>
      <c r="Q137" s="99">
        <f t="shared" si="15"/>
        <v>12</v>
      </c>
      <c r="R137" s="98">
        <v>0</v>
      </c>
      <c r="S137" s="98">
        <v>1</v>
      </c>
      <c r="T137" s="98">
        <v>0</v>
      </c>
      <c r="U137" s="98">
        <f t="shared" si="25"/>
        <v>0</v>
      </c>
      <c r="V137" s="99">
        <f t="shared" si="16"/>
        <v>22</v>
      </c>
    </row>
    <row r="138" spans="1:22">
      <c r="A138" s="100">
        <v>3</v>
      </c>
      <c r="B138" s="12">
        <v>2.3333333333333899</v>
      </c>
      <c r="C138" s="98">
        <v>0</v>
      </c>
      <c r="D138" s="98">
        <v>0</v>
      </c>
      <c r="E138" s="98">
        <v>0</v>
      </c>
      <c r="F138" s="98">
        <f t="shared" si="22"/>
        <v>1</v>
      </c>
      <c r="G138" s="99">
        <f t="shared" si="13"/>
        <v>14</v>
      </c>
      <c r="H138" s="98">
        <v>0</v>
      </c>
      <c r="I138" s="98">
        <v>0</v>
      </c>
      <c r="J138" s="98">
        <v>0</v>
      </c>
      <c r="K138" s="98">
        <f t="shared" si="23"/>
        <v>1</v>
      </c>
      <c r="L138" s="99">
        <f t="shared" si="21"/>
        <v>24</v>
      </c>
      <c r="M138" s="98">
        <v>0</v>
      </c>
      <c r="N138" s="98">
        <v>1</v>
      </c>
      <c r="O138" s="98">
        <v>0</v>
      </c>
      <c r="P138" s="98">
        <f t="shared" si="24"/>
        <v>0</v>
      </c>
      <c r="Q138" s="99">
        <f t="shared" si="15"/>
        <v>12</v>
      </c>
      <c r="R138" s="98">
        <v>0</v>
      </c>
      <c r="S138" s="98">
        <v>1</v>
      </c>
      <c r="T138" s="98">
        <v>0</v>
      </c>
      <c r="U138" s="98">
        <f t="shared" si="25"/>
        <v>0</v>
      </c>
      <c r="V138" s="99">
        <f t="shared" si="16"/>
        <v>22</v>
      </c>
    </row>
    <row r="139" spans="1:22">
      <c r="A139" s="100">
        <v>3</v>
      </c>
      <c r="B139" s="12">
        <v>2.34375000000006</v>
      </c>
      <c r="C139" s="98">
        <v>0</v>
      </c>
      <c r="D139" s="98">
        <v>0</v>
      </c>
      <c r="E139" s="98">
        <v>0</v>
      </c>
      <c r="F139" s="98">
        <f t="shared" si="22"/>
        <v>1</v>
      </c>
      <c r="G139" s="99">
        <f t="shared" si="13"/>
        <v>14</v>
      </c>
      <c r="H139" s="98">
        <v>0</v>
      </c>
      <c r="I139" s="98">
        <v>0</v>
      </c>
      <c r="J139" s="98">
        <v>0</v>
      </c>
      <c r="K139" s="98">
        <f t="shared" si="23"/>
        <v>1</v>
      </c>
      <c r="L139" s="99">
        <f t="shared" si="21"/>
        <v>24</v>
      </c>
      <c r="M139" s="98">
        <v>0</v>
      </c>
      <c r="N139" s="98">
        <v>0</v>
      </c>
      <c r="O139" s="98">
        <v>0</v>
      </c>
      <c r="P139" s="98">
        <f t="shared" si="24"/>
        <v>1</v>
      </c>
      <c r="Q139" s="99">
        <f t="shared" si="15"/>
        <v>14</v>
      </c>
      <c r="R139" s="98">
        <v>0</v>
      </c>
      <c r="S139" s="98">
        <v>0</v>
      </c>
      <c r="T139" s="98">
        <v>0</v>
      </c>
      <c r="U139" s="98">
        <f t="shared" si="25"/>
        <v>1</v>
      </c>
      <c r="V139" s="99">
        <f t="shared" si="16"/>
        <v>24</v>
      </c>
    </row>
    <row r="140" spans="1:22">
      <c r="A140" s="100">
        <v>3</v>
      </c>
      <c r="B140" s="12">
        <v>2.3541666666667198</v>
      </c>
      <c r="C140" s="98">
        <v>0</v>
      </c>
      <c r="D140" s="98">
        <v>0</v>
      </c>
      <c r="E140" s="98">
        <v>0</v>
      </c>
      <c r="F140" s="98">
        <f t="shared" si="22"/>
        <v>1</v>
      </c>
      <c r="G140" s="99">
        <f t="shared" ref="G140:G203" si="26">IF(C140=1, 11,IF(D140=1,12,IF(E140=1,13,14)))</f>
        <v>14</v>
      </c>
      <c r="H140" s="98">
        <v>0</v>
      </c>
      <c r="I140" s="98">
        <v>0</v>
      </c>
      <c r="J140" s="98">
        <v>0</v>
      </c>
      <c r="K140" s="98">
        <f t="shared" si="23"/>
        <v>1</v>
      </c>
      <c r="L140" s="99">
        <f t="shared" si="21"/>
        <v>24</v>
      </c>
      <c r="M140" s="98">
        <v>0</v>
      </c>
      <c r="N140" s="98">
        <v>0</v>
      </c>
      <c r="O140" s="98">
        <v>0</v>
      </c>
      <c r="P140" s="98">
        <f t="shared" si="24"/>
        <v>1</v>
      </c>
      <c r="Q140" s="99">
        <f t="shared" ref="Q140:Q203" si="27">IF(M140=1, 11,IF(N140=1,12,IF(O140=1,13,14)))</f>
        <v>14</v>
      </c>
      <c r="R140" s="98">
        <v>0</v>
      </c>
      <c r="S140" s="98">
        <v>0</v>
      </c>
      <c r="T140" s="98">
        <v>0</v>
      </c>
      <c r="U140" s="98">
        <f t="shared" si="25"/>
        <v>1</v>
      </c>
      <c r="V140" s="99">
        <f t="shared" ref="V140:V203" si="28">IF(R140=1, 21,IF(S140=1,22,IF(T140=1,23,24)))</f>
        <v>24</v>
      </c>
    </row>
    <row r="141" spans="1:22">
      <c r="A141" s="100">
        <v>3</v>
      </c>
      <c r="B141" s="12">
        <v>2.3645833333333899</v>
      </c>
      <c r="C141" s="98">
        <v>0</v>
      </c>
      <c r="D141" s="98">
        <v>0</v>
      </c>
      <c r="E141" s="98">
        <v>0</v>
      </c>
      <c r="F141" s="98">
        <f t="shared" si="22"/>
        <v>1</v>
      </c>
      <c r="G141" s="99">
        <f t="shared" si="26"/>
        <v>14</v>
      </c>
      <c r="H141" s="98">
        <v>0</v>
      </c>
      <c r="I141" s="98">
        <v>0</v>
      </c>
      <c r="J141" s="98">
        <v>0</v>
      </c>
      <c r="K141" s="98">
        <f t="shared" si="23"/>
        <v>1</v>
      </c>
      <c r="L141" s="99">
        <f t="shared" si="21"/>
        <v>24</v>
      </c>
      <c r="M141" s="98">
        <v>0</v>
      </c>
      <c r="N141" s="98">
        <v>0</v>
      </c>
      <c r="O141" s="98">
        <v>0</v>
      </c>
      <c r="P141" s="98">
        <f t="shared" si="24"/>
        <v>1</v>
      </c>
      <c r="Q141" s="99">
        <f t="shared" si="27"/>
        <v>14</v>
      </c>
      <c r="R141" s="98">
        <v>0</v>
      </c>
      <c r="S141" s="98">
        <v>0</v>
      </c>
      <c r="T141" s="98">
        <v>0</v>
      </c>
      <c r="U141" s="98">
        <f t="shared" si="25"/>
        <v>1</v>
      </c>
      <c r="V141" s="99">
        <f t="shared" si="28"/>
        <v>24</v>
      </c>
    </row>
    <row r="142" spans="1:22">
      <c r="A142" s="100">
        <v>3</v>
      </c>
      <c r="B142" s="12">
        <v>2.37500000000006</v>
      </c>
      <c r="C142" s="98">
        <v>0</v>
      </c>
      <c r="D142" s="98">
        <v>0</v>
      </c>
      <c r="E142" s="98">
        <v>0</v>
      </c>
      <c r="F142" s="98">
        <f t="shared" si="22"/>
        <v>1</v>
      </c>
      <c r="G142" s="99">
        <f t="shared" si="26"/>
        <v>14</v>
      </c>
      <c r="H142" s="98">
        <v>0</v>
      </c>
      <c r="I142" s="98">
        <v>0</v>
      </c>
      <c r="J142" s="98">
        <v>0</v>
      </c>
      <c r="K142" s="98">
        <f t="shared" si="23"/>
        <v>1</v>
      </c>
      <c r="L142" s="99">
        <f t="shared" si="21"/>
        <v>24</v>
      </c>
      <c r="M142" s="98">
        <v>0</v>
      </c>
      <c r="N142" s="98">
        <v>0</v>
      </c>
      <c r="O142" s="98">
        <v>0</v>
      </c>
      <c r="P142" s="98">
        <f t="shared" si="24"/>
        <v>1</v>
      </c>
      <c r="Q142" s="99">
        <f t="shared" si="27"/>
        <v>14</v>
      </c>
      <c r="R142" s="98">
        <v>0</v>
      </c>
      <c r="S142" s="98">
        <v>0</v>
      </c>
      <c r="T142" s="98">
        <v>0</v>
      </c>
      <c r="U142" s="98">
        <f t="shared" si="25"/>
        <v>1</v>
      </c>
      <c r="V142" s="99">
        <f t="shared" si="28"/>
        <v>24</v>
      </c>
    </row>
    <row r="143" spans="1:22">
      <c r="A143" s="100">
        <v>3</v>
      </c>
      <c r="B143" s="12">
        <v>2.38541666666673</v>
      </c>
      <c r="C143" s="98">
        <v>0</v>
      </c>
      <c r="D143" s="98">
        <v>0</v>
      </c>
      <c r="E143" s="98">
        <v>0</v>
      </c>
      <c r="F143" s="98">
        <f t="shared" si="22"/>
        <v>1</v>
      </c>
      <c r="G143" s="99">
        <f t="shared" si="26"/>
        <v>14</v>
      </c>
      <c r="H143" s="98">
        <v>0</v>
      </c>
      <c r="I143" s="98">
        <v>0</v>
      </c>
      <c r="J143" s="98">
        <v>1</v>
      </c>
      <c r="K143" s="98">
        <f t="shared" si="23"/>
        <v>0</v>
      </c>
      <c r="L143" s="99">
        <f t="shared" si="21"/>
        <v>23</v>
      </c>
      <c r="M143" s="98">
        <v>0</v>
      </c>
      <c r="N143" s="98">
        <v>0</v>
      </c>
      <c r="O143" s="98">
        <v>1</v>
      </c>
      <c r="P143" s="98">
        <f t="shared" si="24"/>
        <v>0</v>
      </c>
      <c r="Q143" s="99">
        <f t="shared" si="27"/>
        <v>13</v>
      </c>
      <c r="R143" s="98">
        <v>0</v>
      </c>
      <c r="S143" s="98">
        <v>0</v>
      </c>
      <c r="T143" s="98">
        <v>0</v>
      </c>
      <c r="U143" s="98">
        <f t="shared" si="25"/>
        <v>1</v>
      </c>
      <c r="V143" s="99">
        <f t="shared" si="28"/>
        <v>24</v>
      </c>
    </row>
    <row r="144" spans="1:22">
      <c r="A144" s="100">
        <v>3</v>
      </c>
      <c r="B144" s="12">
        <v>2.3958333333333899</v>
      </c>
      <c r="C144" s="98">
        <v>0</v>
      </c>
      <c r="D144" s="98">
        <v>0</v>
      </c>
      <c r="E144" s="98">
        <v>0</v>
      </c>
      <c r="F144" s="98">
        <f t="shared" si="22"/>
        <v>1</v>
      </c>
      <c r="G144" s="99">
        <f t="shared" si="26"/>
        <v>14</v>
      </c>
      <c r="H144" s="98">
        <v>0</v>
      </c>
      <c r="I144" s="98">
        <v>0</v>
      </c>
      <c r="J144" s="98">
        <v>1</v>
      </c>
      <c r="K144" s="98">
        <f t="shared" si="23"/>
        <v>0</v>
      </c>
      <c r="L144" s="99">
        <f t="shared" si="21"/>
        <v>23</v>
      </c>
      <c r="M144" s="98">
        <v>0</v>
      </c>
      <c r="N144" s="98">
        <v>0</v>
      </c>
      <c r="O144" s="98">
        <v>1</v>
      </c>
      <c r="P144" s="98">
        <f t="shared" si="24"/>
        <v>0</v>
      </c>
      <c r="Q144" s="99">
        <f t="shared" si="27"/>
        <v>13</v>
      </c>
      <c r="R144" s="98">
        <v>0</v>
      </c>
      <c r="S144" s="98">
        <v>0</v>
      </c>
      <c r="T144" s="98">
        <v>0</v>
      </c>
      <c r="U144" s="98">
        <f t="shared" si="25"/>
        <v>1</v>
      </c>
      <c r="V144" s="99">
        <f t="shared" si="28"/>
        <v>24</v>
      </c>
    </row>
    <row r="145" spans="1:22">
      <c r="A145" s="100">
        <v>3</v>
      </c>
      <c r="B145" s="12">
        <v>2.40625000000006</v>
      </c>
      <c r="C145" s="98">
        <v>0</v>
      </c>
      <c r="D145" s="98">
        <v>0</v>
      </c>
      <c r="E145" s="98">
        <v>1</v>
      </c>
      <c r="F145" s="98">
        <f t="shared" si="22"/>
        <v>0</v>
      </c>
      <c r="G145" s="99">
        <f t="shared" si="26"/>
        <v>13</v>
      </c>
      <c r="H145" s="98">
        <v>0</v>
      </c>
      <c r="I145" s="98">
        <v>0</v>
      </c>
      <c r="J145" s="98">
        <v>1</v>
      </c>
      <c r="K145" s="98">
        <f t="shared" si="23"/>
        <v>0</v>
      </c>
      <c r="L145" s="99">
        <f t="shared" si="21"/>
        <v>23</v>
      </c>
      <c r="M145" s="98">
        <v>0</v>
      </c>
      <c r="N145" s="98">
        <v>0</v>
      </c>
      <c r="O145" s="98">
        <v>1</v>
      </c>
      <c r="P145" s="98">
        <f t="shared" si="24"/>
        <v>0</v>
      </c>
      <c r="Q145" s="99">
        <f t="shared" si="27"/>
        <v>13</v>
      </c>
      <c r="R145" s="98">
        <v>0</v>
      </c>
      <c r="S145" s="98">
        <v>0</v>
      </c>
      <c r="T145" s="98">
        <v>0</v>
      </c>
      <c r="U145" s="98">
        <f t="shared" si="25"/>
        <v>1</v>
      </c>
      <c r="V145" s="99">
        <f t="shared" si="28"/>
        <v>24</v>
      </c>
    </row>
    <row r="146" spans="1:22">
      <c r="A146" s="100">
        <v>3</v>
      </c>
      <c r="B146" s="12">
        <v>2.41666666666673</v>
      </c>
      <c r="C146" s="98">
        <v>0</v>
      </c>
      <c r="D146" s="98">
        <v>0</v>
      </c>
      <c r="E146" s="98">
        <v>1</v>
      </c>
      <c r="F146" s="98">
        <f t="shared" si="22"/>
        <v>0</v>
      </c>
      <c r="G146" s="99">
        <f t="shared" si="26"/>
        <v>13</v>
      </c>
      <c r="H146" s="98">
        <v>0</v>
      </c>
      <c r="I146" s="98">
        <v>0</v>
      </c>
      <c r="J146" s="98">
        <v>1</v>
      </c>
      <c r="K146" s="98">
        <f t="shared" si="23"/>
        <v>0</v>
      </c>
      <c r="L146" s="99">
        <f t="shared" si="21"/>
        <v>23</v>
      </c>
      <c r="M146" s="98">
        <v>0</v>
      </c>
      <c r="N146" s="98">
        <v>0</v>
      </c>
      <c r="O146" s="98">
        <v>1</v>
      </c>
      <c r="P146" s="98">
        <f t="shared" si="24"/>
        <v>0</v>
      </c>
      <c r="Q146" s="99">
        <f t="shared" si="27"/>
        <v>13</v>
      </c>
      <c r="R146" s="98">
        <v>0</v>
      </c>
      <c r="S146" s="98">
        <v>0</v>
      </c>
      <c r="T146" s="98">
        <v>0</v>
      </c>
      <c r="U146" s="98">
        <f t="shared" si="25"/>
        <v>1</v>
      </c>
      <c r="V146" s="99">
        <f t="shared" si="28"/>
        <v>24</v>
      </c>
    </row>
    <row r="147" spans="1:22">
      <c r="A147" s="100">
        <v>3</v>
      </c>
      <c r="B147" s="12">
        <v>2.4270833333333899</v>
      </c>
      <c r="C147" s="98">
        <v>0</v>
      </c>
      <c r="D147" s="98">
        <v>0</v>
      </c>
      <c r="E147" s="98">
        <v>1</v>
      </c>
      <c r="F147" s="98">
        <f t="shared" si="22"/>
        <v>0</v>
      </c>
      <c r="G147" s="99">
        <f t="shared" si="26"/>
        <v>13</v>
      </c>
      <c r="H147" s="98">
        <v>0</v>
      </c>
      <c r="I147" s="98">
        <v>0</v>
      </c>
      <c r="J147" s="98">
        <v>1</v>
      </c>
      <c r="K147" s="98">
        <f t="shared" si="23"/>
        <v>0</v>
      </c>
      <c r="L147" s="99">
        <f t="shared" si="21"/>
        <v>23</v>
      </c>
      <c r="M147" s="98">
        <v>0</v>
      </c>
      <c r="N147" s="98">
        <v>0</v>
      </c>
      <c r="O147" s="98">
        <v>1</v>
      </c>
      <c r="P147" s="98">
        <f t="shared" si="24"/>
        <v>0</v>
      </c>
      <c r="Q147" s="99">
        <f t="shared" si="27"/>
        <v>13</v>
      </c>
      <c r="R147" s="98">
        <v>0</v>
      </c>
      <c r="S147" s="98">
        <v>0</v>
      </c>
      <c r="T147" s="98">
        <v>0</v>
      </c>
      <c r="U147" s="98">
        <f t="shared" si="25"/>
        <v>1</v>
      </c>
      <c r="V147" s="99">
        <f t="shared" si="28"/>
        <v>24</v>
      </c>
    </row>
    <row r="148" spans="1:22">
      <c r="A148" s="100">
        <v>3</v>
      </c>
      <c r="B148" s="12">
        <v>2.43750000000006</v>
      </c>
      <c r="C148" s="98">
        <v>0</v>
      </c>
      <c r="D148" s="98">
        <v>0</v>
      </c>
      <c r="E148" s="98">
        <v>1</v>
      </c>
      <c r="F148" s="98">
        <f t="shared" si="22"/>
        <v>0</v>
      </c>
      <c r="G148" s="99">
        <f t="shared" si="26"/>
        <v>13</v>
      </c>
      <c r="H148" s="98">
        <v>0</v>
      </c>
      <c r="I148" s="98">
        <v>0</v>
      </c>
      <c r="J148" s="98">
        <v>1</v>
      </c>
      <c r="K148" s="98">
        <f t="shared" si="23"/>
        <v>0</v>
      </c>
      <c r="L148" s="99">
        <f t="shared" ref="L148:L211" si="29">IF(H148=1, 21,IF(I148=1,22,IF(J148=1,23,24)))</f>
        <v>23</v>
      </c>
      <c r="M148" s="98">
        <v>0</v>
      </c>
      <c r="N148" s="98">
        <v>0</v>
      </c>
      <c r="O148" s="98">
        <v>1</v>
      </c>
      <c r="P148" s="98">
        <f t="shared" si="24"/>
        <v>0</v>
      </c>
      <c r="Q148" s="99">
        <f t="shared" si="27"/>
        <v>13</v>
      </c>
      <c r="R148" s="98">
        <v>0</v>
      </c>
      <c r="S148" s="98">
        <v>0</v>
      </c>
      <c r="T148" s="98">
        <v>0</v>
      </c>
      <c r="U148" s="98">
        <f t="shared" si="25"/>
        <v>1</v>
      </c>
      <c r="V148" s="99">
        <f t="shared" si="28"/>
        <v>24</v>
      </c>
    </row>
    <row r="149" spans="1:22">
      <c r="A149" s="100">
        <v>3</v>
      </c>
      <c r="B149" s="12">
        <v>2.44791666666673</v>
      </c>
      <c r="C149" s="98">
        <v>0</v>
      </c>
      <c r="D149" s="98">
        <v>0</v>
      </c>
      <c r="E149" s="98">
        <v>1</v>
      </c>
      <c r="F149" s="98">
        <f t="shared" si="22"/>
        <v>0</v>
      </c>
      <c r="G149" s="99">
        <f t="shared" si="26"/>
        <v>13</v>
      </c>
      <c r="H149" s="98">
        <v>0</v>
      </c>
      <c r="I149" s="98">
        <v>0</v>
      </c>
      <c r="J149" s="98">
        <v>1</v>
      </c>
      <c r="K149" s="98">
        <f t="shared" si="23"/>
        <v>0</v>
      </c>
      <c r="L149" s="99">
        <f t="shared" si="29"/>
        <v>23</v>
      </c>
      <c r="M149" s="98">
        <v>0</v>
      </c>
      <c r="N149" s="98">
        <v>0</v>
      </c>
      <c r="O149" s="98">
        <v>0</v>
      </c>
      <c r="P149" s="98">
        <f t="shared" si="24"/>
        <v>1</v>
      </c>
      <c r="Q149" s="99">
        <f t="shared" si="27"/>
        <v>14</v>
      </c>
      <c r="R149" s="98">
        <v>0</v>
      </c>
      <c r="S149" s="98">
        <v>0</v>
      </c>
      <c r="T149" s="98">
        <v>1</v>
      </c>
      <c r="U149" s="98">
        <f t="shared" si="25"/>
        <v>0</v>
      </c>
      <c r="V149" s="99">
        <f t="shared" si="28"/>
        <v>23</v>
      </c>
    </row>
    <row r="150" spans="1:22">
      <c r="A150" s="100">
        <v>3</v>
      </c>
      <c r="B150" s="12">
        <v>2.4583333333333899</v>
      </c>
      <c r="C150" s="98">
        <v>0</v>
      </c>
      <c r="D150" s="98">
        <v>0</v>
      </c>
      <c r="E150" s="98">
        <v>1</v>
      </c>
      <c r="F150" s="98">
        <f t="shared" si="22"/>
        <v>0</v>
      </c>
      <c r="G150" s="99">
        <f t="shared" si="26"/>
        <v>13</v>
      </c>
      <c r="H150" s="98">
        <v>0</v>
      </c>
      <c r="I150" s="98">
        <v>0</v>
      </c>
      <c r="J150" s="98">
        <v>1</v>
      </c>
      <c r="K150" s="98">
        <f t="shared" si="23"/>
        <v>0</v>
      </c>
      <c r="L150" s="99">
        <f t="shared" si="29"/>
        <v>23</v>
      </c>
      <c r="M150" s="98">
        <v>0</v>
      </c>
      <c r="N150" s="98">
        <v>0</v>
      </c>
      <c r="O150" s="98">
        <v>0</v>
      </c>
      <c r="P150" s="98">
        <f t="shared" si="24"/>
        <v>1</v>
      </c>
      <c r="Q150" s="99">
        <f t="shared" si="27"/>
        <v>14</v>
      </c>
      <c r="R150" s="98">
        <v>0</v>
      </c>
      <c r="S150" s="98">
        <v>0</v>
      </c>
      <c r="T150" s="98">
        <v>1</v>
      </c>
      <c r="U150" s="98">
        <f t="shared" si="25"/>
        <v>0</v>
      </c>
      <c r="V150" s="99">
        <f t="shared" si="28"/>
        <v>23</v>
      </c>
    </row>
    <row r="151" spans="1:22">
      <c r="A151" s="100">
        <v>3</v>
      </c>
      <c r="B151" s="12">
        <v>2.46875000000006</v>
      </c>
      <c r="C151" s="98">
        <v>0</v>
      </c>
      <c r="D151" s="98">
        <v>0</v>
      </c>
      <c r="E151" s="98">
        <v>1</v>
      </c>
      <c r="F151" s="98">
        <f t="shared" si="22"/>
        <v>0</v>
      </c>
      <c r="G151" s="99">
        <f t="shared" si="26"/>
        <v>13</v>
      </c>
      <c r="H151" s="98">
        <v>0</v>
      </c>
      <c r="I151" s="98">
        <v>0</v>
      </c>
      <c r="J151" s="98">
        <v>1</v>
      </c>
      <c r="K151" s="98">
        <f t="shared" si="23"/>
        <v>0</v>
      </c>
      <c r="L151" s="99">
        <f t="shared" si="29"/>
        <v>23</v>
      </c>
      <c r="M151" s="98">
        <v>0</v>
      </c>
      <c r="N151" s="98">
        <v>0</v>
      </c>
      <c r="O151" s="98">
        <v>0</v>
      </c>
      <c r="P151" s="98">
        <f t="shared" si="24"/>
        <v>1</v>
      </c>
      <c r="Q151" s="99">
        <f t="shared" si="27"/>
        <v>14</v>
      </c>
      <c r="R151" s="98">
        <v>0</v>
      </c>
      <c r="S151" s="98">
        <v>0</v>
      </c>
      <c r="T151" s="98">
        <v>1</v>
      </c>
      <c r="U151" s="98">
        <f t="shared" si="25"/>
        <v>0</v>
      </c>
      <c r="V151" s="99">
        <f t="shared" si="28"/>
        <v>23</v>
      </c>
    </row>
    <row r="152" spans="1:22">
      <c r="A152" s="100">
        <v>3</v>
      </c>
      <c r="B152" s="12">
        <v>2.47916666666673</v>
      </c>
      <c r="C152" s="98">
        <v>0</v>
      </c>
      <c r="D152" s="98">
        <v>0</v>
      </c>
      <c r="E152" s="98">
        <v>1</v>
      </c>
      <c r="F152" s="98">
        <f t="shared" si="22"/>
        <v>0</v>
      </c>
      <c r="G152" s="99">
        <f t="shared" si="26"/>
        <v>13</v>
      </c>
      <c r="H152" s="98">
        <v>0</v>
      </c>
      <c r="I152" s="98">
        <v>0</v>
      </c>
      <c r="J152" s="98">
        <v>1</v>
      </c>
      <c r="K152" s="98">
        <f t="shared" si="23"/>
        <v>0</v>
      </c>
      <c r="L152" s="99">
        <f t="shared" si="29"/>
        <v>23</v>
      </c>
      <c r="M152" s="98">
        <v>0</v>
      </c>
      <c r="N152" s="98">
        <v>0</v>
      </c>
      <c r="O152" s="98">
        <v>0</v>
      </c>
      <c r="P152" s="98">
        <f t="shared" si="24"/>
        <v>1</v>
      </c>
      <c r="Q152" s="99">
        <f t="shared" si="27"/>
        <v>14</v>
      </c>
      <c r="R152" s="98">
        <v>0</v>
      </c>
      <c r="S152" s="98">
        <v>0</v>
      </c>
      <c r="T152" s="98">
        <v>1</v>
      </c>
      <c r="U152" s="98">
        <f t="shared" si="25"/>
        <v>0</v>
      </c>
      <c r="V152" s="99">
        <f t="shared" si="28"/>
        <v>23</v>
      </c>
    </row>
    <row r="153" spans="1:22">
      <c r="A153" s="100">
        <v>3</v>
      </c>
      <c r="B153" s="12">
        <v>2.4895833333334001</v>
      </c>
      <c r="C153" s="98">
        <v>0</v>
      </c>
      <c r="D153" s="98">
        <v>0</v>
      </c>
      <c r="E153" s="98">
        <v>1</v>
      </c>
      <c r="F153" s="98">
        <f t="shared" si="22"/>
        <v>0</v>
      </c>
      <c r="G153" s="99">
        <f t="shared" si="26"/>
        <v>13</v>
      </c>
      <c r="H153" s="98">
        <v>0</v>
      </c>
      <c r="I153" s="98">
        <v>0</v>
      </c>
      <c r="J153" s="98">
        <v>1</v>
      </c>
      <c r="K153" s="98">
        <f t="shared" si="23"/>
        <v>0</v>
      </c>
      <c r="L153" s="99">
        <f t="shared" si="29"/>
        <v>23</v>
      </c>
      <c r="M153" s="98">
        <v>0</v>
      </c>
      <c r="N153" s="98">
        <v>0</v>
      </c>
      <c r="O153" s="98">
        <v>0</v>
      </c>
      <c r="P153" s="98">
        <f t="shared" si="24"/>
        <v>1</v>
      </c>
      <c r="Q153" s="99">
        <f t="shared" si="27"/>
        <v>14</v>
      </c>
      <c r="R153" s="98">
        <v>0</v>
      </c>
      <c r="S153" s="98">
        <v>0</v>
      </c>
      <c r="T153" s="98">
        <v>1</v>
      </c>
      <c r="U153" s="98">
        <f t="shared" si="25"/>
        <v>0</v>
      </c>
      <c r="V153" s="99">
        <f t="shared" si="28"/>
        <v>23</v>
      </c>
    </row>
    <row r="154" spans="1:22">
      <c r="A154" s="100">
        <v>3</v>
      </c>
      <c r="B154" s="12">
        <v>2.50000000000006</v>
      </c>
      <c r="C154" s="98">
        <v>0</v>
      </c>
      <c r="D154" s="98">
        <v>0</v>
      </c>
      <c r="E154" s="98">
        <v>1</v>
      </c>
      <c r="F154" s="98">
        <f t="shared" si="22"/>
        <v>0</v>
      </c>
      <c r="G154" s="99">
        <f t="shared" si="26"/>
        <v>13</v>
      </c>
      <c r="H154" s="98">
        <v>0</v>
      </c>
      <c r="I154" s="98">
        <v>0</v>
      </c>
      <c r="J154" s="98">
        <v>1</v>
      </c>
      <c r="K154" s="98">
        <f t="shared" si="23"/>
        <v>0</v>
      </c>
      <c r="L154" s="99">
        <f t="shared" si="29"/>
        <v>23</v>
      </c>
      <c r="M154" s="98">
        <v>0</v>
      </c>
      <c r="N154" s="98">
        <v>0</v>
      </c>
      <c r="O154" s="98">
        <v>0</v>
      </c>
      <c r="P154" s="98">
        <f t="shared" si="24"/>
        <v>1</v>
      </c>
      <c r="Q154" s="99">
        <f t="shared" si="27"/>
        <v>14</v>
      </c>
      <c r="R154" s="98">
        <v>0</v>
      </c>
      <c r="S154" s="98">
        <v>0</v>
      </c>
      <c r="T154" s="98">
        <v>1</v>
      </c>
      <c r="U154" s="98">
        <f t="shared" si="25"/>
        <v>0</v>
      </c>
      <c r="V154" s="99">
        <f t="shared" si="28"/>
        <v>23</v>
      </c>
    </row>
    <row r="155" spans="1:22">
      <c r="A155" s="100">
        <v>3</v>
      </c>
      <c r="B155" s="12">
        <v>2.51041666666673</v>
      </c>
      <c r="C155" s="98">
        <v>0</v>
      </c>
      <c r="D155" s="98">
        <v>0</v>
      </c>
      <c r="E155" s="98">
        <v>0</v>
      </c>
      <c r="F155" s="98">
        <f t="shared" si="22"/>
        <v>1</v>
      </c>
      <c r="G155" s="99">
        <f t="shared" si="26"/>
        <v>14</v>
      </c>
      <c r="H155" s="98">
        <v>0</v>
      </c>
      <c r="I155" s="98">
        <v>0</v>
      </c>
      <c r="J155" s="98">
        <v>0</v>
      </c>
      <c r="K155" s="98">
        <f t="shared" si="23"/>
        <v>1</v>
      </c>
      <c r="L155" s="99">
        <f t="shared" si="29"/>
        <v>24</v>
      </c>
      <c r="M155" s="98">
        <v>0</v>
      </c>
      <c r="N155" s="98">
        <v>0</v>
      </c>
      <c r="O155" s="98">
        <v>0</v>
      </c>
      <c r="P155" s="98">
        <f t="shared" si="24"/>
        <v>1</v>
      </c>
      <c r="Q155" s="99">
        <f t="shared" si="27"/>
        <v>14</v>
      </c>
      <c r="R155" s="98">
        <v>0</v>
      </c>
      <c r="S155" s="98">
        <v>0</v>
      </c>
      <c r="T155" s="98">
        <v>1</v>
      </c>
      <c r="U155" s="98">
        <f t="shared" si="25"/>
        <v>0</v>
      </c>
      <c r="V155" s="99">
        <f t="shared" si="28"/>
        <v>23</v>
      </c>
    </row>
    <row r="156" spans="1:22">
      <c r="A156" s="100">
        <v>3</v>
      </c>
      <c r="B156" s="12">
        <v>2.5208333333334001</v>
      </c>
      <c r="C156" s="98">
        <v>0</v>
      </c>
      <c r="D156" s="98">
        <v>0</v>
      </c>
      <c r="E156" s="98">
        <v>0</v>
      </c>
      <c r="F156" s="98">
        <f t="shared" si="22"/>
        <v>1</v>
      </c>
      <c r="G156" s="99">
        <f t="shared" si="26"/>
        <v>14</v>
      </c>
      <c r="H156" s="98">
        <v>0</v>
      </c>
      <c r="I156" s="98">
        <v>0</v>
      </c>
      <c r="J156" s="98">
        <v>0</v>
      </c>
      <c r="K156" s="98">
        <f t="shared" si="23"/>
        <v>1</v>
      </c>
      <c r="L156" s="99">
        <f t="shared" si="29"/>
        <v>24</v>
      </c>
      <c r="M156" s="98">
        <v>0</v>
      </c>
      <c r="N156" s="98">
        <v>0</v>
      </c>
      <c r="O156" s="98">
        <v>0</v>
      </c>
      <c r="P156" s="98">
        <f t="shared" si="24"/>
        <v>1</v>
      </c>
      <c r="Q156" s="99">
        <f t="shared" si="27"/>
        <v>14</v>
      </c>
      <c r="R156" s="98">
        <v>0</v>
      </c>
      <c r="S156" s="98">
        <v>0</v>
      </c>
      <c r="T156" s="98">
        <v>1</v>
      </c>
      <c r="U156" s="98">
        <f t="shared" si="25"/>
        <v>0</v>
      </c>
      <c r="V156" s="99">
        <f t="shared" si="28"/>
        <v>23</v>
      </c>
    </row>
    <row r="157" spans="1:22">
      <c r="A157" s="100">
        <v>3</v>
      </c>
      <c r="B157" s="12">
        <v>2.53125000000006</v>
      </c>
      <c r="C157" s="98">
        <v>0</v>
      </c>
      <c r="D157" s="98">
        <v>0</v>
      </c>
      <c r="E157" s="98">
        <v>0</v>
      </c>
      <c r="F157" s="98">
        <f t="shared" si="22"/>
        <v>1</v>
      </c>
      <c r="G157" s="99">
        <f t="shared" si="26"/>
        <v>14</v>
      </c>
      <c r="H157" s="98">
        <v>0</v>
      </c>
      <c r="I157" s="98">
        <v>0</v>
      </c>
      <c r="J157" s="98">
        <v>0</v>
      </c>
      <c r="K157" s="98">
        <f t="shared" si="23"/>
        <v>1</v>
      </c>
      <c r="L157" s="99">
        <f t="shared" si="29"/>
        <v>24</v>
      </c>
      <c r="M157" s="98">
        <v>0</v>
      </c>
      <c r="N157" s="98">
        <v>0</v>
      </c>
      <c r="O157" s="98">
        <v>0</v>
      </c>
      <c r="P157" s="98">
        <f t="shared" si="24"/>
        <v>1</v>
      </c>
      <c r="Q157" s="99">
        <f t="shared" si="27"/>
        <v>14</v>
      </c>
      <c r="R157" s="98">
        <v>0</v>
      </c>
      <c r="S157" s="98">
        <v>0</v>
      </c>
      <c r="T157" s="98">
        <v>1</v>
      </c>
      <c r="U157" s="98">
        <f t="shared" si="25"/>
        <v>0</v>
      </c>
      <c r="V157" s="99">
        <f t="shared" si="28"/>
        <v>23</v>
      </c>
    </row>
    <row r="158" spans="1:22">
      <c r="A158" s="100">
        <v>3</v>
      </c>
      <c r="B158" s="12">
        <v>2.54166666666673</v>
      </c>
      <c r="C158" s="98">
        <v>0</v>
      </c>
      <c r="D158" s="98">
        <v>0</v>
      </c>
      <c r="E158" s="98">
        <v>0</v>
      </c>
      <c r="F158" s="98">
        <f t="shared" si="22"/>
        <v>1</v>
      </c>
      <c r="G158" s="99">
        <f t="shared" si="26"/>
        <v>14</v>
      </c>
      <c r="H158" s="98">
        <v>0</v>
      </c>
      <c r="I158" s="98">
        <v>0</v>
      </c>
      <c r="J158" s="98">
        <v>0</v>
      </c>
      <c r="K158" s="98">
        <f t="shared" si="23"/>
        <v>1</v>
      </c>
      <c r="L158" s="99">
        <f t="shared" si="29"/>
        <v>24</v>
      </c>
      <c r="M158" s="98">
        <v>0</v>
      </c>
      <c r="N158" s="98">
        <v>0</v>
      </c>
      <c r="O158" s="98">
        <v>0</v>
      </c>
      <c r="P158" s="98">
        <f t="shared" si="24"/>
        <v>1</v>
      </c>
      <c r="Q158" s="99">
        <f t="shared" si="27"/>
        <v>14</v>
      </c>
      <c r="R158" s="98">
        <v>0</v>
      </c>
      <c r="S158" s="98">
        <v>0</v>
      </c>
      <c r="T158" s="98">
        <v>1</v>
      </c>
      <c r="U158" s="98">
        <f t="shared" si="25"/>
        <v>0</v>
      </c>
      <c r="V158" s="99">
        <f t="shared" si="28"/>
        <v>23</v>
      </c>
    </row>
    <row r="159" spans="1:22">
      <c r="A159" s="100">
        <v>3</v>
      </c>
      <c r="B159" s="12">
        <v>2.5520833333334001</v>
      </c>
      <c r="C159" s="98">
        <v>0</v>
      </c>
      <c r="D159" s="98">
        <v>0</v>
      </c>
      <c r="E159" s="98">
        <v>0</v>
      </c>
      <c r="F159" s="98">
        <f t="shared" si="22"/>
        <v>1</v>
      </c>
      <c r="G159" s="99">
        <f t="shared" si="26"/>
        <v>14</v>
      </c>
      <c r="H159" s="98">
        <v>0</v>
      </c>
      <c r="I159" s="98">
        <v>0</v>
      </c>
      <c r="J159" s="98">
        <v>0</v>
      </c>
      <c r="K159" s="98">
        <f t="shared" si="23"/>
        <v>1</v>
      </c>
      <c r="L159" s="99">
        <f t="shared" si="29"/>
        <v>24</v>
      </c>
      <c r="M159" s="98">
        <v>0</v>
      </c>
      <c r="N159" s="98">
        <v>0</v>
      </c>
      <c r="O159" s="98">
        <v>0</v>
      </c>
      <c r="P159" s="98">
        <f t="shared" si="24"/>
        <v>1</v>
      </c>
      <c r="Q159" s="99">
        <f t="shared" si="27"/>
        <v>14</v>
      </c>
      <c r="R159" s="98">
        <v>0</v>
      </c>
      <c r="S159" s="98">
        <v>0</v>
      </c>
      <c r="T159" s="98">
        <v>0</v>
      </c>
      <c r="U159" s="98">
        <f t="shared" si="25"/>
        <v>1</v>
      </c>
      <c r="V159" s="99">
        <f t="shared" si="28"/>
        <v>24</v>
      </c>
    </row>
    <row r="160" spans="1:22">
      <c r="A160" s="100">
        <v>3</v>
      </c>
      <c r="B160" s="12">
        <v>2.5625000000000702</v>
      </c>
      <c r="C160" s="98">
        <v>0</v>
      </c>
      <c r="D160" s="98">
        <v>0</v>
      </c>
      <c r="E160" s="98">
        <v>0</v>
      </c>
      <c r="F160" s="98">
        <f t="shared" si="22"/>
        <v>1</v>
      </c>
      <c r="G160" s="99">
        <f t="shared" si="26"/>
        <v>14</v>
      </c>
      <c r="H160" s="98">
        <v>0</v>
      </c>
      <c r="I160" s="98">
        <v>0</v>
      </c>
      <c r="J160" s="98">
        <v>0</v>
      </c>
      <c r="K160" s="98">
        <f t="shared" si="23"/>
        <v>1</v>
      </c>
      <c r="L160" s="99">
        <f t="shared" si="29"/>
        <v>24</v>
      </c>
      <c r="M160" s="98">
        <v>0</v>
      </c>
      <c r="N160" s="98">
        <v>0</v>
      </c>
      <c r="O160" s="98">
        <v>0</v>
      </c>
      <c r="P160" s="98">
        <f t="shared" si="24"/>
        <v>1</v>
      </c>
      <c r="Q160" s="99">
        <f t="shared" si="27"/>
        <v>14</v>
      </c>
      <c r="R160" s="98">
        <v>0</v>
      </c>
      <c r="S160" s="98">
        <v>0</v>
      </c>
      <c r="T160" s="98">
        <v>0</v>
      </c>
      <c r="U160" s="98">
        <f t="shared" si="25"/>
        <v>1</v>
      </c>
      <c r="V160" s="99">
        <f t="shared" si="28"/>
        <v>24</v>
      </c>
    </row>
    <row r="161" spans="1:22">
      <c r="A161" s="100">
        <v>3</v>
      </c>
      <c r="B161" s="12">
        <v>2.57291666666673</v>
      </c>
      <c r="C161" s="98">
        <v>0</v>
      </c>
      <c r="D161" s="98">
        <v>0</v>
      </c>
      <c r="E161" s="98">
        <v>0</v>
      </c>
      <c r="F161" s="98">
        <f t="shared" si="22"/>
        <v>1</v>
      </c>
      <c r="G161" s="99">
        <f t="shared" si="26"/>
        <v>14</v>
      </c>
      <c r="H161" s="98">
        <v>0</v>
      </c>
      <c r="I161" s="98">
        <v>0</v>
      </c>
      <c r="J161" s="98">
        <v>0</v>
      </c>
      <c r="K161" s="98">
        <f t="shared" si="23"/>
        <v>1</v>
      </c>
      <c r="L161" s="99">
        <f t="shared" si="29"/>
        <v>24</v>
      </c>
      <c r="M161" s="98">
        <v>0</v>
      </c>
      <c r="N161" s="98">
        <v>0</v>
      </c>
      <c r="O161" s="98">
        <v>0</v>
      </c>
      <c r="P161" s="98">
        <f t="shared" si="24"/>
        <v>1</v>
      </c>
      <c r="Q161" s="99">
        <f t="shared" si="27"/>
        <v>14</v>
      </c>
      <c r="R161" s="98">
        <v>0</v>
      </c>
      <c r="S161" s="98">
        <v>0</v>
      </c>
      <c r="T161" s="98">
        <v>0</v>
      </c>
      <c r="U161" s="98">
        <f t="shared" si="25"/>
        <v>1</v>
      </c>
      <c r="V161" s="99">
        <f t="shared" si="28"/>
        <v>24</v>
      </c>
    </row>
    <row r="162" spans="1:22">
      <c r="A162" s="100">
        <v>3</v>
      </c>
      <c r="B162" s="12">
        <v>2.5833333333334001</v>
      </c>
      <c r="C162" s="98">
        <v>0</v>
      </c>
      <c r="D162" s="98">
        <v>0</v>
      </c>
      <c r="E162" s="98">
        <v>0</v>
      </c>
      <c r="F162" s="98">
        <f t="shared" si="22"/>
        <v>1</v>
      </c>
      <c r="G162" s="99">
        <f t="shared" si="26"/>
        <v>14</v>
      </c>
      <c r="H162" s="98">
        <v>0</v>
      </c>
      <c r="I162" s="98">
        <v>0</v>
      </c>
      <c r="J162" s="98">
        <v>0</v>
      </c>
      <c r="K162" s="98">
        <f t="shared" si="23"/>
        <v>1</v>
      </c>
      <c r="L162" s="99">
        <f t="shared" si="29"/>
        <v>24</v>
      </c>
      <c r="M162" s="98">
        <v>0</v>
      </c>
      <c r="N162" s="98">
        <v>0</v>
      </c>
      <c r="O162" s="98">
        <v>0</v>
      </c>
      <c r="P162" s="98">
        <f t="shared" si="24"/>
        <v>1</v>
      </c>
      <c r="Q162" s="99">
        <f t="shared" si="27"/>
        <v>14</v>
      </c>
      <c r="R162" s="98">
        <v>0</v>
      </c>
      <c r="S162" s="98">
        <v>0</v>
      </c>
      <c r="T162" s="98">
        <v>0</v>
      </c>
      <c r="U162" s="98">
        <f t="shared" si="25"/>
        <v>1</v>
      </c>
      <c r="V162" s="99">
        <f t="shared" si="28"/>
        <v>24</v>
      </c>
    </row>
    <row r="163" spans="1:22">
      <c r="A163" s="100">
        <v>3</v>
      </c>
      <c r="B163" s="12">
        <v>2.5937500000000702</v>
      </c>
      <c r="C163" s="98">
        <v>0</v>
      </c>
      <c r="D163" s="98">
        <v>0</v>
      </c>
      <c r="E163" s="98">
        <v>0</v>
      </c>
      <c r="F163" s="98">
        <f t="shared" si="22"/>
        <v>1</v>
      </c>
      <c r="G163" s="99">
        <f t="shared" si="26"/>
        <v>14</v>
      </c>
      <c r="H163" s="98">
        <v>0</v>
      </c>
      <c r="I163" s="98">
        <v>0</v>
      </c>
      <c r="J163" s="98">
        <v>0</v>
      </c>
      <c r="K163" s="98">
        <f t="shared" si="23"/>
        <v>1</v>
      </c>
      <c r="L163" s="99">
        <f t="shared" si="29"/>
        <v>24</v>
      </c>
      <c r="M163" s="98">
        <v>0</v>
      </c>
      <c r="N163" s="98">
        <v>0</v>
      </c>
      <c r="O163" s="98">
        <v>0</v>
      </c>
      <c r="P163" s="98">
        <f t="shared" si="24"/>
        <v>1</v>
      </c>
      <c r="Q163" s="99">
        <f t="shared" si="27"/>
        <v>14</v>
      </c>
      <c r="R163" s="98">
        <v>0</v>
      </c>
      <c r="S163" s="98">
        <v>0</v>
      </c>
      <c r="T163" s="98">
        <v>0</v>
      </c>
      <c r="U163" s="98">
        <f t="shared" si="25"/>
        <v>1</v>
      </c>
      <c r="V163" s="99">
        <f t="shared" si="28"/>
        <v>24</v>
      </c>
    </row>
    <row r="164" spans="1:22">
      <c r="A164" s="100">
        <v>3</v>
      </c>
      <c r="B164" s="12">
        <v>2.60416666666673</v>
      </c>
      <c r="C164" s="98">
        <v>0</v>
      </c>
      <c r="D164" s="98">
        <v>0</v>
      </c>
      <c r="E164" s="98">
        <v>0</v>
      </c>
      <c r="F164" s="98">
        <f t="shared" si="22"/>
        <v>1</v>
      </c>
      <c r="G164" s="99">
        <f t="shared" si="26"/>
        <v>14</v>
      </c>
      <c r="H164" s="98">
        <v>0</v>
      </c>
      <c r="I164" s="98">
        <v>0</v>
      </c>
      <c r="J164" s="98">
        <v>0</v>
      </c>
      <c r="K164" s="98">
        <f t="shared" si="23"/>
        <v>1</v>
      </c>
      <c r="L164" s="99">
        <f t="shared" si="29"/>
        <v>24</v>
      </c>
      <c r="M164" s="98">
        <v>0</v>
      </c>
      <c r="N164" s="98">
        <v>0</v>
      </c>
      <c r="O164" s="98">
        <v>0</v>
      </c>
      <c r="P164" s="98">
        <f t="shared" si="24"/>
        <v>1</v>
      </c>
      <c r="Q164" s="99">
        <f t="shared" si="27"/>
        <v>14</v>
      </c>
      <c r="R164" s="98">
        <v>0</v>
      </c>
      <c r="S164" s="98">
        <v>0</v>
      </c>
      <c r="T164" s="98">
        <v>0</v>
      </c>
      <c r="U164" s="98">
        <f t="shared" si="25"/>
        <v>1</v>
      </c>
      <c r="V164" s="99">
        <f t="shared" si="28"/>
        <v>24</v>
      </c>
    </row>
    <row r="165" spans="1:22">
      <c r="A165" s="100">
        <v>3</v>
      </c>
      <c r="B165" s="12">
        <v>2.6145833333334001</v>
      </c>
      <c r="C165" s="98">
        <v>0</v>
      </c>
      <c r="D165" s="98">
        <v>0</v>
      </c>
      <c r="E165" s="98">
        <v>0</v>
      </c>
      <c r="F165" s="98">
        <f t="shared" si="22"/>
        <v>1</v>
      </c>
      <c r="G165" s="99">
        <f t="shared" si="26"/>
        <v>14</v>
      </c>
      <c r="H165" s="98">
        <v>0</v>
      </c>
      <c r="I165" s="98">
        <v>0</v>
      </c>
      <c r="J165" s="98">
        <v>0</v>
      </c>
      <c r="K165" s="98">
        <f t="shared" si="23"/>
        <v>1</v>
      </c>
      <c r="L165" s="99">
        <f t="shared" si="29"/>
        <v>24</v>
      </c>
      <c r="M165" s="98">
        <v>0</v>
      </c>
      <c r="N165" s="98">
        <v>0</v>
      </c>
      <c r="O165" s="98">
        <v>0</v>
      </c>
      <c r="P165" s="98">
        <f t="shared" si="24"/>
        <v>1</v>
      </c>
      <c r="Q165" s="99">
        <f t="shared" si="27"/>
        <v>14</v>
      </c>
      <c r="R165" s="98">
        <v>0</v>
      </c>
      <c r="S165" s="98">
        <v>0</v>
      </c>
      <c r="T165" s="98">
        <v>0</v>
      </c>
      <c r="U165" s="98">
        <f t="shared" si="25"/>
        <v>1</v>
      </c>
      <c r="V165" s="99">
        <f t="shared" si="28"/>
        <v>24</v>
      </c>
    </row>
    <row r="166" spans="1:22">
      <c r="A166" s="100">
        <v>3</v>
      </c>
      <c r="B166" s="12">
        <v>2.6250000000000702</v>
      </c>
      <c r="C166" s="98">
        <v>0</v>
      </c>
      <c r="D166" s="98">
        <v>0</v>
      </c>
      <c r="E166" s="98">
        <v>0</v>
      </c>
      <c r="F166" s="98">
        <f t="shared" si="22"/>
        <v>1</v>
      </c>
      <c r="G166" s="99">
        <f t="shared" si="26"/>
        <v>14</v>
      </c>
      <c r="H166" s="98">
        <v>0</v>
      </c>
      <c r="I166" s="98">
        <v>0</v>
      </c>
      <c r="J166" s="98">
        <v>0</v>
      </c>
      <c r="K166" s="98">
        <f t="shared" si="23"/>
        <v>1</v>
      </c>
      <c r="L166" s="99">
        <f t="shared" si="29"/>
        <v>24</v>
      </c>
      <c r="M166" s="98">
        <v>0</v>
      </c>
      <c r="N166" s="98">
        <v>0</v>
      </c>
      <c r="O166" s="98">
        <v>0</v>
      </c>
      <c r="P166" s="98">
        <f t="shared" si="24"/>
        <v>1</v>
      </c>
      <c r="Q166" s="99">
        <f t="shared" si="27"/>
        <v>14</v>
      </c>
      <c r="R166" s="98">
        <v>0</v>
      </c>
      <c r="S166" s="98">
        <v>0</v>
      </c>
      <c r="T166" s="98">
        <v>0</v>
      </c>
      <c r="U166" s="98">
        <f t="shared" si="25"/>
        <v>1</v>
      </c>
      <c r="V166" s="99">
        <f t="shared" si="28"/>
        <v>24</v>
      </c>
    </row>
    <row r="167" spans="1:22">
      <c r="A167" s="100">
        <v>3</v>
      </c>
      <c r="B167" s="12">
        <v>2.63541666666673</v>
      </c>
      <c r="C167" s="98">
        <v>0</v>
      </c>
      <c r="D167" s="98">
        <v>0</v>
      </c>
      <c r="E167" s="98">
        <v>0</v>
      </c>
      <c r="F167" s="98">
        <f t="shared" si="22"/>
        <v>1</v>
      </c>
      <c r="G167" s="99">
        <f t="shared" si="26"/>
        <v>14</v>
      </c>
      <c r="H167" s="98">
        <v>0</v>
      </c>
      <c r="I167" s="98">
        <v>0</v>
      </c>
      <c r="J167" s="98">
        <v>0</v>
      </c>
      <c r="K167" s="98">
        <f t="shared" si="23"/>
        <v>1</v>
      </c>
      <c r="L167" s="99">
        <f t="shared" si="29"/>
        <v>24</v>
      </c>
      <c r="M167" s="98">
        <v>0</v>
      </c>
      <c r="N167" s="98">
        <v>0</v>
      </c>
      <c r="O167" s="98">
        <v>0</v>
      </c>
      <c r="P167" s="98">
        <f t="shared" si="24"/>
        <v>1</v>
      </c>
      <c r="Q167" s="99">
        <f t="shared" si="27"/>
        <v>14</v>
      </c>
      <c r="R167" s="98">
        <v>0</v>
      </c>
      <c r="S167" s="98">
        <v>0</v>
      </c>
      <c r="T167" s="98">
        <v>0</v>
      </c>
      <c r="U167" s="98">
        <f t="shared" si="25"/>
        <v>1</v>
      </c>
      <c r="V167" s="99">
        <f t="shared" si="28"/>
        <v>24</v>
      </c>
    </row>
    <row r="168" spans="1:22">
      <c r="A168" s="100">
        <v>3</v>
      </c>
      <c r="B168" s="12">
        <v>2.6458333333334001</v>
      </c>
      <c r="C168" s="98">
        <v>0</v>
      </c>
      <c r="D168" s="98">
        <v>0</v>
      </c>
      <c r="E168" s="98">
        <v>0</v>
      </c>
      <c r="F168" s="98">
        <f t="shared" si="22"/>
        <v>1</v>
      </c>
      <c r="G168" s="99">
        <f t="shared" si="26"/>
        <v>14</v>
      </c>
      <c r="H168" s="98">
        <v>0</v>
      </c>
      <c r="I168" s="98">
        <v>0</v>
      </c>
      <c r="J168" s="98">
        <v>0</v>
      </c>
      <c r="K168" s="98">
        <f t="shared" si="23"/>
        <v>1</v>
      </c>
      <c r="L168" s="99">
        <f t="shared" si="29"/>
        <v>24</v>
      </c>
      <c r="M168" s="98">
        <v>0</v>
      </c>
      <c r="N168" s="98">
        <v>0</v>
      </c>
      <c r="O168" s="98">
        <v>0</v>
      </c>
      <c r="P168" s="98">
        <f t="shared" si="24"/>
        <v>1</v>
      </c>
      <c r="Q168" s="99">
        <f t="shared" si="27"/>
        <v>14</v>
      </c>
      <c r="R168" s="98">
        <v>0</v>
      </c>
      <c r="S168" s="98">
        <v>0</v>
      </c>
      <c r="T168" s="98">
        <v>0</v>
      </c>
      <c r="U168" s="98">
        <f t="shared" si="25"/>
        <v>1</v>
      </c>
      <c r="V168" s="99">
        <f t="shared" si="28"/>
        <v>24</v>
      </c>
    </row>
    <row r="169" spans="1:22">
      <c r="A169" s="100">
        <v>3</v>
      </c>
      <c r="B169" s="12">
        <v>2.6562500000000702</v>
      </c>
      <c r="C169" s="98">
        <v>0</v>
      </c>
      <c r="D169" s="98">
        <v>0</v>
      </c>
      <c r="E169" s="98">
        <v>0</v>
      </c>
      <c r="F169" s="98">
        <f t="shared" si="22"/>
        <v>1</v>
      </c>
      <c r="G169" s="99">
        <f t="shared" si="26"/>
        <v>14</v>
      </c>
      <c r="H169" s="98">
        <v>0</v>
      </c>
      <c r="I169" s="98">
        <v>0</v>
      </c>
      <c r="J169" s="98">
        <v>0</v>
      </c>
      <c r="K169" s="98">
        <f t="shared" si="23"/>
        <v>1</v>
      </c>
      <c r="L169" s="99">
        <f t="shared" si="29"/>
        <v>24</v>
      </c>
      <c r="M169" s="98">
        <v>0</v>
      </c>
      <c r="N169" s="98">
        <v>0</v>
      </c>
      <c r="O169" s="98">
        <v>0</v>
      </c>
      <c r="P169" s="98">
        <f t="shared" si="24"/>
        <v>1</v>
      </c>
      <c r="Q169" s="99">
        <f t="shared" si="27"/>
        <v>14</v>
      </c>
      <c r="R169" s="98">
        <v>0</v>
      </c>
      <c r="S169" s="98">
        <v>0</v>
      </c>
      <c r="T169" s="98">
        <v>0</v>
      </c>
      <c r="U169" s="98">
        <f t="shared" si="25"/>
        <v>1</v>
      </c>
      <c r="V169" s="99">
        <f t="shared" si="28"/>
        <v>24</v>
      </c>
    </row>
    <row r="170" spans="1:22">
      <c r="A170" s="100">
        <v>3</v>
      </c>
      <c r="B170" s="12">
        <v>2.6666666666667398</v>
      </c>
      <c r="C170" s="98">
        <v>0</v>
      </c>
      <c r="D170" s="98">
        <v>0</v>
      </c>
      <c r="E170" s="98">
        <v>0</v>
      </c>
      <c r="F170" s="98">
        <f t="shared" si="22"/>
        <v>1</v>
      </c>
      <c r="G170" s="99">
        <f t="shared" si="26"/>
        <v>14</v>
      </c>
      <c r="H170" s="98">
        <v>0</v>
      </c>
      <c r="I170" s="98">
        <v>0</v>
      </c>
      <c r="J170" s="98">
        <v>0</v>
      </c>
      <c r="K170" s="98">
        <f t="shared" si="23"/>
        <v>1</v>
      </c>
      <c r="L170" s="99">
        <f t="shared" si="29"/>
        <v>24</v>
      </c>
      <c r="M170" s="98">
        <v>0</v>
      </c>
      <c r="N170" s="98">
        <v>0</v>
      </c>
      <c r="O170" s="98">
        <v>0</v>
      </c>
      <c r="P170" s="98">
        <f t="shared" si="24"/>
        <v>1</v>
      </c>
      <c r="Q170" s="99">
        <f t="shared" si="27"/>
        <v>14</v>
      </c>
      <c r="R170" s="98">
        <v>0</v>
      </c>
      <c r="S170" s="98">
        <v>0</v>
      </c>
      <c r="T170" s="98">
        <v>0</v>
      </c>
      <c r="U170" s="98">
        <f t="shared" si="25"/>
        <v>1</v>
      </c>
      <c r="V170" s="99">
        <f t="shared" si="28"/>
        <v>24</v>
      </c>
    </row>
    <row r="171" spans="1:22">
      <c r="A171" s="100">
        <v>3</v>
      </c>
      <c r="B171" s="12">
        <v>2.6770833333334001</v>
      </c>
      <c r="C171" s="98">
        <v>0</v>
      </c>
      <c r="D171" s="98">
        <v>0</v>
      </c>
      <c r="E171" s="98">
        <v>0</v>
      </c>
      <c r="F171" s="98">
        <f t="shared" si="22"/>
        <v>1</v>
      </c>
      <c r="G171" s="99">
        <f t="shared" si="26"/>
        <v>14</v>
      </c>
      <c r="H171" s="98">
        <v>0</v>
      </c>
      <c r="I171" s="98">
        <v>0</v>
      </c>
      <c r="J171" s="98">
        <v>0</v>
      </c>
      <c r="K171" s="98">
        <f t="shared" si="23"/>
        <v>1</v>
      </c>
      <c r="L171" s="99">
        <f t="shared" si="29"/>
        <v>24</v>
      </c>
      <c r="M171" s="98">
        <v>0</v>
      </c>
      <c r="N171" s="98">
        <v>0</v>
      </c>
      <c r="O171" s="98">
        <v>0</v>
      </c>
      <c r="P171" s="98">
        <f t="shared" si="24"/>
        <v>1</v>
      </c>
      <c r="Q171" s="99">
        <f t="shared" si="27"/>
        <v>14</v>
      </c>
      <c r="R171" s="98">
        <v>0</v>
      </c>
      <c r="S171" s="98">
        <v>0</v>
      </c>
      <c r="T171" s="98">
        <v>0</v>
      </c>
      <c r="U171" s="98">
        <f t="shared" si="25"/>
        <v>1</v>
      </c>
      <c r="V171" s="99">
        <f t="shared" si="28"/>
        <v>24</v>
      </c>
    </row>
    <row r="172" spans="1:22">
      <c r="A172" s="100">
        <v>3</v>
      </c>
      <c r="B172" s="12">
        <v>2.6875000000000702</v>
      </c>
      <c r="C172" s="98">
        <v>0</v>
      </c>
      <c r="D172" s="98">
        <v>0</v>
      </c>
      <c r="E172" s="98">
        <v>0</v>
      </c>
      <c r="F172" s="98">
        <f t="shared" si="22"/>
        <v>1</v>
      </c>
      <c r="G172" s="99">
        <f t="shared" si="26"/>
        <v>14</v>
      </c>
      <c r="H172" s="98">
        <v>0</v>
      </c>
      <c r="I172" s="98">
        <v>0</v>
      </c>
      <c r="J172" s="98">
        <v>0</v>
      </c>
      <c r="K172" s="98">
        <f t="shared" si="23"/>
        <v>1</v>
      </c>
      <c r="L172" s="99">
        <f t="shared" si="29"/>
        <v>24</v>
      </c>
      <c r="M172" s="98">
        <v>0</v>
      </c>
      <c r="N172" s="98">
        <v>0</v>
      </c>
      <c r="O172" s="98">
        <v>0</v>
      </c>
      <c r="P172" s="98">
        <f t="shared" si="24"/>
        <v>1</v>
      </c>
      <c r="Q172" s="99">
        <f t="shared" si="27"/>
        <v>14</v>
      </c>
      <c r="R172" s="98">
        <v>0</v>
      </c>
      <c r="S172" s="98">
        <v>0</v>
      </c>
      <c r="T172" s="98">
        <v>0</v>
      </c>
      <c r="U172" s="98">
        <f t="shared" si="25"/>
        <v>1</v>
      </c>
      <c r="V172" s="99">
        <f t="shared" si="28"/>
        <v>24</v>
      </c>
    </row>
    <row r="173" spans="1:22">
      <c r="A173" s="100">
        <v>3</v>
      </c>
      <c r="B173" s="12">
        <v>2.6979166666667398</v>
      </c>
      <c r="C173" s="98">
        <v>0</v>
      </c>
      <c r="D173" s="98">
        <v>0</v>
      </c>
      <c r="E173" s="98">
        <v>0</v>
      </c>
      <c r="F173" s="98">
        <f t="shared" si="22"/>
        <v>1</v>
      </c>
      <c r="G173" s="99">
        <f t="shared" si="26"/>
        <v>14</v>
      </c>
      <c r="H173" s="98">
        <v>0</v>
      </c>
      <c r="I173" s="98">
        <v>0</v>
      </c>
      <c r="J173" s="98">
        <v>0</v>
      </c>
      <c r="K173" s="98">
        <f t="shared" si="23"/>
        <v>1</v>
      </c>
      <c r="L173" s="99">
        <f t="shared" si="29"/>
        <v>24</v>
      </c>
      <c r="M173" s="98">
        <v>0</v>
      </c>
      <c r="N173" s="98">
        <v>0</v>
      </c>
      <c r="O173" s="98">
        <v>0</v>
      </c>
      <c r="P173" s="98">
        <f t="shared" si="24"/>
        <v>1</v>
      </c>
      <c r="Q173" s="99">
        <f t="shared" si="27"/>
        <v>14</v>
      </c>
      <c r="R173" s="98">
        <v>0</v>
      </c>
      <c r="S173" s="98">
        <v>0</v>
      </c>
      <c r="T173" s="98">
        <v>0</v>
      </c>
      <c r="U173" s="98">
        <f t="shared" si="25"/>
        <v>1</v>
      </c>
      <c r="V173" s="99">
        <f t="shared" si="28"/>
        <v>24</v>
      </c>
    </row>
    <row r="174" spans="1:22">
      <c r="A174" s="100">
        <v>3</v>
      </c>
      <c r="B174" s="12">
        <v>2.7083333333334001</v>
      </c>
      <c r="C174" s="98">
        <v>0</v>
      </c>
      <c r="D174" s="98">
        <v>0</v>
      </c>
      <c r="E174" s="98">
        <v>0</v>
      </c>
      <c r="F174" s="98">
        <f t="shared" si="22"/>
        <v>1</v>
      </c>
      <c r="G174" s="99">
        <f t="shared" si="26"/>
        <v>14</v>
      </c>
      <c r="H174" s="98">
        <v>0</v>
      </c>
      <c r="I174" s="98">
        <v>0</v>
      </c>
      <c r="J174" s="98">
        <v>0</v>
      </c>
      <c r="K174" s="98">
        <f t="shared" si="23"/>
        <v>1</v>
      </c>
      <c r="L174" s="99">
        <f t="shared" si="29"/>
        <v>24</v>
      </c>
      <c r="M174" s="98">
        <v>0</v>
      </c>
      <c r="N174" s="98">
        <v>0</v>
      </c>
      <c r="O174" s="98">
        <v>0</v>
      </c>
      <c r="P174" s="98">
        <f t="shared" si="24"/>
        <v>1</v>
      </c>
      <c r="Q174" s="99">
        <f t="shared" si="27"/>
        <v>14</v>
      </c>
      <c r="R174" s="98">
        <v>0</v>
      </c>
      <c r="S174" s="98">
        <v>0</v>
      </c>
      <c r="T174" s="98">
        <v>0</v>
      </c>
      <c r="U174" s="98">
        <f t="shared" si="25"/>
        <v>1</v>
      </c>
      <c r="V174" s="99">
        <f t="shared" si="28"/>
        <v>24</v>
      </c>
    </row>
    <row r="175" spans="1:22">
      <c r="A175" s="100">
        <v>3</v>
      </c>
      <c r="B175" s="12">
        <v>2.7187500000000702</v>
      </c>
      <c r="C175" s="98">
        <v>0</v>
      </c>
      <c r="D175" s="98">
        <v>0</v>
      </c>
      <c r="E175" s="98">
        <v>0</v>
      </c>
      <c r="F175" s="98">
        <f t="shared" ref="F175:F205" si="30">1-C175-D175-E175</f>
        <v>1</v>
      </c>
      <c r="G175" s="99">
        <f t="shared" si="26"/>
        <v>14</v>
      </c>
      <c r="H175" s="98">
        <v>0</v>
      </c>
      <c r="I175" s="98">
        <v>0</v>
      </c>
      <c r="J175" s="98">
        <v>0</v>
      </c>
      <c r="K175" s="98">
        <f t="shared" ref="K175:K205" si="31">1-H175-I175-J175</f>
        <v>1</v>
      </c>
      <c r="L175" s="99">
        <f t="shared" si="29"/>
        <v>24</v>
      </c>
      <c r="M175" s="98">
        <v>0</v>
      </c>
      <c r="N175" s="98">
        <v>0</v>
      </c>
      <c r="O175" s="98">
        <v>0</v>
      </c>
      <c r="P175" s="98">
        <f t="shared" ref="P175:P205" si="32">1-M175-N175-O175</f>
        <v>1</v>
      </c>
      <c r="Q175" s="99">
        <f t="shared" si="27"/>
        <v>14</v>
      </c>
      <c r="R175" s="98">
        <v>0</v>
      </c>
      <c r="S175" s="98">
        <v>0</v>
      </c>
      <c r="T175" s="98">
        <v>0</v>
      </c>
      <c r="U175" s="98">
        <f t="shared" ref="U175:U205" si="33">1-R175-S175-T175</f>
        <v>1</v>
      </c>
      <c r="V175" s="99">
        <f t="shared" si="28"/>
        <v>24</v>
      </c>
    </row>
    <row r="176" spans="1:22">
      <c r="A176" s="100">
        <v>3</v>
      </c>
      <c r="B176" s="12">
        <v>2.7291666666667398</v>
      </c>
      <c r="C176" s="98">
        <v>0</v>
      </c>
      <c r="D176" s="98">
        <v>0</v>
      </c>
      <c r="E176" s="98">
        <v>0</v>
      </c>
      <c r="F176" s="98">
        <f t="shared" si="30"/>
        <v>1</v>
      </c>
      <c r="G176" s="99">
        <f t="shared" si="26"/>
        <v>14</v>
      </c>
      <c r="H176" s="98">
        <v>0</v>
      </c>
      <c r="I176" s="98">
        <v>0</v>
      </c>
      <c r="J176" s="98">
        <v>0</v>
      </c>
      <c r="K176" s="98">
        <f t="shared" si="31"/>
        <v>1</v>
      </c>
      <c r="L176" s="99">
        <f t="shared" si="29"/>
        <v>24</v>
      </c>
      <c r="M176" s="98">
        <v>0</v>
      </c>
      <c r="N176" s="98">
        <v>0</v>
      </c>
      <c r="O176" s="98">
        <v>0</v>
      </c>
      <c r="P176" s="98">
        <f t="shared" si="32"/>
        <v>1</v>
      </c>
      <c r="Q176" s="99">
        <f t="shared" si="27"/>
        <v>14</v>
      </c>
      <c r="R176" s="98">
        <v>0</v>
      </c>
      <c r="S176" s="98">
        <v>0</v>
      </c>
      <c r="T176" s="98">
        <v>0</v>
      </c>
      <c r="U176" s="98">
        <f t="shared" si="33"/>
        <v>1</v>
      </c>
      <c r="V176" s="99">
        <f t="shared" si="28"/>
        <v>24</v>
      </c>
    </row>
    <row r="177" spans="1:22">
      <c r="A177" s="100">
        <v>3</v>
      </c>
      <c r="B177" s="12">
        <v>2.7395833333334099</v>
      </c>
      <c r="C177" s="98">
        <v>0</v>
      </c>
      <c r="D177" s="98">
        <v>0</v>
      </c>
      <c r="E177" s="98">
        <v>0</v>
      </c>
      <c r="F177" s="98">
        <f t="shared" si="30"/>
        <v>1</v>
      </c>
      <c r="G177" s="99">
        <f t="shared" si="26"/>
        <v>14</v>
      </c>
      <c r="H177" s="98">
        <v>0</v>
      </c>
      <c r="I177" s="98">
        <v>0</v>
      </c>
      <c r="J177" s="98">
        <v>0</v>
      </c>
      <c r="K177" s="98">
        <f t="shared" si="31"/>
        <v>1</v>
      </c>
      <c r="L177" s="99">
        <f t="shared" si="29"/>
        <v>24</v>
      </c>
      <c r="M177" s="98">
        <v>0</v>
      </c>
      <c r="N177" s="98">
        <v>0</v>
      </c>
      <c r="O177" s="98">
        <v>0</v>
      </c>
      <c r="P177" s="98">
        <f t="shared" si="32"/>
        <v>1</v>
      </c>
      <c r="Q177" s="99">
        <f t="shared" si="27"/>
        <v>14</v>
      </c>
      <c r="R177" s="98">
        <v>0</v>
      </c>
      <c r="S177" s="98">
        <v>0</v>
      </c>
      <c r="T177" s="98">
        <v>0</v>
      </c>
      <c r="U177" s="98">
        <f t="shared" si="33"/>
        <v>1</v>
      </c>
      <c r="V177" s="99">
        <f t="shared" si="28"/>
        <v>24</v>
      </c>
    </row>
    <row r="178" spans="1:22">
      <c r="A178" s="100">
        <v>3</v>
      </c>
      <c r="B178" s="12">
        <v>2.7500000000000702</v>
      </c>
      <c r="C178" s="98">
        <v>0</v>
      </c>
      <c r="D178" s="98">
        <v>0</v>
      </c>
      <c r="E178" s="98">
        <v>0</v>
      </c>
      <c r="F178" s="98">
        <f t="shared" si="30"/>
        <v>1</v>
      </c>
      <c r="G178" s="99">
        <f t="shared" si="26"/>
        <v>14</v>
      </c>
      <c r="H178" s="98">
        <v>0</v>
      </c>
      <c r="I178" s="98">
        <v>0</v>
      </c>
      <c r="J178" s="98">
        <v>0</v>
      </c>
      <c r="K178" s="98">
        <f t="shared" si="31"/>
        <v>1</v>
      </c>
      <c r="L178" s="99">
        <f t="shared" si="29"/>
        <v>24</v>
      </c>
      <c r="M178" s="98">
        <v>0</v>
      </c>
      <c r="N178" s="98">
        <v>0</v>
      </c>
      <c r="O178" s="98">
        <v>0</v>
      </c>
      <c r="P178" s="98">
        <f t="shared" si="32"/>
        <v>1</v>
      </c>
      <c r="Q178" s="99">
        <f t="shared" si="27"/>
        <v>14</v>
      </c>
      <c r="R178" s="98">
        <v>0</v>
      </c>
      <c r="S178" s="98">
        <v>0</v>
      </c>
      <c r="T178" s="98">
        <v>0</v>
      </c>
      <c r="U178" s="98">
        <f t="shared" si="33"/>
        <v>1</v>
      </c>
      <c r="V178" s="99">
        <f t="shared" si="28"/>
        <v>24</v>
      </c>
    </row>
    <row r="179" spans="1:22">
      <c r="A179" s="100">
        <v>3</v>
      </c>
      <c r="B179" s="12">
        <v>2.7604166666667398</v>
      </c>
      <c r="C179" s="98">
        <v>0</v>
      </c>
      <c r="D179" s="98">
        <v>0</v>
      </c>
      <c r="E179" s="98">
        <v>0</v>
      </c>
      <c r="F179" s="98">
        <f t="shared" si="30"/>
        <v>1</v>
      </c>
      <c r="G179" s="99">
        <f t="shared" si="26"/>
        <v>14</v>
      </c>
      <c r="H179" s="98">
        <v>0</v>
      </c>
      <c r="I179" s="98">
        <v>0</v>
      </c>
      <c r="J179" s="98">
        <v>0</v>
      </c>
      <c r="K179" s="98">
        <f t="shared" si="31"/>
        <v>1</v>
      </c>
      <c r="L179" s="99">
        <f t="shared" si="29"/>
        <v>24</v>
      </c>
      <c r="M179" s="98">
        <v>0</v>
      </c>
      <c r="N179" s="98">
        <v>0</v>
      </c>
      <c r="O179" s="98">
        <v>1</v>
      </c>
      <c r="P179" s="98">
        <f t="shared" si="32"/>
        <v>0</v>
      </c>
      <c r="Q179" s="99">
        <f t="shared" si="27"/>
        <v>13</v>
      </c>
      <c r="R179" s="98">
        <v>0</v>
      </c>
      <c r="S179" s="98">
        <v>0</v>
      </c>
      <c r="T179" s="98">
        <v>0</v>
      </c>
      <c r="U179" s="98">
        <f t="shared" si="33"/>
        <v>1</v>
      </c>
      <c r="V179" s="99">
        <f t="shared" si="28"/>
        <v>24</v>
      </c>
    </row>
    <row r="180" spans="1:22">
      <c r="A180" s="100">
        <v>3</v>
      </c>
      <c r="B180" s="12">
        <v>2.7708333333334099</v>
      </c>
      <c r="C180" s="98">
        <v>0</v>
      </c>
      <c r="D180" s="98">
        <v>0</v>
      </c>
      <c r="E180" s="98">
        <v>0</v>
      </c>
      <c r="F180" s="98">
        <f t="shared" si="30"/>
        <v>1</v>
      </c>
      <c r="G180" s="99">
        <f t="shared" si="26"/>
        <v>14</v>
      </c>
      <c r="H180" s="98">
        <v>0</v>
      </c>
      <c r="I180" s="98">
        <v>0</v>
      </c>
      <c r="J180" s="98">
        <v>0</v>
      </c>
      <c r="K180" s="98">
        <f t="shared" si="31"/>
        <v>1</v>
      </c>
      <c r="L180" s="99">
        <f t="shared" si="29"/>
        <v>24</v>
      </c>
      <c r="M180" s="98">
        <v>0</v>
      </c>
      <c r="N180" s="98">
        <v>0</v>
      </c>
      <c r="O180" s="98">
        <v>1</v>
      </c>
      <c r="P180" s="98">
        <f t="shared" si="32"/>
        <v>0</v>
      </c>
      <c r="Q180" s="99">
        <f t="shared" si="27"/>
        <v>13</v>
      </c>
      <c r="R180" s="98">
        <v>0</v>
      </c>
      <c r="S180" s="98">
        <v>0</v>
      </c>
      <c r="T180" s="98">
        <v>0</v>
      </c>
      <c r="U180" s="98">
        <f t="shared" si="33"/>
        <v>1</v>
      </c>
      <c r="V180" s="99">
        <f t="shared" si="28"/>
        <v>24</v>
      </c>
    </row>
    <row r="181" spans="1:22">
      <c r="A181" s="100">
        <v>3</v>
      </c>
      <c r="B181" s="12">
        <v>2.7812500000000702</v>
      </c>
      <c r="C181" s="98">
        <v>0</v>
      </c>
      <c r="D181" s="98">
        <v>0</v>
      </c>
      <c r="E181" s="98">
        <v>1</v>
      </c>
      <c r="F181" s="98">
        <f t="shared" si="30"/>
        <v>0</v>
      </c>
      <c r="G181" s="99">
        <f t="shared" si="26"/>
        <v>13</v>
      </c>
      <c r="H181" s="98">
        <v>0</v>
      </c>
      <c r="I181" s="98">
        <v>0</v>
      </c>
      <c r="J181" s="98">
        <v>0</v>
      </c>
      <c r="K181" s="98">
        <f t="shared" si="31"/>
        <v>1</v>
      </c>
      <c r="L181" s="99">
        <f t="shared" si="29"/>
        <v>24</v>
      </c>
      <c r="M181" s="98">
        <v>0</v>
      </c>
      <c r="N181" s="98">
        <v>0</v>
      </c>
      <c r="O181" s="98">
        <v>1</v>
      </c>
      <c r="P181" s="98">
        <f t="shared" si="32"/>
        <v>0</v>
      </c>
      <c r="Q181" s="99">
        <f t="shared" si="27"/>
        <v>13</v>
      </c>
      <c r="R181" s="98">
        <v>0</v>
      </c>
      <c r="S181" s="98">
        <v>0</v>
      </c>
      <c r="T181" s="98">
        <v>0</v>
      </c>
      <c r="U181" s="98">
        <f t="shared" si="33"/>
        <v>1</v>
      </c>
      <c r="V181" s="99">
        <f t="shared" si="28"/>
        <v>24</v>
      </c>
    </row>
    <row r="182" spans="1:22">
      <c r="A182" s="100">
        <v>3</v>
      </c>
      <c r="B182" s="12">
        <v>2.7916666666667398</v>
      </c>
      <c r="C182" s="98">
        <v>0</v>
      </c>
      <c r="D182" s="98">
        <v>0</v>
      </c>
      <c r="E182" s="98">
        <v>1</v>
      </c>
      <c r="F182" s="98">
        <f t="shared" si="30"/>
        <v>0</v>
      </c>
      <c r="G182" s="99">
        <f t="shared" si="26"/>
        <v>13</v>
      </c>
      <c r="H182" s="98">
        <v>0</v>
      </c>
      <c r="I182" s="98">
        <v>0</v>
      </c>
      <c r="J182" s="98">
        <v>0</v>
      </c>
      <c r="K182" s="98">
        <f t="shared" si="31"/>
        <v>1</v>
      </c>
      <c r="L182" s="99">
        <f t="shared" si="29"/>
        <v>24</v>
      </c>
      <c r="M182" s="98">
        <v>0</v>
      </c>
      <c r="N182" s="98">
        <v>0</v>
      </c>
      <c r="O182" s="98">
        <v>1</v>
      </c>
      <c r="P182" s="98">
        <f t="shared" si="32"/>
        <v>0</v>
      </c>
      <c r="Q182" s="99">
        <f t="shared" si="27"/>
        <v>13</v>
      </c>
      <c r="R182" s="98">
        <v>0</v>
      </c>
      <c r="S182" s="98">
        <v>0</v>
      </c>
      <c r="T182" s="98">
        <v>0</v>
      </c>
      <c r="U182" s="98">
        <f t="shared" si="33"/>
        <v>1</v>
      </c>
      <c r="V182" s="99">
        <f t="shared" si="28"/>
        <v>24</v>
      </c>
    </row>
    <row r="183" spans="1:22">
      <c r="A183" s="100">
        <v>3</v>
      </c>
      <c r="B183" s="12">
        <v>2.8020833333334099</v>
      </c>
      <c r="C183" s="98">
        <v>0</v>
      </c>
      <c r="D183" s="98">
        <v>0</v>
      </c>
      <c r="E183" s="98">
        <v>1</v>
      </c>
      <c r="F183" s="98">
        <f t="shared" si="30"/>
        <v>0</v>
      </c>
      <c r="G183" s="99">
        <f t="shared" si="26"/>
        <v>13</v>
      </c>
      <c r="H183" s="98">
        <v>0</v>
      </c>
      <c r="I183" s="98">
        <v>0</v>
      </c>
      <c r="J183" s="98">
        <v>0</v>
      </c>
      <c r="K183" s="98">
        <f t="shared" si="31"/>
        <v>1</v>
      </c>
      <c r="L183" s="99">
        <f t="shared" si="29"/>
        <v>24</v>
      </c>
      <c r="M183" s="98">
        <v>0</v>
      </c>
      <c r="N183" s="98">
        <v>0</v>
      </c>
      <c r="O183" s="98">
        <v>1</v>
      </c>
      <c r="P183" s="98">
        <f t="shared" si="32"/>
        <v>0</v>
      </c>
      <c r="Q183" s="99">
        <f t="shared" si="27"/>
        <v>13</v>
      </c>
      <c r="R183" s="98">
        <v>0</v>
      </c>
      <c r="S183" s="98">
        <v>0</v>
      </c>
      <c r="T183" s="98">
        <v>0</v>
      </c>
      <c r="U183" s="98">
        <f t="shared" si="33"/>
        <v>1</v>
      </c>
      <c r="V183" s="99">
        <f t="shared" si="28"/>
        <v>24</v>
      </c>
    </row>
    <row r="184" spans="1:22">
      <c r="A184" s="100">
        <v>3</v>
      </c>
      <c r="B184" s="12">
        <v>2.8125000000000702</v>
      </c>
      <c r="C184" s="98">
        <v>0</v>
      </c>
      <c r="D184" s="98">
        <v>0</v>
      </c>
      <c r="E184" s="98">
        <v>1</v>
      </c>
      <c r="F184" s="98">
        <f t="shared" si="30"/>
        <v>0</v>
      </c>
      <c r="G184" s="99">
        <f t="shared" si="26"/>
        <v>13</v>
      </c>
      <c r="H184" s="98">
        <v>0</v>
      </c>
      <c r="I184" s="98">
        <v>0</v>
      </c>
      <c r="J184" s="98">
        <v>0</v>
      </c>
      <c r="K184" s="98">
        <f t="shared" si="31"/>
        <v>1</v>
      </c>
      <c r="L184" s="99">
        <f t="shared" si="29"/>
        <v>24</v>
      </c>
      <c r="M184" s="98">
        <v>0</v>
      </c>
      <c r="N184" s="98">
        <v>0</v>
      </c>
      <c r="O184" s="98">
        <v>1</v>
      </c>
      <c r="P184" s="98">
        <f t="shared" si="32"/>
        <v>0</v>
      </c>
      <c r="Q184" s="99">
        <f t="shared" si="27"/>
        <v>13</v>
      </c>
      <c r="R184" s="98">
        <v>0</v>
      </c>
      <c r="S184" s="98">
        <v>0</v>
      </c>
      <c r="T184" s="98">
        <v>0</v>
      </c>
      <c r="U184" s="98">
        <f t="shared" si="33"/>
        <v>1</v>
      </c>
      <c r="V184" s="99">
        <f t="shared" si="28"/>
        <v>24</v>
      </c>
    </row>
    <row r="185" spans="1:22">
      <c r="A185" s="100">
        <v>3</v>
      </c>
      <c r="B185" s="12">
        <v>2.8229166666667398</v>
      </c>
      <c r="C185" s="98">
        <v>0</v>
      </c>
      <c r="D185" s="98">
        <v>0</v>
      </c>
      <c r="E185" s="98">
        <v>1</v>
      </c>
      <c r="F185" s="98">
        <f t="shared" si="30"/>
        <v>0</v>
      </c>
      <c r="G185" s="99">
        <f t="shared" si="26"/>
        <v>13</v>
      </c>
      <c r="H185" s="98">
        <v>0</v>
      </c>
      <c r="I185" s="98">
        <v>0</v>
      </c>
      <c r="J185" s="98">
        <v>0</v>
      </c>
      <c r="K185" s="98">
        <f t="shared" si="31"/>
        <v>1</v>
      </c>
      <c r="L185" s="99">
        <f t="shared" si="29"/>
        <v>24</v>
      </c>
      <c r="M185" s="98">
        <v>0</v>
      </c>
      <c r="N185" s="98">
        <v>0</v>
      </c>
      <c r="O185" s="98">
        <v>1</v>
      </c>
      <c r="P185" s="98">
        <f t="shared" si="32"/>
        <v>0</v>
      </c>
      <c r="Q185" s="99">
        <f t="shared" si="27"/>
        <v>13</v>
      </c>
      <c r="R185" s="98">
        <v>0</v>
      </c>
      <c r="S185" s="98">
        <v>0</v>
      </c>
      <c r="T185" s="98">
        <v>1</v>
      </c>
      <c r="U185" s="98">
        <f t="shared" si="33"/>
        <v>0</v>
      </c>
      <c r="V185" s="99">
        <f t="shared" si="28"/>
        <v>23</v>
      </c>
    </row>
    <row r="186" spans="1:22">
      <c r="A186" s="100">
        <v>3</v>
      </c>
      <c r="B186" s="12">
        <v>2.8333333333334099</v>
      </c>
      <c r="C186" s="98">
        <v>0</v>
      </c>
      <c r="D186" s="98">
        <v>0</v>
      </c>
      <c r="E186" s="98">
        <v>1</v>
      </c>
      <c r="F186" s="98">
        <f t="shared" si="30"/>
        <v>0</v>
      </c>
      <c r="G186" s="99">
        <f t="shared" si="26"/>
        <v>13</v>
      </c>
      <c r="H186" s="98">
        <v>0</v>
      </c>
      <c r="I186" s="98">
        <v>0</v>
      </c>
      <c r="J186" s="98">
        <v>0</v>
      </c>
      <c r="K186" s="98">
        <f t="shared" si="31"/>
        <v>1</v>
      </c>
      <c r="L186" s="99">
        <f t="shared" si="29"/>
        <v>24</v>
      </c>
      <c r="M186" s="98">
        <v>0</v>
      </c>
      <c r="N186" s="98">
        <v>0</v>
      </c>
      <c r="O186" s="98">
        <v>1</v>
      </c>
      <c r="P186" s="98">
        <f t="shared" si="32"/>
        <v>0</v>
      </c>
      <c r="Q186" s="99">
        <f t="shared" si="27"/>
        <v>13</v>
      </c>
      <c r="R186" s="98">
        <v>0</v>
      </c>
      <c r="S186" s="98">
        <v>0</v>
      </c>
      <c r="T186" s="98">
        <v>1</v>
      </c>
      <c r="U186" s="98">
        <f t="shared" si="33"/>
        <v>0</v>
      </c>
      <c r="V186" s="99">
        <f t="shared" si="28"/>
        <v>23</v>
      </c>
    </row>
    <row r="187" spans="1:22">
      <c r="A187" s="100">
        <v>3</v>
      </c>
      <c r="B187" s="12">
        <v>2.8437500000000799</v>
      </c>
      <c r="C187" s="98">
        <v>0</v>
      </c>
      <c r="D187" s="98">
        <v>0</v>
      </c>
      <c r="E187" s="98">
        <v>1</v>
      </c>
      <c r="F187" s="98">
        <f t="shared" si="30"/>
        <v>0</v>
      </c>
      <c r="G187" s="99">
        <f t="shared" si="26"/>
        <v>13</v>
      </c>
      <c r="H187" s="98">
        <v>0</v>
      </c>
      <c r="I187" s="98">
        <v>0</v>
      </c>
      <c r="J187" s="98">
        <v>0</v>
      </c>
      <c r="K187" s="98">
        <f t="shared" si="31"/>
        <v>1</v>
      </c>
      <c r="L187" s="99">
        <f t="shared" si="29"/>
        <v>24</v>
      </c>
      <c r="M187" s="98">
        <v>0</v>
      </c>
      <c r="N187" s="98">
        <v>0</v>
      </c>
      <c r="O187" s="98">
        <v>1</v>
      </c>
      <c r="P187" s="98">
        <f t="shared" si="32"/>
        <v>0</v>
      </c>
      <c r="Q187" s="99">
        <f t="shared" si="27"/>
        <v>13</v>
      </c>
      <c r="R187" s="98">
        <v>0</v>
      </c>
      <c r="S187" s="98">
        <v>0</v>
      </c>
      <c r="T187" s="98">
        <v>1</v>
      </c>
      <c r="U187" s="98">
        <f t="shared" si="33"/>
        <v>0</v>
      </c>
      <c r="V187" s="99">
        <f t="shared" si="28"/>
        <v>23</v>
      </c>
    </row>
    <row r="188" spans="1:22">
      <c r="A188" s="100">
        <v>3</v>
      </c>
      <c r="B188" s="12">
        <v>2.8541666666667398</v>
      </c>
      <c r="C188" s="98">
        <v>0</v>
      </c>
      <c r="D188" s="98">
        <v>0</v>
      </c>
      <c r="E188" s="98">
        <v>1</v>
      </c>
      <c r="F188" s="98">
        <f t="shared" si="30"/>
        <v>0</v>
      </c>
      <c r="G188" s="99">
        <f t="shared" si="26"/>
        <v>13</v>
      </c>
      <c r="H188" s="98">
        <v>0</v>
      </c>
      <c r="I188" s="98">
        <v>0</v>
      </c>
      <c r="J188" s="98">
        <v>0</v>
      </c>
      <c r="K188" s="98">
        <f t="shared" si="31"/>
        <v>1</v>
      </c>
      <c r="L188" s="99">
        <f t="shared" si="29"/>
        <v>24</v>
      </c>
      <c r="M188" s="98">
        <v>0</v>
      </c>
      <c r="N188" s="98">
        <v>0</v>
      </c>
      <c r="O188" s="98">
        <v>1</v>
      </c>
      <c r="P188" s="98">
        <f t="shared" si="32"/>
        <v>0</v>
      </c>
      <c r="Q188" s="99">
        <f t="shared" si="27"/>
        <v>13</v>
      </c>
      <c r="R188" s="98">
        <v>0</v>
      </c>
      <c r="S188" s="98">
        <v>0</v>
      </c>
      <c r="T188" s="98">
        <v>1</v>
      </c>
      <c r="U188" s="98">
        <f t="shared" si="33"/>
        <v>0</v>
      </c>
      <c r="V188" s="99">
        <f t="shared" si="28"/>
        <v>23</v>
      </c>
    </row>
    <row r="189" spans="1:22">
      <c r="A189" s="100">
        <v>3</v>
      </c>
      <c r="B189" s="12">
        <v>2.8645833333334099</v>
      </c>
      <c r="C189" s="98">
        <v>0</v>
      </c>
      <c r="D189" s="98">
        <v>0</v>
      </c>
      <c r="E189" s="98">
        <v>1</v>
      </c>
      <c r="F189" s="98">
        <f t="shared" si="30"/>
        <v>0</v>
      </c>
      <c r="G189" s="99">
        <f t="shared" si="26"/>
        <v>13</v>
      </c>
      <c r="H189" s="98">
        <v>0</v>
      </c>
      <c r="I189" s="98">
        <v>0</v>
      </c>
      <c r="J189" s="98">
        <v>0</v>
      </c>
      <c r="K189" s="98">
        <f t="shared" si="31"/>
        <v>1</v>
      </c>
      <c r="L189" s="99">
        <f t="shared" si="29"/>
        <v>24</v>
      </c>
      <c r="M189" s="98">
        <v>0</v>
      </c>
      <c r="N189" s="98">
        <v>0</v>
      </c>
      <c r="O189" s="98">
        <v>0</v>
      </c>
      <c r="P189" s="98">
        <f t="shared" si="32"/>
        <v>1</v>
      </c>
      <c r="Q189" s="99">
        <f t="shared" si="27"/>
        <v>14</v>
      </c>
      <c r="R189" s="98">
        <v>0</v>
      </c>
      <c r="S189" s="98">
        <v>0</v>
      </c>
      <c r="T189" s="98">
        <v>1</v>
      </c>
      <c r="U189" s="98">
        <f t="shared" si="33"/>
        <v>0</v>
      </c>
      <c r="V189" s="99">
        <f t="shared" si="28"/>
        <v>23</v>
      </c>
    </row>
    <row r="190" spans="1:22">
      <c r="A190" s="100">
        <v>3</v>
      </c>
      <c r="B190" s="12">
        <v>2.8750000000000799</v>
      </c>
      <c r="C190" s="98">
        <v>0</v>
      </c>
      <c r="D190" s="98">
        <v>0</v>
      </c>
      <c r="E190" s="98">
        <v>1</v>
      </c>
      <c r="F190" s="98">
        <f t="shared" si="30"/>
        <v>0</v>
      </c>
      <c r="G190" s="99">
        <f t="shared" si="26"/>
        <v>13</v>
      </c>
      <c r="H190" s="98">
        <v>0</v>
      </c>
      <c r="I190" s="98">
        <v>0</v>
      </c>
      <c r="J190" s="98">
        <v>0</v>
      </c>
      <c r="K190" s="98">
        <f t="shared" si="31"/>
        <v>1</v>
      </c>
      <c r="L190" s="99">
        <f t="shared" si="29"/>
        <v>24</v>
      </c>
      <c r="M190" s="98">
        <v>0</v>
      </c>
      <c r="N190" s="98">
        <v>0</v>
      </c>
      <c r="O190" s="98">
        <v>0</v>
      </c>
      <c r="P190" s="98">
        <f t="shared" si="32"/>
        <v>1</v>
      </c>
      <c r="Q190" s="99">
        <f t="shared" si="27"/>
        <v>14</v>
      </c>
      <c r="R190" s="98">
        <v>0</v>
      </c>
      <c r="S190" s="98">
        <v>0</v>
      </c>
      <c r="T190" s="98">
        <v>1</v>
      </c>
      <c r="U190" s="98">
        <f t="shared" si="33"/>
        <v>0</v>
      </c>
      <c r="V190" s="99">
        <f t="shared" si="28"/>
        <v>23</v>
      </c>
    </row>
    <row r="191" spans="1:22">
      <c r="A191" s="100">
        <v>3</v>
      </c>
      <c r="B191" s="12">
        <v>2.8854166666667398</v>
      </c>
      <c r="C191" s="98">
        <v>0</v>
      </c>
      <c r="D191" s="98">
        <v>0</v>
      </c>
      <c r="E191" s="98">
        <v>0</v>
      </c>
      <c r="F191" s="98">
        <f t="shared" si="30"/>
        <v>1</v>
      </c>
      <c r="G191" s="99">
        <f t="shared" si="26"/>
        <v>14</v>
      </c>
      <c r="H191" s="98">
        <v>0</v>
      </c>
      <c r="I191" s="98">
        <v>0</v>
      </c>
      <c r="J191" s="98">
        <v>0</v>
      </c>
      <c r="K191" s="98">
        <f t="shared" si="31"/>
        <v>1</v>
      </c>
      <c r="L191" s="99">
        <f t="shared" si="29"/>
        <v>24</v>
      </c>
      <c r="M191" s="98">
        <v>0</v>
      </c>
      <c r="N191" s="98">
        <v>0</v>
      </c>
      <c r="O191" s="98">
        <v>0</v>
      </c>
      <c r="P191" s="98">
        <f t="shared" si="32"/>
        <v>1</v>
      </c>
      <c r="Q191" s="99">
        <f t="shared" si="27"/>
        <v>14</v>
      </c>
      <c r="R191" s="98">
        <v>0</v>
      </c>
      <c r="S191" s="98">
        <v>0</v>
      </c>
      <c r="T191" s="98">
        <v>0</v>
      </c>
      <c r="U191" s="98">
        <f t="shared" si="33"/>
        <v>1</v>
      </c>
      <c r="V191" s="99">
        <f t="shared" si="28"/>
        <v>24</v>
      </c>
    </row>
    <row r="192" spans="1:22">
      <c r="A192" s="100">
        <v>3</v>
      </c>
      <c r="B192" s="12">
        <v>2.8958333333334099</v>
      </c>
      <c r="C192" s="98">
        <v>0</v>
      </c>
      <c r="D192" s="98">
        <v>0</v>
      </c>
      <c r="E192" s="98">
        <v>0</v>
      </c>
      <c r="F192" s="98">
        <f t="shared" si="30"/>
        <v>1</v>
      </c>
      <c r="G192" s="99">
        <f t="shared" si="26"/>
        <v>14</v>
      </c>
      <c r="H192" s="98">
        <v>0</v>
      </c>
      <c r="I192" s="98">
        <v>0</v>
      </c>
      <c r="J192" s="98">
        <v>0</v>
      </c>
      <c r="K192" s="98">
        <f t="shared" si="31"/>
        <v>1</v>
      </c>
      <c r="L192" s="99">
        <f t="shared" si="29"/>
        <v>24</v>
      </c>
      <c r="M192" s="98">
        <v>0</v>
      </c>
      <c r="N192" s="98">
        <v>0</v>
      </c>
      <c r="O192" s="98">
        <v>0</v>
      </c>
      <c r="P192" s="98">
        <f t="shared" si="32"/>
        <v>1</v>
      </c>
      <c r="Q192" s="99">
        <f t="shared" si="27"/>
        <v>14</v>
      </c>
      <c r="R192" s="98">
        <v>0</v>
      </c>
      <c r="S192" s="98">
        <v>0</v>
      </c>
      <c r="T192" s="98">
        <v>0</v>
      </c>
      <c r="U192" s="98">
        <f t="shared" si="33"/>
        <v>1</v>
      </c>
      <c r="V192" s="99">
        <f t="shared" si="28"/>
        <v>24</v>
      </c>
    </row>
    <row r="193" spans="1:22">
      <c r="A193" s="100">
        <v>3</v>
      </c>
      <c r="B193" s="12">
        <v>2.9062500000000799</v>
      </c>
      <c r="C193" s="98">
        <v>0</v>
      </c>
      <c r="D193" s="98">
        <v>0</v>
      </c>
      <c r="E193" s="98">
        <v>0</v>
      </c>
      <c r="F193" s="98">
        <f t="shared" si="30"/>
        <v>1</v>
      </c>
      <c r="G193" s="99">
        <f t="shared" si="26"/>
        <v>14</v>
      </c>
      <c r="H193" s="98">
        <v>0</v>
      </c>
      <c r="I193" s="98">
        <v>0</v>
      </c>
      <c r="J193" s="98">
        <v>0</v>
      </c>
      <c r="K193" s="98">
        <f t="shared" si="31"/>
        <v>1</v>
      </c>
      <c r="L193" s="99">
        <f t="shared" si="29"/>
        <v>24</v>
      </c>
      <c r="M193" s="98">
        <v>0</v>
      </c>
      <c r="N193" s="98">
        <v>0</v>
      </c>
      <c r="O193" s="98">
        <v>0</v>
      </c>
      <c r="P193" s="98">
        <f t="shared" si="32"/>
        <v>1</v>
      </c>
      <c r="Q193" s="99">
        <f t="shared" si="27"/>
        <v>14</v>
      </c>
      <c r="R193" s="98">
        <v>0</v>
      </c>
      <c r="S193" s="98">
        <v>0</v>
      </c>
      <c r="T193" s="98">
        <v>0</v>
      </c>
      <c r="U193" s="98">
        <f t="shared" si="33"/>
        <v>1</v>
      </c>
      <c r="V193" s="99">
        <f t="shared" si="28"/>
        <v>24</v>
      </c>
    </row>
    <row r="194" spans="1:22">
      <c r="A194" s="100">
        <v>3</v>
      </c>
      <c r="B194" s="12">
        <v>2.91666666666675</v>
      </c>
      <c r="C194" s="98">
        <v>0</v>
      </c>
      <c r="D194" s="98">
        <v>0</v>
      </c>
      <c r="E194" s="98">
        <v>0</v>
      </c>
      <c r="F194" s="98">
        <f t="shared" si="30"/>
        <v>1</v>
      </c>
      <c r="G194" s="99">
        <f t="shared" si="26"/>
        <v>14</v>
      </c>
      <c r="H194" s="98">
        <v>0</v>
      </c>
      <c r="I194" s="98">
        <v>0</v>
      </c>
      <c r="J194" s="98">
        <v>0</v>
      </c>
      <c r="K194" s="98">
        <f t="shared" si="31"/>
        <v>1</v>
      </c>
      <c r="L194" s="99">
        <f t="shared" si="29"/>
        <v>24</v>
      </c>
      <c r="M194" s="98">
        <v>0</v>
      </c>
      <c r="N194" s="98">
        <v>0</v>
      </c>
      <c r="O194" s="98">
        <v>0</v>
      </c>
      <c r="P194" s="98">
        <f t="shared" si="32"/>
        <v>1</v>
      </c>
      <c r="Q194" s="99">
        <f t="shared" si="27"/>
        <v>14</v>
      </c>
      <c r="R194" s="98">
        <v>0</v>
      </c>
      <c r="S194" s="98">
        <v>0</v>
      </c>
      <c r="T194" s="98">
        <v>0</v>
      </c>
      <c r="U194" s="98">
        <f t="shared" si="33"/>
        <v>1</v>
      </c>
      <c r="V194" s="99">
        <f t="shared" si="28"/>
        <v>24</v>
      </c>
    </row>
    <row r="195" spans="1:22">
      <c r="A195" s="100">
        <v>3</v>
      </c>
      <c r="B195" s="12">
        <v>2.9270833333334099</v>
      </c>
      <c r="C195" s="98">
        <v>0</v>
      </c>
      <c r="D195" s="98">
        <v>0</v>
      </c>
      <c r="E195" s="98">
        <v>0</v>
      </c>
      <c r="F195" s="98">
        <f t="shared" si="30"/>
        <v>1</v>
      </c>
      <c r="G195" s="99">
        <f t="shared" si="26"/>
        <v>14</v>
      </c>
      <c r="H195" s="98">
        <v>0</v>
      </c>
      <c r="I195" s="98">
        <v>0</v>
      </c>
      <c r="J195" s="98">
        <v>0</v>
      </c>
      <c r="K195" s="98">
        <f t="shared" si="31"/>
        <v>1</v>
      </c>
      <c r="L195" s="99">
        <f t="shared" si="29"/>
        <v>24</v>
      </c>
      <c r="M195" s="98">
        <v>0</v>
      </c>
      <c r="N195" s="98">
        <v>1</v>
      </c>
      <c r="O195" s="98">
        <v>0</v>
      </c>
      <c r="P195" s="98">
        <f t="shared" si="32"/>
        <v>0</v>
      </c>
      <c r="Q195" s="99">
        <f t="shared" si="27"/>
        <v>12</v>
      </c>
      <c r="R195" s="98">
        <v>0</v>
      </c>
      <c r="S195" s="98">
        <v>1</v>
      </c>
      <c r="T195" s="98">
        <v>0</v>
      </c>
      <c r="U195" s="98">
        <f t="shared" si="33"/>
        <v>0</v>
      </c>
      <c r="V195" s="99">
        <f t="shared" si="28"/>
        <v>22</v>
      </c>
    </row>
    <row r="196" spans="1:22">
      <c r="A196" s="100">
        <v>3</v>
      </c>
      <c r="B196" s="12">
        <v>2.9375000000000799</v>
      </c>
      <c r="C196" s="98">
        <v>0</v>
      </c>
      <c r="D196" s="98">
        <v>0</v>
      </c>
      <c r="E196" s="98">
        <v>0</v>
      </c>
      <c r="F196" s="98">
        <f t="shared" si="30"/>
        <v>1</v>
      </c>
      <c r="G196" s="99">
        <f t="shared" si="26"/>
        <v>14</v>
      </c>
      <c r="H196" s="98">
        <v>0</v>
      </c>
      <c r="I196" s="98">
        <v>0</v>
      </c>
      <c r="J196" s="98">
        <v>0</v>
      </c>
      <c r="K196" s="98">
        <f t="shared" si="31"/>
        <v>1</v>
      </c>
      <c r="L196" s="99">
        <f t="shared" si="29"/>
        <v>24</v>
      </c>
      <c r="M196" s="98">
        <v>0</v>
      </c>
      <c r="N196" s="98">
        <v>1</v>
      </c>
      <c r="O196" s="98">
        <v>0</v>
      </c>
      <c r="P196" s="98">
        <f t="shared" si="32"/>
        <v>0</v>
      </c>
      <c r="Q196" s="99">
        <f t="shared" si="27"/>
        <v>12</v>
      </c>
      <c r="R196" s="98">
        <v>0</v>
      </c>
      <c r="S196" s="98">
        <v>1</v>
      </c>
      <c r="T196" s="98">
        <v>0</v>
      </c>
      <c r="U196" s="98">
        <f t="shared" si="33"/>
        <v>0</v>
      </c>
      <c r="V196" s="99">
        <f t="shared" si="28"/>
        <v>22</v>
      </c>
    </row>
    <row r="197" spans="1:22">
      <c r="A197" s="100">
        <v>3</v>
      </c>
      <c r="B197" s="12">
        <v>2.94791666666675</v>
      </c>
      <c r="C197" s="98">
        <v>0</v>
      </c>
      <c r="D197" s="98">
        <v>0</v>
      </c>
      <c r="E197" s="98">
        <v>0</v>
      </c>
      <c r="F197" s="98">
        <f t="shared" si="30"/>
        <v>1</v>
      </c>
      <c r="G197" s="99">
        <f t="shared" si="26"/>
        <v>14</v>
      </c>
      <c r="H197" s="98">
        <v>0</v>
      </c>
      <c r="I197" s="98">
        <v>0</v>
      </c>
      <c r="J197" s="98">
        <v>0</v>
      </c>
      <c r="K197" s="98">
        <f t="shared" si="31"/>
        <v>1</v>
      </c>
      <c r="L197" s="99">
        <f t="shared" si="29"/>
        <v>24</v>
      </c>
      <c r="M197" s="98">
        <v>0</v>
      </c>
      <c r="N197" s="98">
        <v>1</v>
      </c>
      <c r="O197" s="98">
        <v>0</v>
      </c>
      <c r="P197" s="98">
        <f t="shared" si="32"/>
        <v>0</v>
      </c>
      <c r="Q197" s="99">
        <f t="shared" si="27"/>
        <v>12</v>
      </c>
      <c r="R197" s="98">
        <v>0</v>
      </c>
      <c r="S197" s="98">
        <v>1</v>
      </c>
      <c r="T197" s="98">
        <v>0</v>
      </c>
      <c r="U197" s="98">
        <f t="shared" si="33"/>
        <v>0</v>
      </c>
      <c r="V197" s="99">
        <f t="shared" si="28"/>
        <v>22</v>
      </c>
    </row>
    <row r="198" spans="1:22">
      <c r="A198" s="100">
        <v>3</v>
      </c>
      <c r="B198" s="12">
        <v>2.9583333333334099</v>
      </c>
      <c r="C198" s="98">
        <v>0</v>
      </c>
      <c r="D198" s="98">
        <v>0</v>
      </c>
      <c r="E198" s="98">
        <v>0</v>
      </c>
      <c r="F198" s="98">
        <f t="shared" si="30"/>
        <v>1</v>
      </c>
      <c r="G198" s="99">
        <f t="shared" si="26"/>
        <v>14</v>
      </c>
      <c r="H198" s="98">
        <v>0</v>
      </c>
      <c r="I198" s="98">
        <v>0</v>
      </c>
      <c r="J198" s="98">
        <v>0</v>
      </c>
      <c r="K198" s="98">
        <f t="shared" si="31"/>
        <v>1</v>
      </c>
      <c r="L198" s="99">
        <f t="shared" si="29"/>
        <v>24</v>
      </c>
      <c r="M198" s="98">
        <v>0</v>
      </c>
      <c r="N198" s="98">
        <v>1</v>
      </c>
      <c r="O198" s="98">
        <v>0</v>
      </c>
      <c r="P198" s="98">
        <f t="shared" si="32"/>
        <v>0</v>
      </c>
      <c r="Q198" s="99">
        <f t="shared" si="27"/>
        <v>12</v>
      </c>
      <c r="R198" s="98">
        <v>0</v>
      </c>
      <c r="S198" s="98">
        <v>1</v>
      </c>
      <c r="T198" s="98">
        <v>0</v>
      </c>
      <c r="U198" s="98">
        <f t="shared" si="33"/>
        <v>0</v>
      </c>
      <c r="V198" s="99">
        <f t="shared" si="28"/>
        <v>22</v>
      </c>
    </row>
    <row r="199" spans="1:22">
      <c r="A199" s="100">
        <v>3</v>
      </c>
      <c r="B199" s="12">
        <v>2.9687500000000799</v>
      </c>
      <c r="C199" s="98">
        <v>0</v>
      </c>
      <c r="D199" s="98">
        <v>0</v>
      </c>
      <c r="E199" s="98">
        <v>0</v>
      </c>
      <c r="F199" s="98">
        <f t="shared" si="30"/>
        <v>1</v>
      </c>
      <c r="G199" s="99">
        <f t="shared" si="26"/>
        <v>14</v>
      </c>
      <c r="H199" s="98">
        <v>0</v>
      </c>
      <c r="I199" s="98">
        <v>0</v>
      </c>
      <c r="J199" s="98">
        <v>0</v>
      </c>
      <c r="K199" s="98">
        <f t="shared" si="31"/>
        <v>1</v>
      </c>
      <c r="L199" s="99">
        <f t="shared" si="29"/>
        <v>24</v>
      </c>
      <c r="M199" s="98">
        <v>0</v>
      </c>
      <c r="N199" s="98">
        <v>1</v>
      </c>
      <c r="O199" s="98">
        <v>0</v>
      </c>
      <c r="P199" s="98">
        <f t="shared" si="32"/>
        <v>0</v>
      </c>
      <c r="Q199" s="99">
        <f t="shared" si="27"/>
        <v>12</v>
      </c>
      <c r="R199" s="98">
        <v>0</v>
      </c>
      <c r="S199" s="98">
        <v>1</v>
      </c>
      <c r="T199" s="98">
        <v>0</v>
      </c>
      <c r="U199" s="98">
        <f t="shared" si="33"/>
        <v>0</v>
      </c>
      <c r="V199" s="99">
        <f t="shared" si="28"/>
        <v>22</v>
      </c>
    </row>
    <row r="200" spans="1:22">
      <c r="A200" s="100">
        <v>3</v>
      </c>
      <c r="B200" s="12">
        <v>2.97916666666675</v>
      </c>
      <c r="C200" s="98">
        <v>0</v>
      </c>
      <c r="D200" s="98">
        <v>0</v>
      </c>
      <c r="E200" s="98">
        <v>0</v>
      </c>
      <c r="F200" s="98">
        <f t="shared" si="30"/>
        <v>1</v>
      </c>
      <c r="G200" s="99">
        <f t="shared" si="26"/>
        <v>14</v>
      </c>
      <c r="H200" s="98">
        <v>0</v>
      </c>
      <c r="I200" s="98">
        <v>0</v>
      </c>
      <c r="J200" s="98">
        <v>0</v>
      </c>
      <c r="K200" s="98">
        <f t="shared" si="31"/>
        <v>1</v>
      </c>
      <c r="L200" s="99">
        <f t="shared" si="29"/>
        <v>24</v>
      </c>
      <c r="M200" s="98">
        <v>0</v>
      </c>
      <c r="N200" s="98">
        <v>1</v>
      </c>
      <c r="O200" s="98">
        <v>0</v>
      </c>
      <c r="P200" s="98">
        <f t="shared" si="32"/>
        <v>0</v>
      </c>
      <c r="Q200" s="99">
        <f t="shared" si="27"/>
        <v>12</v>
      </c>
      <c r="R200" s="98">
        <v>0</v>
      </c>
      <c r="S200" s="98">
        <v>1</v>
      </c>
      <c r="T200" s="98">
        <v>0</v>
      </c>
      <c r="U200" s="98">
        <f t="shared" si="33"/>
        <v>0</v>
      </c>
      <c r="V200" s="99">
        <f t="shared" si="28"/>
        <v>22</v>
      </c>
    </row>
    <row r="201" spans="1:22">
      <c r="A201" s="100">
        <v>3</v>
      </c>
      <c r="B201" s="12">
        <v>2.9895833333334201</v>
      </c>
      <c r="C201" s="98">
        <v>0</v>
      </c>
      <c r="D201" s="98">
        <v>0</v>
      </c>
      <c r="E201" s="98">
        <v>0</v>
      </c>
      <c r="F201" s="98">
        <f t="shared" si="30"/>
        <v>1</v>
      </c>
      <c r="G201" s="99">
        <f t="shared" si="26"/>
        <v>14</v>
      </c>
      <c r="H201" s="98">
        <v>0</v>
      </c>
      <c r="I201" s="98">
        <v>0</v>
      </c>
      <c r="J201" s="98">
        <v>0</v>
      </c>
      <c r="K201" s="98">
        <f t="shared" si="31"/>
        <v>1</v>
      </c>
      <c r="L201" s="99">
        <f t="shared" si="29"/>
        <v>24</v>
      </c>
      <c r="M201" s="98">
        <v>0</v>
      </c>
      <c r="N201" s="98">
        <v>1</v>
      </c>
      <c r="O201" s="98">
        <v>0</v>
      </c>
      <c r="P201" s="98">
        <f t="shared" si="32"/>
        <v>0</v>
      </c>
      <c r="Q201" s="99">
        <f t="shared" si="27"/>
        <v>12</v>
      </c>
      <c r="R201" s="98">
        <v>0</v>
      </c>
      <c r="S201" s="98">
        <v>1</v>
      </c>
      <c r="T201" s="98">
        <v>0</v>
      </c>
      <c r="U201" s="98">
        <f t="shared" si="33"/>
        <v>0</v>
      </c>
      <c r="V201" s="99">
        <f t="shared" si="28"/>
        <v>22</v>
      </c>
    </row>
    <row r="202" spans="1:22">
      <c r="A202" s="100">
        <v>3</v>
      </c>
      <c r="B202" s="12">
        <v>3.0000000000000799</v>
      </c>
      <c r="C202" s="98">
        <v>0</v>
      </c>
      <c r="D202" s="98">
        <v>0</v>
      </c>
      <c r="E202" s="98">
        <v>0</v>
      </c>
      <c r="F202" s="98">
        <f t="shared" si="30"/>
        <v>1</v>
      </c>
      <c r="G202" s="99">
        <f t="shared" si="26"/>
        <v>14</v>
      </c>
      <c r="H202" s="98">
        <v>0</v>
      </c>
      <c r="I202" s="98">
        <v>0</v>
      </c>
      <c r="J202" s="98">
        <v>0</v>
      </c>
      <c r="K202" s="98">
        <f t="shared" si="31"/>
        <v>1</v>
      </c>
      <c r="L202" s="99">
        <f t="shared" si="29"/>
        <v>24</v>
      </c>
      <c r="M202" s="98">
        <v>0</v>
      </c>
      <c r="N202" s="98">
        <v>1</v>
      </c>
      <c r="O202" s="98">
        <v>0</v>
      </c>
      <c r="P202" s="98">
        <f t="shared" si="32"/>
        <v>0</v>
      </c>
      <c r="Q202" s="99">
        <f t="shared" si="27"/>
        <v>12</v>
      </c>
      <c r="R202" s="98">
        <v>0</v>
      </c>
      <c r="S202" s="98">
        <v>1</v>
      </c>
      <c r="T202" s="98">
        <v>0</v>
      </c>
      <c r="U202" s="98">
        <f t="shared" si="33"/>
        <v>0</v>
      </c>
      <c r="V202" s="99">
        <f t="shared" si="28"/>
        <v>22</v>
      </c>
    </row>
    <row r="203" spans="1:22">
      <c r="A203" s="100">
        <v>4</v>
      </c>
      <c r="B203" s="12">
        <v>3.01041666666675</v>
      </c>
      <c r="C203" s="98">
        <v>0</v>
      </c>
      <c r="D203" s="98">
        <v>1</v>
      </c>
      <c r="E203" s="98">
        <v>0</v>
      </c>
      <c r="F203" s="98">
        <f t="shared" si="30"/>
        <v>0</v>
      </c>
      <c r="G203" s="99">
        <f t="shared" si="26"/>
        <v>12</v>
      </c>
      <c r="H203" s="98">
        <v>0</v>
      </c>
      <c r="I203" s="98">
        <v>1</v>
      </c>
      <c r="J203" s="98">
        <v>0</v>
      </c>
      <c r="K203" s="98">
        <f t="shared" si="31"/>
        <v>0</v>
      </c>
      <c r="L203" s="99">
        <f t="shared" si="29"/>
        <v>22</v>
      </c>
      <c r="M203" s="98">
        <v>0</v>
      </c>
      <c r="N203" s="98">
        <v>1</v>
      </c>
      <c r="O203" s="98">
        <v>0</v>
      </c>
      <c r="P203" s="98">
        <f t="shared" si="32"/>
        <v>0</v>
      </c>
      <c r="Q203" s="99">
        <f t="shared" si="27"/>
        <v>12</v>
      </c>
      <c r="R203" s="98">
        <v>0</v>
      </c>
      <c r="S203" s="98">
        <v>1</v>
      </c>
      <c r="T203" s="98">
        <v>0</v>
      </c>
      <c r="U203" s="98">
        <f t="shared" si="33"/>
        <v>0</v>
      </c>
      <c r="V203" s="99">
        <f t="shared" si="28"/>
        <v>22</v>
      </c>
    </row>
    <row r="204" spans="1:22">
      <c r="A204" s="100">
        <v>4</v>
      </c>
      <c r="B204" s="12">
        <v>3.0208333333334201</v>
      </c>
      <c r="C204" s="98">
        <v>0</v>
      </c>
      <c r="D204" s="98">
        <v>1</v>
      </c>
      <c r="E204" s="98">
        <v>0</v>
      </c>
      <c r="F204" s="98">
        <f t="shared" si="30"/>
        <v>0</v>
      </c>
      <c r="G204" s="99">
        <f t="shared" ref="G204:G267" si="34">IF(C204=1, 11,IF(D204=1,12,IF(E204=1,13,14)))</f>
        <v>12</v>
      </c>
      <c r="H204" s="98">
        <v>0</v>
      </c>
      <c r="I204" s="98">
        <v>1</v>
      </c>
      <c r="J204" s="98">
        <v>0</v>
      </c>
      <c r="K204" s="98">
        <f t="shared" si="31"/>
        <v>0</v>
      </c>
      <c r="L204" s="99">
        <f t="shared" si="29"/>
        <v>22</v>
      </c>
      <c r="M204" s="98">
        <v>0</v>
      </c>
      <c r="N204" s="98">
        <v>1</v>
      </c>
      <c r="O204" s="98">
        <v>0</v>
      </c>
      <c r="P204" s="98">
        <f t="shared" si="32"/>
        <v>0</v>
      </c>
      <c r="Q204" s="99">
        <f t="shared" ref="Q204:Q267" si="35">IF(M204=1, 11,IF(N204=1,12,IF(O204=1,13,14)))</f>
        <v>12</v>
      </c>
      <c r="R204" s="98">
        <v>0</v>
      </c>
      <c r="S204" s="98">
        <v>1</v>
      </c>
      <c r="T204" s="98">
        <v>0</v>
      </c>
      <c r="U204" s="98">
        <f t="shared" si="33"/>
        <v>0</v>
      </c>
      <c r="V204" s="99">
        <f t="shared" ref="V204:V267" si="36">IF(R204=1, 21,IF(S204=1,22,IF(T204=1,23,24)))</f>
        <v>22</v>
      </c>
    </row>
    <row r="205" spans="1:22">
      <c r="A205" s="100">
        <v>4</v>
      </c>
      <c r="B205" s="12">
        <v>3.0312500000000799</v>
      </c>
      <c r="C205" s="98">
        <v>0</v>
      </c>
      <c r="D205" s="98">
        <v>1</v>
      </c>
      <c r="E205" s="98">
        <v>0</v>
      </c>
      <c r="F205" s="98">
        <f t="shared" si="30"/>
        <v>0</v>
      </c>
      <c r="G205" s="99">
        <f t="shared" si="34"/>
        <v>12</v>
      </c>
      <c r="H205" s="98">
        <v>0</v>
      </c>
      <c r="I205" s="98">
        <v>1</v>
      </c>
      <c r="J205" s="98">
        <v>0</v>
      </c>
      <c r="K205" s="98">
        <f t="shared" si="31"/>
        <v>0</v>
      </c>
      <c r="L205" s="99">
        <f t="shared" si="29"/>
        <v>22</v>
      </c>
      <c r="M205" s="98">
        <v>0</v>
      </c>
      <c r="N205" s="98">
        <v>1</v>
      </c>
      <c r="O205" s="98">
        <v>0</v>
      </c>
      <c r="P205" s="98">
        <f t="shared" si="32"/>
        <v>0</v>
      </c>
      <c r="Q205" s="99">
        <f t="shared" si="35"/>
        <v>12</v>
      </c>
      <c r="R205" s="98">
        <v>0</v>
      </c>
      <c r="S205" s="98">
        <v>1</v>
      </c>
      <c r="T205" s="98">
        <v>0</v>
      </c>
      <c r="U205" s="98">
        <f t="shared" si="33"/>
        <v>0</v>
      </c>
      <c r="V205" s="99">
        <f t="shared" si="36"/>
        <v>22</v>
      </c>
    </row>
    <row r="206" spans="1:22">
      <c r="A206" s="100">
        <v>4</v>
      </c>
      <c r="B206" s="12">
        <v>3.04166666666675</v>
      </c>
      <c r="C206" s="98">
        <v>0</v>
      </c>
      <c r="D206" s="98">
        <v>1</v>
      </c>
      <c r="E206" s="98">
        <v>0</v>
      </c>
      <c r="F206" s="98">
        <f>1-C206-D206-E206</f>
        <v>0</v>
      </c>
      <c r="G206" s="99">
        <f t="shared" si="34"/>
        <v>12</v>
      </c>
      <c r="H206" s="98">
        <v>0</v>
      </c>
      <c r="I206" s="98">
        <v>1</v>
      </c>
      <c r="J206" s="98">
        <v>0</v>
      </c>
      <c r="K206" s="98">
        <f>1-H206-I206-J206</f>
        <v>0</v>
      </c>
      <c r="L206" s="99">
        <f t="shared" si="29"/>
        <v>22</v>
      </c>
      <c r="M206" s="98">
        <v>0</v>
      </c>
      <c r="N206" s="98">
        <v>1</v>
      </c>
      <c r="O206" s="98">
        <v>0</v>
      </c>
      <c r="P206" s="98">
        <f>1-M206-N206-O206</f>
        <v>0</v>
      </c>
      <c r="Q206" s="99">
        <f t="shared" si="35"/>
        <v>12</v>
      </c>
      <c r="R206" s="98">
        <v>0</v>
      </c>
      <c r="S206" s="98">
        <v>1</v>
      </c>
      <c r="T206" s="98">
        <v>0</v>
      </c>
      <c r="U206" s="98">
        <f>1-R206-S206-T206</f>
        <v>0</v>
      </c>
      <c r="V206" s="99">
        <f t="shared" si="36"/>
        <v>22</v>
      </c>
    </row>
    <row r="207" spans="1:22">
      <c r="A207" s="100">
        <v>4</v>
      </c>
      <c r="B207" s="12">
        <v>3.0520833333334201</v>
      </c>
      <c r="C207" s="98">
        <v>0</v>
      </c>
      <c r="D207" s="98">
        <v>1</v>
      </c>
      <c r="E207" s="98">
        <v>0</v>
      </c>
      <c r="F207" s="98">
        <f t="shared" ref="F207:F270" si="37">1-C207-D207-E207</f>
        <v>0</v>
      </c>
      <c r="G207" s="99">
        <f t="shared" si="34"/>
        <v>12</v>
      </c>
      <c r="H207" s="98">
        <v>0</v>
      </c>
      <c r="I207" s="98">
        <v>1</v>
      </c>
      <c r="J207" s="98">
        <v>0</v>
      </c>
      <c r="K207" s="98">
        <f t="shared" ref="K207:K270" si="38">1-H207-I207-J207</f>
        <v>0</v>
      </c>
      <c r="L207" s="99">
        <f t="shared" si="29"/>
        <v>22</v>
      </c>
      <c r="M207" s="98">
        <v>0</v>
      </c>
      <c r="N207" s="98">
        <v>1</v>
      </c>
      <c r="O207" s="98">
        <v>0</v>
      </c>
      <c r="P207" s="98">
        <f t="shared" ref="P207:P270" si="39">1-M207-N207-O207</f>
        <v>0</v>
      </c>
      <c r="Q207" s="99">
        <f t="shared" si="35"/>
        <v>12</v>
      </c>
      <c r="R207" s="98">
        <v>0</v>
      </c>
      <c r="S207" s="98">
        <v>1</v>
      </c>
      <c r="T207" s="98">
        <v>0</v>
      </c>
      <c r="U207" s="98">
        <f t="shared" ref="U207:U270" si="40">1-R207-S207-T207</f>
        <v>0</v>
      </c>
      <c r="V207" s="99">
        <f t="shared" si="36"/>
        <v>22</v>
      </c>
    </row>
    <row r="208" spans="1:22">
      <c r="A208" s="100">
        <v>4</v>
      </c>
      <c r="B208" s="12">
        <v>3.0625000000000799</v>
      </c>
      <c r="C208" s="98">
        <v>0</v>
      </c>
      <c r="D208" s="98">
        <v>1</v>
      </c>
      <c r="E208" s="98">
        <v>0</v>
      </c>
      <c r="F208" s="98">
        <f t="shared" si="37"/>
        <v>0</v>
      </c>
      <c r="G208" s="99">
        <f t="shared" si="34"/>
        <v>12</v>
      </c>
      <c r="H208" s="98">
        <v>0</v>
      </c>
      <c r="I208" s="98">
        <v>1</v>
      </c>
      <c r="J208" s="98">
        <v>0</v>
      </c>
      <c r="K208" s="98">
        <f t="shared" si="38"/>
        <v>0</v>
      </c>
      <c r="L208" s="99">
        <f t="shared" si="29"/>
        <v>22</v>
      </c>
      <c r="M208" s="98">
        <v>0</v>
      </c>
      <c r="N208" s="98">
        <v>1</v>
      </c>
      <c r="O208" s="98">
        <v>0</v>
      </c>
      <c r="P208" s="98">
        <f t="shared" si="39"/>
        <v>0</v>
      </c>
      <c r="Q208" s="99">
        <f t="shared" si="35"/>
        <v>12</v>
      </c>
      <c r="R208" s="98">
        <v>0</v>
      </c>
      <c r="S208" s="98">
        <v>1</v>
      </c>
      <c r="T208" s="98">
        <v>0</v>
      </c>
      <c r="U208" s="98">
        <f t="shared" si="40"/>
        <v>0</v>
      </c>
      <c r="V208" s="99">
        <f t="shared" si="36"/>
        <v>22</v>
      </c>
    </row>
    <row r="209" spans="1:22">
      <c r="A209" s="100">
        <v>4</v>
      </c>
      <c r="B209" s="12">
        <v>3.07291666666675</v>
      </c>
      <c r="C209" s="98">
        <v>0</v>
      </c>
      <c r="D209" s="98">
        <v>1</v>
      </c>
      <c r="E209" s="98">
        <v>0</v>
      </c>
      <c r="F209" s="98">
        <f t="shared" si="37"/>
        <v>0</v>
      </c>
      <c r="G209" s="99">
        <f t="shared" si="34"/>
        <v>12</v>
      </c>
      <c r="H209" s="98">
        <v>0</v>
      </c>
      <c r="I209" s="98">
        <v>1</v>
      </c>
      <c r="J209" s="98">
        <v>0</v>
      </c>
      <c r="K209" s="98">
        <f t="shared" si="38"/>
        <v>0</v>
      </c>
      <c r="L209" s="99">
        <f t="shared" si="29"/>
        <v>22</v>
      </c>
      <c r="M209" s="98">
        <v>0</v>
      </c>
      <c r="N209" s="98">
        <v>1</v>
      </c>
      <c r="O209" s="98">
        <v>0</v>
      </c>
      <c r="P209" s="98">
        <f t="shared" si="39"/>
        <v>0</v>
      </c>
      <c r="Q209" s="99">
        <f t="shared" si="35"/>
        <v>12</v>
      </c>
      <c r="R209" s="98">
        <v>0</v>
      </c>
      <c r="S209" s="98">
        <v>1</v>
      </c>
      <c r="T209" s="98">
        <v>0</v>
      </c>
      <c r="U209" s="98">
        <f t="shared" si="40"/>
        <v>0</v>
      </c>
      <c r="V209" s="99">
        <f t="shared" si="36"/>
        <v>22</v>
      </c>
    </row>
    <row r="210" spans="1:22">
      <c r="A210" s="100">
        <v>4</v>
      </c>
      <c r="B210" s="12">
        <v>3.0833333333334201</v>
      </c>
      <c r="C210" s="98">
        <v>0</v>
      </c>
      <c r="D210" s="98">
        <v>1</v>
      </c>
      <c r="E210" s="98">
        <v>0</v>
      </c>
      <c r="F210" s="98">
        <f t="shared" si="37"/>
        <v>0</v>
      </c>
      <c r="G210" s="99">
        <f t="shared" si="34"/>
        <v>12</v>
      </c>
      <c r="H210" s="98">
        <v>0</v>
      </c>
      <c r="I210" s="98">
        <v>1</v>
      </c>
      <c r="J210" s="98">
        <v>0</v>
      </c>
      <c r="K210" s="98">
        <f t="shared" si="38"/>
        <v>0</v>
      </c>
      <c r="L210" s="99">
        <f t="shared" si="29"/>
        <v>22</v>
      </c>
      <c r="M210" s="98">
        <v>0</v>
      </c>
      <c r="N210" s="98">
        <v>1</v>
      </c>
      <c r="O210" s="98">
        <v>0</v>
      </c>
      <c r="P210" s="98">
        <f t="shared" si="39"/>
        <v>0</v>
      </c>
      <c r="Q210" s="99">
        <f t="shared" si="35"/>
        <v>12</v>
      </c>
      <c r="R210" s="98">
        <v>0</v>
      </c>
      <c r="S210" s="98">
        <v>1</v>
      </c>
      <c r="T210" s="98">
        <v>0</v>
      </c>
      <c r="U210" s="98">
        <f t="shared" si="40"/>
        <v>0</v>
      </c>
      <c r="V210" s="99">
        <f t="shared" si="36"/>
        <v>22</v>
      </c>
    </row>
    <row r="211" spans="1:22">
      <c r="A211" s="100">
        <v>4</v>
      </c>
      <c r="B211" s="12">
        <v>3.0937500000000902</v>
      </c>
      <c r="C211" s="98">
        <v>1</v>
      </c>
      <c r="D211" s="98">
        <v>0</v>
      </c>
      <c r="E211" s="98">
        <v>0</v>
      </c>
      <c r="F211" s="98">
        <f t="shared" si="37"/>
        <v>0</v>
      </c>
      <c r="G211" s="99">
        <f t="shared" si="34"/>
        <v>11</v>
      </c>
      <c r="H211" s="98">
        <v>1</v>
      </c>
      <c r="I211" s="98">
        <v>0</v>
      </c>
      <c r="J211" s="98">
        <v>0</v>
      </c>
      <c r="K211" s="98">
        <f t="shared" si="38"/>
        <v>0</v>
      </c>
      <c r="L211" s="99">
        <f t="shared" si="29"/>
        <v>21</v>
      </c>
      <c r="M211" s="98">
        <v>1</v>
      </c>
      <c r="N211" s="98">
        <v>0</v>
      </c>
      <c r="O211" s="98">
        <v>0</v>
      </c>
      <c r="P211" s="98">
        <f t="shared" si="39"/>
        <v>0</v>
      </c>
      <c r="Q211" s="99">
        <f t="shared" si="35"/>
        <v>11</v>
      </c>
      <c r="R211" s="98">
        <v>1</v>
      </c>
      <c r="S211" s="98">
        <v>0</v>
      </c>
      <c r="T211" s="98">
        <v>0</v>
      </c>
      <c r="U211" s="98">
        <f t="shared" si="40"/>
        <v>0</v>
      </c>
      <c r="V211" s="99">
        <f t="shared" si="36"/>
        <v>21</v>
      </c>
    </row>
    <row r="212" spans="1:22">
      <c r="A212" s="100">
        <v>4</v>
      </c>
      <c r="B212" s="12">
        <v>3.10416666666675</v>
      </c>
      <c r="C212" s="98">
        <v>1</v>
      </c>
      <c r="D212" s="98">
        <v>0</v>
      </c>
      <c r="E212" s="98">
        <v>0</v>
      </c>
      <c r="F212" s="98">
        <f t="shared" si="37"/>
        <v>0</v>
      </c>
      <c r="G212" s="99">
        <f t="shared" si="34"/>
        <v>11</v>
      </c>
      <c r="H212" s="98">
        <v>1</v>
      </c>
      <c r="I212" s="98">
        <v>0</v>
      </c>
      <c r="J212" s="98">
        <v>0</v>
      </c>
      <c r="K212" s="98">
        <f t="shared" si="38"/>
        <v>0</v>
      </c>
      <c r="L212" s="99">
        <f t="shared" ref="L212:L275" si="41">IF(H212=1, 21,IF(I212=1,22,IF(J212=1,23,24)))</f>
        <v>21</v>
      </c>
      <c r="M212" s="98">
        <v>1</v>
      </c>
      <c r="N212" s="98">
        <v>0</v>
      </c>
      <c r="O212" s="98">
        <v>0</v>
      </c>
      <c r="P212" s="98">
        <f t="shared" si="39"/>
        <v>0</v>
      </c>
      <c r="Q212" s="99">
        <f t="shared" si="35"/>
        <v>11</v>
      </c>
      <c r="R212" s="98">
        <v>1</v>
      </c>
      <c r="S212" s="98">
        <v>0</v>
      </c>
      <c r="T212" s="98">
        <v>0</v>
      </c>
      <c r="U212" s="98">
        <f t="shared" si="40"/>
        <v>0</v>
      </c>
      <c r="V212" s="99">
        <f t="shared" si="36"/>
        <v>21</v>
      </c>
    </row>
    <row r="213" spans="1:22">
      <c r="A213" s="100">
        <v>4</v>
      </c>
      <c r="B213" s="12">
        <v>3.1145833333334201</v>
      </c>
      <c r="C213" s="98">
        <v>1</v>
      </c>
      <c r="D213" s="98">
        <v>0</v>
      </c>
      <c r="E213" s="98">
        <v>0</v>
      </c>
      <c r="F213" s="98">
        <f t="shared" si="37"/>
        <v>0</v>
      </c>
      <c r="G213" s="99">
        <f t="shared" si="34"/>
        <v>11</v>
      </c>
      <c r="H213" s="98">
        <v>1</v>
      </c>
      <c r="I213" s="98">
        <v>0</v>
      </c>
      <c r="J213" s="98">
        <v>0</v>
      </c>
      <c r="K213" s="98">
        <f t="shared" si="38"/>
        <v>0</v>
      </c>
      <c r="L213" s="99">
        <f t="shared" si="41"/>
        <v>21</v>
      </c>
      <c r="M213" s="98">
        <v>1</v>
      </c>
      <c r="N213" s="98">
        <v>0</v>
      </c>
      <c r="O213" s="98">
        <v>0</v>
      </c>
      <c r="P213" s="98">
        <f t="shared" si="39"/>
        <v>0</v>
      </c>
      <c r="Q213" s="99">
        <f t="shared" si="35"/>
        <v>11</v>
      </c>
      <c r="R213" s="98">
        <v>1</v>
      </c>
      <c r="S213" s="98">
        <v>0</v>
      </c>
      <c r="T213" s="98">
        <v>0</v>
      </c>
      <c r="U213" s="98">
        <f t="shared" si="40"/>
        <v>0</v>
      </c>
      <c r="V213" s="99">
        <f t="shared" si="36"/>
        <v>21</v>
      </c>
    </row>
    <row r="214" spans="1:22">
      <c r="A214" s="100">
        <v>4</v>
      </c>
      <c r="B214" s="12">
        <v>3.1250000000000902</v>
      </c>
      <c r="C214" s="98">
        <v>1</v>
      </c>
      <c r="D214" s="98">
        <v>0</v>
      </c>
      <c r="E214" s="98">
        <v>0</v>
      </c>
      <c r="F214" s="98">
        <f t="shared" si="37"/>
        <v>0</v>
      </c>
      <c r="G214" s="99">
        <f t="shared" si="34"/>
        <v>11</v>
      </c>
      <c r="H214" s="98">
        <v>1</v>
      </c>
      <c r="I214" s="98">
        <v>0</v>
      </c>
      <c r="J214" s="98">
        <v>0</v>
      </c>
      <c r="K214" s="98">
        <f t="shared" si="38"/>
        <v>0</v>
      </c>
      <c r="L214" s="99">
        <f t="shared" si="41"/>
        <v>21</v>
      </c>
      <c r="M214" s="98">
        <v>1</v>
      </c>
      <c r="N214" s="98">
        <v>0</v>
      </c>
      <c r="O214" s="98">
        <v>0</v>
      </c>
      <c r="P214" s="98">
        <f t="shared" si="39"/>
        <v>0</v>
      </c>
      <c r="Q214" s="99">
        <f t="shared" si="35"/>
        <v>11</v>
      </c>
      <c r="R214" s="98">
        <v>1</v>
      </c>
      <c r="S214" s="98">
        <v>0</v>
      </c>
      <c r="T214" s="98">
        <v>0</v>
      </c>
      <c r="U214" s="98">
        <f t="shared" si="40"/>
        <v>0</v>
      </c>
      <c r="V214" s="99">
        <f t="shared" si="36"/>
        <v>21</v>
      </c>
    </row>
    <row r="215" spans="1:22">
      <c r="A215" s="100">
        <v>4</v>
      </c>
      <c r="B215" s="12">
        <v>3.13541666666675</v>
      </c>
      <c r="C215" s="98">
        <v>1</v>
      </c>
      <c r="D215" s="98">
        <v>0</v>
      </c>
      <c r="E215" s="98">
        <v>0</v>
      </c>
      <c r="F215" s="98">
        <f t="shared" si="37"/>
        <v>0</v>
      </c>
      <c r="G215" s="99">
        <f t="shared" si="34"/>
        <v>11</v>
      </c>
      <c r="H215" s="98">
        <v>1</v>
      </c>
      <c r="I215" s="98">
        <v>0</v>
      </c>
      <c r="J215" s="98">
        <v>0</v>
      </c>
      <c r="K215" s="98">
        <f t="shared" si="38"/>
        <v>0</v>
      </c>
      <c r="L215" s="99">
        <f t="shared" si="41"/>
        <v>21</v>
      </c>
      <c r="M215" s="98">
        <v>1</v>
      </c>
      <c r="N215" s="98">
        <v>0</v>
      </c>
      <c r="O215" s="98">
        <v>0</v>
      </c>
      <c r="P215" s="98">
        <f t="shared" si="39"/>
        <v>0</v>
      </c>
      <c r="Q215" s="99">
        <f t="shared" si="35"/>
        <v>11</v>
      </c>
      <c r="R215" s="98">
        <v>1</v>
      </c>
      <c r="S215" s="98">
        <v>0</v>
      </c>
      <c r="T215" s="98">
        <v>0</v>
      </c>
      <c r="U215" s="98">
        <f t="shared" si="40"/>
        <v>0</v>
      </c>
      <c r="V215" s="99">
        <f t="shared" si="36"/>
        <v>21</v>
      </c>
    </row>
    <row r="216" spans="1:22">
      <c r="A216" s="100">
        <v>4</v>
      </c>
      <c r="B216" s="12">
        <v>3.1458333333334201</v>
      </c>
      <c r="C216" s="98">
        <v>1</v>
      </c>
      <c r="D216" s="98">
        <v>0</v>
      </c>
      <c r="E216" s="98">
        <v>0</v>
      </c>
      <c r="F216" s="98">
        <f t="shared" si="37"/>
        <v>0</v>
      </c>
      <c r="G216" s="99">
        <f t="shared" si="34"/>
        <v>11</v>
      </c>
      <c r="H216" s="98">
        <v>1</v>
      </c>
      <c r="I216" s="98">
        <v>0</v>
      </c>
      <c r="J216" s="98">
        <v>0</v>
      </c>
      <c r="K216" s="98">
        <f t="shared" si="38"/>
        <v>0</v>
      </c>
      <c r="L216" s="99">
        <f t="shared" si="41"/>
        <v>21</v>
      </c>
      <c r="M216" s="98">
        <v>1</v>
      </c>
      <c r="N216" s="98">
        <v>0</v>
      </c>
      <c r="O216" s="98">
        <v>0</v>
      </c>
      <c r="P216" s="98">
        <f t="shared" si="39"/>
        <v>0</v>
      </c>
      <c r="Q216" s="99">
        <f t="shared" si="35"/>
        <v>11</v>
      </c>
      <c r="R216" s="98">
        <v>1</v>
      </c>
      <c r="S216" s="98">
        <v>0</v>
      </c>
      <c r="T216" s="98">
        <v>0</v>
      </c>
      <c r="U216" s="98">
        <f t="shared" si="40"/>
        <v>0</v>
      </c>
      <c r="V216" s="99">
        <f t="shared" si="36"/>
        <v>21</v>
      </c>
    </row>
    <row r="217" spans="1:22">
      <c r="A217" s="100">
        <v>4</v>
      </c>
      <c r="B217" s="12">
        <v>3.1562500000000902</v>
      </c>
      <c r="C217" s="98">
        <v>1</v>
      </c>
      <c r="D217" s="98">
        <v>0</v>
      </c>
      <c r="E217" s="98">
        <v>0</v>
      </c>
      <c r="F217" s="98">
        <f t="shared" si="37"/>
        <v>0</v>
      </c>
      <c r="G217" s="99">
        <f t="shared" si="34"/>
        <v>11</v>
      </c>
      <c r="H217" s="98">
        <v>1</v>
      </c>
      <c r="I217" s="98">
        <v>0</v>
      </c>
      <c r="J217" s="98">
        <v>0</v>
      </c>
      <c r="K217" s="98">
        <f t="shared" si="38"/>
        <v>0</v>
      </c>
      <c r="L217" s="99">
        <f t="shared" si="41"/>
        <v>21</v>
      </c>
      <c r="M217" s="98">
        <v>1</v>
      </c>
      <c r="N217" s="98">
        <v>0</v>
      </c>
      <c r="O217" s="98">
        <v>0</v>
      </c>
      <c r="P217" s="98">
        <f t="shared" si="39"/>
        <v>0</v>
      </c>
      <c r="Q217" s="99">
        <f t="shared" si="35"/>
        <v>11</v>
      </c>
      <c r="R217" s="98">
        <v>1</v>
      </c>
      <c r="S217" s="98">
        <v>0</v>
      </c>
      <c r="T217" s="98">
        <v>0</v>
      </c>
      <c r="U217" s="98">
        <f t="shared" si="40"/>
        <v>0</v>
      </c>
      <c r="V217" s="99">
        <f t="shared" si="36"/>
        <v>21</v>
      </c>
    </row>
    <row r="218" spans="1:22">
      <c r="A218" s="100">
        <v>4</v>
      </c>
      <c r="B218" s="12">
        <v>3.1666666666667602</v>
      </c>
      <c r="C218" s="98">
        <v>1</v>
      </c>
      <c r="D218" s="98">
        <v>0</v>
      </c>
      <c r="E218" s="98">
        <v>0</v>
      </c>
      <c r="F218" s="98">
        <f t="shared" si="37"/>
        <v>0</v>
      </c>
      <c r="G218" s="99">
        <f t="shared" si="34"/>
        <v>11</v>
      </c>
      <c r="H218" s="98">
        <v>1</v>
      </c>
      <c r="I218" s="98">
        <v>0</v>
      </c>
      <c r="J218" s="98">
        <v>0</v>
      </c>
      <c r="K218" s="98">
        <f t="shared" si="38"/>
        <v>0</v>
      </c>
      <c r="L218" s="99">
        <f t="shared" si="41"/>
        <v>21</v>
      </c>
      <c r="M218" s="98">
        <v>1</v>
      </c>
      <c r="N218" s="98">
        <v>0</v>
      </c>
      <c r="O218" s="98">
        <v>0</v>
      </c>
      <c r="P218" s="98">
        <f t="shared" si="39"/>
        <v>0</v>
      </c>
      <c r="Q218" s="99">
        <f t="shared" si="35"/>
        <v>11</v>
      </c>
      <c r="R218" s="98">
        <v>1</v>
      </c>
      <c r="S218" s="98">
        <v>0</v>
      </c>
      <c r="T218" s="98">
        <v>0</v>
      </c>
      <c r="U218" s="98">
        <f t="shared" si="40"/>
        <v>0</v>
      </c>
      <c r="V218" s="99">
        <f t="shared" si="36"/>
        <v>21</v>
      </c>
    </row>
    <row r="219" spans="1:22">
      <c r="A219" s="100">
        <v>4</v>
      </c>
      <c r="B219" s="12">
        <v>3.1770833333334201</v>
      </c>
      <c r="C219" s="98">
        <v>1</v>
      </c>
      <c r="D219" s="98">
        <v>0</v>
      </c>
      <c r="E219" s="98">
        <v>0</v>
      </c>
      <c r="F219" s="98">
        <f t="shared" si="37"/>
        <v>0</v>
      </c>
      <c r="G219" s="99">
        <f t="shared" si="34"/>
        <v>11</v>
      </c>
      <c r="H219" s="98">
        <v>1</v>
      </c>
      <c r="I219" s="98">
        <v>0</v>
      </c>
      <c r="J219" s="98">
        <v>0</v>
      </c>
      <c r="K219" s="98">
        <f t="shared" si="38"/>
        <v>0</v>
      </c>
      <c r="L219" s="99">
        <f t="shared" si="41"/>
        <v>21</v>
      </c>
      <c r="M219" s="98">
        <v>1</v>
      </c>
      <c r="N219" s="98">
        <v>0</v>
      </c>
      <c r="O219" s="98">
        <v>0</v>
      </c>
      <c r="P219" s="98">
        <f t="shared" si="39"/>
        <v>0</v>
      </c>
      <c r="Q219" s="99">
        <f t="shared" si="35"/>
        <v>11</v>
      </c>
      <c r="R219" s="98">
        <v>1</v>
      </c>
      <c r="S219" s="98">
        <v>0</v>
      </c>
      <c r="T219" s="98">
        <v>0</v>
      </c>
      <c r="U219" s="98">
        <f t="shared" si="40"/>
        <v>0</v>
      </c>
      <c r="V219" s="99">
        <f t="shared" si="36"/>
        <v>21</v>
      </c>
    </row>
    <row r="220" spans="1:22">
      <c r="A220" s="100">
        <v>4</v>
      </c>
      <c r="B220" s="12">
        <v>3.1875000000000902</v>
      </c>
      <c r="C220" s="98">
        <v>1</v>
      </c>
      <c r="D220" s="98">
        <v>0</v>
      </c>
      <c r="E220" s="98">
        <v>0</v>
      </c>
      <c r="F220" s="98">
        <f t="shared" si="37"/>
        <v>0</v>
      </c>
      <c r="G220" s="99">
        <f t="shared" si="34"/>
        <v>11</v>
      </c>
      <c r="H220" s="98">
        <v>1</v>
      </c>
      <c r="I220" s="98">
        <v>0</v>
      </c>
      <c r="J220" s="98">
        <v>0</v>
      </c>
      <c r="K220" s="98">
        <f t="shared" si="38"/>
        <v>0</v>
      </c>
      <c r="L220" s="99">
        <f t="shared" si="41"/>
        <v>21</v>
      </c>
      <c r="M220" s="98">
        <v>1</v>
      </c>
      <c r="N220" s="98">
        <v>0</v>
      </c>
      <c r="O220" s="98">
        <v>0</v>
      </c>
      <c r="P220" s="98">
        <f t="shared" si="39"/>
        <v>0</v>
      </c>
      <c r="Q220" s="99">
        <f t="shared" si="35"/>
        <v>11</v>
      </c>
      <c r="R220" s="98">
        <v>1</v>
      </c>
      <c r="S220" s="98">
        <v>0</v>
      </c>
      <c r="T220" s="98">
        <v>0</v>
      </c>
      <c r="U220" s="98">
        <f t="shared" si="40"/>
        <v>0</v>
      </c>
      <c r="V220" s="99">
        <f t="shared" si="36"/>
        <v>21</v>
      </c>
    </row>
    <row r="221" spans="1:22">
      <c r="A221" s="100">
        <v>4</v>
      </c>
      <c r="B221" s="12">
        <v>3.1979166666667602</v>
      </c>
      <c r="C221" s="98">
        <v>1</v>
      </c>
      <c r="D221" s="98">
        <v>0</v>
      </c>
      <c r="E221" s="98">
        <v>0</v>
      </c>
      <c r="F221" s="98">
        <f t="shared" si="37"/>
        <v>0</v>
      </c>
      <c r="G221" s="99">
        <f t="shared" si="34"/>
        <v>11</v>
      </c>
      <c r="H221" s="98">
        <v>1</v>
      </c>
      <c r="I221" s="98">
        <v>0</v>
      </c>
      <c r="J221" s="98">
        <v>0</v>
      </c>
      <c r="K221" s="98">
        <f t="shared" si="38"/>
        <v>0</v>
      </c>
      <c r="L221" s="99">
        <f t="shared" si="41"/>
        <v>21</v>
      </c>
      <c r="M221" s="98">
        <v>1</v>
      </c>
      <c r="N221" s="98">
        <v>0</v>
      </c>
      <c r="O221" s="98">
        <v>0</v>
      </c>
      <c r="P221" s="98">
        <f t="shared" si="39"/>
        <v>0</v>
      </c>
      <c r="Q221" s="99">
        <f t="shared" si="35"/>
        <v>11</v>
      </c>
      <c r="R221" s="98">
        <v>1</v>
      </c>
      <c r="S221" s="98">
        <v>0</v>
      </c>
      <c r="T221" s="98">
        <v>0</v>
      </c>
      <c r="U221" s="98">
        <f t="shared" si="40"/>
        <v>0</v>
      </c>
      <c r="V221" s="99">
        <f t="shared" si="36"/>
        <v>21</v>
      </c>
    </row>
    <row r="222" spans="1:22">
      <c r="A222" s="100">
        <v>4</v>
      </c>
      <c r="B222" s="12">
        <v>3.2083333333334201</v>
      </c>
      <c r="C222" s="98">
        <v>1</v>
      </c>
      <c r="D222" s="98">
        <v>0</v>
      </c>
      <c r="E222" s="98">
        <v>0</v>
      </c>
      <c r="F222" s="98">
        <f t="shared" si="37"/>
        <v>0</v>
      </c>
      <c r="G222" s="99">
        <f t="shared" si="34"/>
        <v>11</v>
      </c>
      <c r="H222" s="98">
        <v>1</v>
      </c>
      <c r="I222" s="98">
        <v>0</v>
      </c>
      <c r="J222" s="98">
        <v>0</v>
      </c>
      <c r="K222" s="98">
        <f t="shared" si="38"/>
        <v>0</v>
      </c>
      <c r="L222" s="99">
        <f t="shared" si="41"/>
        <v>21</v>
      </c>
      <c r="M222" s="98">
        <v>1</v>
      </c>
      <c r="N222" s="98">
        <v>0</v>
      </c>
      <c r="O222" s="98">
        <v>0</v>
      </c>
      <c r="P222" s="98">
        <f t="shared" si="39"/>
        <v>0</v>
      </c>
      <c r="Q222" s="99">
        <f t="shared" si="35"/>
        <v>11</v>
      </c>
      <c r="R222" s="98">
        <v>1</v>
      </c>
      <c r="S222" s="98">
        <v>0</v>
      </c>
      <c r="T222" s="98">
        <v>0</v>
      </c>
      <c r="U222" s="98">
        <f t="shared" si="40"/>
        <v>0</v>
      </c>
      <c r="V222" s="99">
        <f t="shared" si="36"/>
        <v>21</v>
      </c>
    </row>
    <row r="223" spans="1:22">
      <c r="A223" s="100">
        <v>4</v>
      </c>
      <c r="B223" s="12">
        <v>3.2187500000000902</v>
      </c>
      <c r="C223" s="98">
        <v>1</v>
      </c>
      <c r="D223" s="98">
        <v>0</v>
      </c>
      <c r="E223" s="98">
        <v>0</v>
      </c>
      <c r="F223" s="98">
        <f t="shared" si="37"/>
        <v>0</v>
      </c>
      <c r="G223" s="99">
        <f t="shared" si="34"/>
        <v>11</v>
      </c>
      <c r="H223" s="98">
        <v>1</v>
      </c>
      <c r="I223" s="98">
        <v>0</v>
      </c>
      <c r="J223" s="98">
        <v>0</v>
      </c>
      <c r="K223" s="98">
        <f t="shared" si="38"/>
        <v>0</v>
      </c>
      <c r="L223" s="99">
        <f t="shared" si="41"/>
        <v>21</v>
      </c>
      <c r="M223" s="98">
        <v>1</v>
      </c>
      <c r="N223" s="98">
        <v>0</v>
      </c>
      <c r="O223" s="98">
        <v>0</v>
      </c>
      <c r="P223" s="98">
        <f t="shared" si="39"/>
        <v>0</v>
      </c>
      <c r="Q223" s="99">
        <f t="shared" si="35"/>
        <v>11</v>
      </c>
      <c r="R223" s="98">
        <v>1</v>
      </c>
      <c r="S223" s="98">
        <v>0</v>
      </c>
      <c r="T223" s="98">
        <v>0</v>
      </c>
      <c r="U223" s="98">
        <f t="shared" si="40"/>
        <v>0</v>
      </c>
      <c r="V223" s="99">
        <f t="shared" si="36"/>
        <v>21</v>
      </c>
    </row>
    <row r="224" spans="1:22">
      <c r="A224" s="100">
        <v>4</v>
      </c>
      <c r="B224" s="12">
        <v>3.2291666666667602</v>
      </c>
      <c r="C224" s="98">
        <v>1</v>
      </c>
      <c r="D224" s="98">
        <v>0</v>
      </c>
      <c r="E224" s="98">
        <v>0</v>
      </c>
      <c r="F224" s="98">
        <f t="shared" si="37"/>
        <v>0</v>
      </c>
      <c r="G224" s="99">
        <f t="shared" si="34"/>
        <v>11</v>
      </c>
      <c r="H224" s="98">
        <v>1</v>
      </c>
      <c r="I224" s="98">
        <v>0</v>
      </c>
      <c r="J224" s="98">
        <v>0</v>
      </c>
      <c r="K224" s="98">
        <f t="shared" si="38"/>
        <v>0</v>
      </c>
      <c r="L224" s="99">
        <f t="shared" si="41"/>
        <v>21</v>
      </c>
      <c r="M224" s="98">
        <v>1</v>
      </c>
      <c r="N224" s="98">
        <v>0</v>
      </c>
      <c r="O224" s="98">
        <v>0</v>
      </c>
      <c r="P224" s="98">
        <f t="shared" si="39"/>
        <v>0</v>
      </c>
      <c r="Q224" s="99">
        <f t="shared" si="35"/>
        <v>11</v>
      </c>
      <c r="R224" s="98">
        <v>1</v>
      </c>
      <c r="S224" s="98">
        <v>0</v>
      </c>
      <c r="T224" s="98">
        <v>0</v>
      </c>
      <c r="U224" s="98">
        <f t="shared" si="40"/>
        <v>0</v>
      </c>
      <c r="V224" s="99">
        <f t="shared" si="36"/>
        <v>21</v>
      </c>
    </row>
    <row r="225" spans="1:22">
      <c r="A225" s="100">
        <v>4</v>
      </c>
      <c r="B225" s="12">
        <v>3.2395833333334201</v>
      </c>
      <c r="C225" s="98">
        <v>1</v>
      </c>
      <c r="D225" s="98">
        <v>0</v>
      </c>
      <c r="E225" s="98">
        <v>0</v>
      </c>
      <c r="F225" s="98">
        <f t="shared" si="37"/>
        <v>0</v>
      </c>
      <c r="G225" s="99">
        <f t="shared" si="34"/>
        <v>11</v>
      </c>
      <c r="H225" s="98">
        <v>1</v>
      </c>
      <c r="I225" s="98">
        <v>0</v>
      </c>
      <c r="J225" s="98">
        <v>0</v>
      </c>
      <c r="K225" s="98">
        <f t="shared" si="38"/>
        <v>0</v>
      </c>
      <c r="L225" s="99">
        <f t="shared" si="41"/>
        <v>21</v>
      </c>
      <c r="M225" s="98">
        <v>1</v>
      </c>
      <c r="N225" s="98">
        <v>0</v>
      </c>
      <c r="O225" s="98">
        <v>0</v>
      </c>
      <c r="P225" s="98">
        <f t="shared" si="39"/>
        <v>0</v>
      </c>
      <c r="Q225" s="99">
        <f t="shared" si="35"/>
        <v>11</v>
      </c>
      <c r="R225" s="98">
        <v>1</v>
      </c>
      <c r="S225" s="98">
        <v>0</v>
      </c>
      <c r="T225" s="98">
        <v>0</v>
      </c>
      <c r="U225" s="98">
        <f t="shared" si="40"/>
        <v>0</v>
      </c>
      <c r="V225" s="99">
        <f t="shared" si="36"/>
        <v>21</v>
      </c>
    </row>
    <row r="226" spans="1:22">
      <c r="A226" s="100">
        <v>4</v>
      </c>
      <c r="B226" s="12">
        <v>3.2500000000000902</v>
      </c>
      <c r="C226" s="98">
        <v>1</v>
      </c>
      <c r="D226" s="98">
        <v>0</v>
      </c>
      <c r="E226" s="98">
        <v>0</v>
      </c>
      <c r="F226" s="98">
        <f t="shared" si="37"/>
        <v>0</v>
      </c>
      <c r="G226" s="99">
        <f t="shared" si="34"/>
        <v>11</v>
      </c>
      <c r="H226" s="98">
        <v>1</v>
      </c>
      <c r="I226" s="98">
        <v>0</v>
      </c>
      <c r="J226" s="98">
        <v>0</v>
      </c>
      <c r="K226" s="98">
        <f t="shared" si="38"/>
        <v>0</v>
      </c>
      <c r="L226" s="99">
        <f t="shared" si="41"/>
        <v>21</v>
      </c>
      <c r="M226" s="98">
        <v>1</v>
      </c>
      <c r="N226" s="98">
        <v>0</v>
      </c>
      <c r="O226" s="98">
        <v>0</v>
      </c>
      <c r="P226" s="98">
        <f t="shared" si="39"/>
        <v>0</v>
      </c>
      <c r="Q226" s="99">
        <f t="shared" si="35"/>
        <v>11</v>
      </c>
      <c r="R226" s="98">
        <v>1</v>
      </c>
      <c r="S226" s="98">
        <v>0</v>
      </c>
      <c r="T226" s="98">
        <v>0</v>
      </c>
      <c r="U226" s="98">
        <f t="shared" si="40"/>
        <v>0</v>
      </c>
      <c r="V226" s="99">
        <f t="shared" si="36"/>
        <v>21</v>
      </c>
    </row>
    <row r="227" spans="1:22">
      <c r="A227" s="100">
        <v>4</v>
      </c>
      <c r="B227" s="12">
        <v>3.2604166666667602</v>
      </c>
      <c r="C227" s="98">
        <v>0</v>
      </c>
      <c r="D227" s="98">
        <v>1</v>
      </c>
      <c r="E227" s="98">
        <v>0</v>
      </c>
      <c r="F227" s="98">
        <f t="shared" si="37"/>
        <v>0</v>
      </c>
      <c r="G227" s="99">
        <f t="shared" si="34"/>
        <v>12</v>
      </c>
      <c r="H227" s="98">
        <v>0</v>
      </c>
      <c r="I227" s="98">
        <v>1</v>
      </c>
      <c r="J227" s="98">
        <v>0</v>
      </c>
      <c r="K227" s="98">
        <f t="shared" si="38"/>
        <v>0</v>
      </c>
      <c r="L227" s="99">
        <f t="shared" si="41"/>
        <v>22</v>
      </c>
      <c r="M227" s="98">
        <v>0</v>
      </c>
      <c r="N227" s="98">
        <v>1</v>
      </c>
      <c r="O227" s="98">
        <v>0</v>
      </c>
      <c r="P227" s="98">
        <f t="shared" si="39"/>
        <v>0</v>
      </c>
      <c r="Q227" s="99">
        <f t="shared" si="35"/>
        <v>12</v>
      </c>
      <c r="R227" s="98">
        <v>0</v>
      </c>
      <c r="S227" s="98">
        <v>1</v>
      </c>
      <c r="T227" s="98">
        <v>0</v>
      </c>
      <c r="U227" s="98">
        <f t="shared" si="40"/>
        <v>0</v>
      </c>
      <c r="V227" s="99">
        <f t="shared" si="36"/>
        <v>22</v>
      </c>
    </row>
    <row r="228" spans="1:22">
      <c r="A228" s="100">
        <v>4</v>
      </c>
      <c r="B228" s="12">
        <v>3.2708333333334298</v>
      </c>
      <c r="C228" s="98">
        <v>0</v>
      </c>
      <c r="D228" s="98">
        <v>1</v>
      </c>
      <c r="E228" s="98">
        <v>0</v>
      </c>
      <c r="F228" s="98">
        <f t="shared" si="37"/>
        <v>0</v>
      </c>
      <c r="G228" s="99">
        <f t="shared" si="34"/>
        <v>12</v>
      </c>
      <c r="H228" s="98">
        <v>0</v>
      </c>
      <c r="I228" s="98">
        <v>1</v>
      </c>
      <c r="J228" s="98">
        <v>0</v>
      </c>
      <c r="K228" s="98">
        <f t="shared" si="38"/>
        <v>0</v>
      </c>
      <c r="L228" s="99">
        <f t="shared" si="41"/>
        <v>22</v>
      </c>
      <c r="M228" s="98">
        <v>0</v>
      </c>
      <c r="N228" s="98">
        <v>1</v>
      </c>
      <c r="O228" s="98">
        <v>0</v>
      </c>
      <c r="P228" s="98">
        <f t="shared" si="39"/>
        <v>0</v>
      </c>
      <c r="Q228" s="99">
        <f t="shared" si="35"/>
        <v>12</v>
      </c>
      <c r="R228" s="98">
        <v>0</v>
      </c>
      <c r="S228" s="98">
        <v>1</v>
      </c>
      <c r="T228" s="98">
        <v>0</v>
      </c>
      <c r="U228" s="98">
        <f t="shared" si="40"/>
        <v>0</v>
      </c>
      <c r="V228" s="99">
        <f t="shared" si="36"/>
        <v>22</v>
      </c>
    </row>
    <row r="229" spans="1:22">
      <c r="A229" s="100">
        <v>4</v>
      </c>
      <c r="B229" s="12">
        <v>3.2812500000000902</v>
      </c>
      <c r="C229" s="98">
        <v>0</v>
      </c>
      <c r="D229" s="98">
        <v>1</v>
      </c>
      <c r="E229" s="98">
        <v>0</v>
      </c>
      <c r="F229" s="98">
        <f t="shared" si="37"/>
        <v>0</v>
      </c>
      <c r="G229" s="99">
        <f t="shared" si="34"/>
        <v>12</v>
      </c>
      <c r="H229" s="98">
        <v>0</v>
      </c>
      <c r="I229" s="98">
        <v>1</v>
      </c>
      <c r="J229" s="98">
        <v>0</v>
      </c>
      <c r="K229" s="98">
        <f t="shared" si="38"/>
        <v>0</v>
      </c>
      <c r="L229" s="99">
        <f t="shared" si="41"/>
        <v>22</v>
      </c>
      <c r="M229" s="98">
        <v>0</v>
      </c>
      <c r="N229" s="98">
        <v>1</v>
      </c>
      <c r="O229" s="98">
        <v>0</v>
      </c>
      <c r="P229" s="98">
        <f t="shared" si="39"/>
        <v>0</v>
      </c>
      <c r="Q229" s="99">
        <f t="shared" si="35"/>
        <v>12</v>
      </c>
      <c r="R229" s="98">
        <v>0</v>
      </c>
      <c r="S229" s="98">
        <v>1</v>
      </c>
      <c r="T229" s="98">
        <v>0</v>
      </c>
      <c r="U229" s="98">
        <f t="shared" si="40"/>
        <v>0</v>
      </c>
      <c r="V229" s="99">
        <f t="shared" si="36"/>
        <v>22</v>
      </c>
    </row>
    <row r="230" spans="1:22">
      <c r="A230" s="100">
        <v>4</v>
      </c>
      <c r="B230" s="12">
        <v>3.2916666666667602</v>
      </c>
      <c r="C230" s="98">
        <v>0</v>
      </c>
      <c r="D230" s="98">
        <v>1</v>
      </c>
      <c r="E230" s="98">
        <v>0</v>
      </c>
      <c r="F230" s="98">
        <f t="shared" si="37"/>
        <v>0</v>
      </c>
      <c r="G230" s="99">
        <f t="shared" si="34"/>
        <v>12</v>
      </c>
      <c r="H230" s="98">
        <v>0</v>
      </c>
      <c r="I230" s="98">
        <v>1</v>
      </c>
      <c r="J230" s="98">
        <v>0</v>
      </c>
      <c r="K230" s="98">
        <f t="shared" si="38"/>
        <v>0</v>
      </c>
      <c r="L230" s="99">
        <f t="shared" si="41"/>
        <v>22</v>
      </c>
      <c r="M230" s="98">
        <v>0</v>
      </c>
      <c r="N230" s="98">
        <v>1</v>
      </c>
      <c r="O230" s="98">
        <v>0</v>
      </c>
      <c r="P230" s="98">
        <f t="shared" si="39"/>
        <v>0</v>
      </c>
      <c r="Q230" s="99">
        <f t="shared" si="35"/>
        <v>12</v>
      </c>
      <c r="R230" s="98">
        <v>0</v>
      </c>
      <c r="S230" s="98">
        <v>1</v>
      </c>
      <c r="T230" s="98">
        <v>0</v>
      </c>
      <c r="U230" s="98">
        <f t="shared" si="40"/>
        <v>0</v>
      </c>
      <c r="V230" s="99">
        <f t="shared" si="36"/>
        <v>22</v>
      </c>
    </row>
    <row r="231" spans="1:22">
      <c r="A231" s="100">
        <v>4</v>
      </c>
      <c r="B231" s="12">
        <v>3.3020833333334298</v>
      </c>
      <c r="C231" s="98">
        <v>0</v>
      </c>
      <c r="D231" s="98">
        <v>0</v>
      </c>
      <c r="E231" s="98">
        <v>0</v>
      </c>
      <c r="F231" s="98">
        <f t="shared" si="37"/>
        <v>1</v>
      </c>
      <c r="G231" s="99">
        <f t="shared" si="34"/>
        <v>14</v>
      </c>
      <c r="H231" s="98">
        <v>0</v>
      </c>
      <c r="I231" s="98">
        <v>0</v>
      </c>
      <c r="J231" s="98">
        <v>0</v>
      </c>
      <c r="K231" s="98">
        <f t="shared" si="38"/>
        <v>1</v>
      </c>
      <c r="L231" s="99">
        <f t="shared" si="41"/>
        <v>24</v>
      </c>
      <c r="M231" s="98">
        <v>0</v>
      </c>
      <c r="N231" s="98">
        <v>1</v>
      </c>
      <c r="O231" s="98">
        <v>0</v>
      </c>
      <c r="P231" s="98">
        <f t="shared" si="39"/>
        <v>0</v>
      </c>
      <c r="Q231" s="99">
        <f t="shared" si="35"/>
        <v>12</v>
      </c>
      <c r="R231" s="98">
        <v>0</v>
      </c>
      <c r="S231" s="98">
        <v>1</v>
      </c>
      <c r="T231" s="98">
        <v>0</v>
      </c>
      <c r="U231" s="98">
        <f t="shared" si="40"/>
        <v>0</v>
      </c>
      <c r="V231" s="99">
        <f t="shared" si="36"/>
        <v>22</v>
      </c>
    </row>
    <row r="232" spans="1:22">
      <c r="A232" s="100">
        <v>4</v>
      </c>
      <c r="B232" s="12">
        <v>3.3125000000000902</v>
      </c>
      <c r="C232" s="98">
        <v>0</v>
      </c>
      <c r="D232" s="98">
        <v>0</v>
      </c>
      <c r="E232" s="98">
        <v>0</v>
      </c>
      <c r="F232" s="98">
        <f t="shared" si="37"/>
        <v>1</v>
      </c>
      <c r="G232" s="99">
        <f t="shared" si="34"/>
        <v>14</v>
      </c>
      <c r="H232" s="98">
        <v>0</v>
      </c>
      <c r="I232" s="98">
        <v>0</v>
      </c>
      <c r="J232" s="98">
        <v>0</v>
      </c>
      <c r="K232" s="98">
        <f t="shared" si="38"/>
        <v>1</v>
      </c>
      <c r="L232" s="99">
        <f t="shared" si="41"/>
        <v>24</v>
      </c>
      <c r="M232" s="98">
        <v>0</v>
      </c>
      <c r="N232" s="98">
        <v>1</v>
      </c>
      <c r="O232" s="98">
        <v>0</v>
      </c>
      <c r="P232" s="98">
        <f t="shared" si="39"/>
        <v>0</v>
      </c>
      <c r="Q232" s="99">
        <f t="shared" si="35"/>
        <v>12</v>
      </c>
      <c r="R232" s="98">
        <v>0</v>
      </c>
      <c r="S232" s="98">
        <v>1</v>
      </c>
      <c r="T232" s="98">
        <v>0</v>
      </c>
      <c r="U232" s="98">
        <f t="shared" si="40"/>
        <v>0</v>
      </c>
      <c r="V232" s="99">
        <f t="shared" si="36"/>
        <v>22</v>
      </c>
    </row>
    <row r="233" spans="1:22">
      <c r="A233" s="100">
        <v>4</v>
      </c>
      <c r="B233" s="12">
        <v>3.3229166666667602</v>
      </c>
      <c r="C233" s="98">
        <v>0</v>
      </c>
      <c r="D233" s="98">
        <v>0</v>
      </c>
      <c r="E233" s="98">
        <v>0</v>
      </c>
      <c r="F233" s="98">
        <f t="shared" si="37"/>
        <v>1</v>
      </c>
      <c r="G233" s="99">
        <f t="shared" si="34"/>
        <v>14</v>
      </c>
      <c r="H233" s="98">
        <v>0</v>
      </c>
      <c r="I233" s="98">
        <v>0</v>
      </c>
      <c r="J233" s="98">
        <v>0</v>
      </c>
      <c r="K233" s="98">
        <f t="shared" si="38"/>
        <v>1</v>
      </c>
      <c r="L233" s="99">
        <f t="shared" si="41"/>
        <v>24</v>
      </c>
      <c r="M233" s="98">
        <v>0</v>
      </c>
      <c r="N233" s="98">
        <v>1</v>
      </c>
      <c r="O233" s="98">
        <v>0</v>
      </c>
      <c r="P233" s="98">
        <f t="shared" si="39"/>
        <v>0</v>
      </c>
      <c r="Q233" s="99">
        <f t="shared" si="35"/>
        <v>12</v>
      </c>
      <c r="R233" s="98">
        <v>0</v>
      </c>
      <c r="S233" s="98">
        <v>1</v>
      </c>
      <c r="T233" s="98">
        <v>0</v>
      </c>
      <c r="U233" s="98">
        <f t="shared" si="40"/>
        <v>0</v>
      </c>
      <c r="V233" s="99">
        <f t="shared" si="36"/>
        <v>22</v>
      </c>
    </row>
    <row r="234" spans="1:22">
      <c r="A234" s="100">
        <v>4</v>
      </c>
      <c r="B234" s="12">
        <v>3.3333333333334298</v>
      </c>
      <c r="C234" s="98">
        <v>0</v>
      </c>
      <c r="D234" s="98">
        <v>0</v>
      </c>
      <c r="E234" s="98">
        <v>0</v>
      </c>
      <c r="F234" s="98">
        <f t="shared" si="37"/>
        <v>1</v>
      </c>
      <c r="G234" s="99">
        <f t="shared" si="34"/>
        <v>14</v>
      </c>
      <c r="H234" s="98">
        <v>0</v>
      </c>
      <c r="I234" s="98">
        <v>0</v>
      </c>
      <c r="J234" s="98">
        <v>0</v>
      </c>
      <c r="K234" s="98">
        <f t="shared" si="38"/>
        <v>1</v>
      </c>
      <c r="L234" s="99">
        <f t="shared" si="41"/>
        <v>24</v>
      </c>
      <c r="M234" s="98">
        <v>0</v>
      </c>
      <c r="N234" s="98">
        <v>1</v>
      </c>
      <c r="O234" s="98">
        <v>0</v>
      </c>
      <c r="P234" s="98">
        <f t="shared" si="39"/>
        <v>0</v>
      </c>
      <c r="Q234" s="99">
        <f t="shared" si="35"/>
        <v>12</v>
      </c>
      <c r="R234" s="98">
        <v>0</v>
      </c>
      <c r="S234" s="98">
        <v>1</v>
      </c>
      <c r="T234" s="98">
        <v>0</v>
      </c>
      <c r="U234" s="98">
        <f t="shared" si="40"/>
        <v>0</v>
      </c>
      <c r="V234" s="99">
        <f t="shared" si="36"/>
        <v>22</v>
      </c>
    </row>
    <row r="235" spans="1:22">
      <c r="A235" s="100">
        <v>4</v>
      </c>
      <c r="B235" s="12">
        <v>3.3437500000000999</v>
      </c>
      <c r="C235" s="98">
        <v>0</v>
      </c>
      <c r="D235" s="98">
        <v>0</v>
      </c>
      <c r="E235" s="98">
        <v>0</v>
      </c>
      <c r="F235" s="98">
        <f t="shared" si="37"/>
        <v>1</v>
      </c>
      <c r="G235" s="99">
        <f t="shared" si="34"/>
        <v>14</v>
      </c>
      <c r="H235" s="98">
        <v>0</v>
      </c>
      <c r="I235" s="98">
        <v>0</v>
      </c>
      <c r="J235" s="98">
        <v>0</v>
      </c>
      <c r="K235" s="98">
        <f t="shared" si="38"/>
        <v>1</v>
      </c>
      <c r="L235" s="99">
        <f t="shared" si="41"/>
        <v>24</v>
      </c>
      <c r="M235" s="98">
        <v>0</v>
      </c>
      <c r="N235" s="98">
        <v>0</v>
      </c>
      <c r="O235" s="98">
        <v>0</v>
      </c>
      <c r="P235" s="98">
        <f t="shared" si="39"/>
        <v>1</v>
      </c>
      <c r="Q235" s="99">
        <f t="shared" si="35"/>
        <v>14</v>
      </c>
      <c r="R235" s="98">
        <v>0</v>
      </c>
      <c r="S235" s="98">
        <v>0</v>
      </c>
      <c r="T235" s="98">
        <v>0</v>
      </c>
      <c r="U235" s="98">
        <f t="shared" si="40"/>
        <v>1</v>
      </c>
      <c r="V235" s="99">
        <f t="shared" si="36"/>
        <v>24</v>
      </c>
    </row>
    <row r="236" spans="1:22">
      <c r="A236" s="100">
        <v>4</v>
      </c>
      <c r="B236" s="12">
        <v>3.3541666666667602</v>
      </c>
      <c r="C236" s="98">
        <v>0</v>
      </c>
      <c r="D236" s="98">
        <v>0</v>
      </c>
      <c r="E236" s="98">
        <v>0</v>
      </c>
      <c r="F236" s="98">
        <f t="shared" si="37"/>
        <v>1</v>
      </c>
      <c r="G236" s="99">
        <f t="shared" si="34"/>
        <v>14</v>
      </c>
      <c r="H236" s="98">
        <v>0</v>
      </c>
      <c r="I236" s="98">
        <v>0</v>
      </c>
      <c r="J236" s="98">
        <v>0</v>
      </c>
      <c r="K236" s="98">
        <f t="shared" si="38"/>
        <v>1</v>
      </c>
      <c r="L236" s="99">
        <f t="shared" si="41"/>
        <v>24</v>
      </c>
      <c r="M236" s="98">
        <v>0</v>
      </c>
      <c r="N236" s="98">
        <v>0</v>
      </c>
      <c r="O236" s="98">
        <v>0</v>
      </c>
      <c r="P236" s="98">
        <f t="shared" si="39"/>
        <v>1</v>
      </c>
      <c r="Q236" s="99">
        <f t="shared" si="35"/>
        <v>14</v>
      </c>
      <c r="R236" s="98">
        <v>0</v>
      </c>
      <c r="S236" s="98">
        <v>0</v>
      </c>
      <c r="T236" s="98">
        <v>0</v>
      </c>
      <c r="U236" s="98">
        <f t="shared" si="40"/>
        <v>1</v>
      </c>
      <c r="V236" s="99">
        <f t="shared" si="36"/>
        <v>24</v>
      </c>
    </row>
    <row r="237" spans="1:22">
      <c r="A237" s="100">
        <v>4</v>
      </c>
      <c r="B237" s="12">
        <v>3.3645833333334298</v>
      </c>
      <c r="C237" s="98">
        <v>0</v>
      </c>
      <c r="D237" s="98">
        <v>0</v>
      </c>
      <c r="E237" s="98">
        <v>0</v>
      </c>
      <c r="F237" s="98">
        <f t="shared" si="37"/>
        <v>1</v>
      </c>
      <c r="G237" s="99">
        <f t="shared" si="34"/>
        <v>14</v>
      </c>
      <c r="H237" s="98">
        <v>0</v>
      </c>
      <c r="I237" s="98">
        <v>0</v>
      </c>
      <c r="J237" s="98">
        <v>0</v>
      </c>
      <c r="K237" s="98">
        <f t="shared" si="38"/>
        <v>1</v>
      </c>
      <c r="L237" s="99">
        <f t="shared" si="41"/>
        <v>24</v>
      </c>
      <c r="M237" s="98">
        <v>0</v>
      </c>
      <c r="N237" s="98">
        <v>0</v>
      </c>
      <c r="O237" s="98">
        <v>0</v>
      </c>
      <c r="P237" s="98">
        <f t="shared" si="39"/>
        <v>1</v>
      </c>
      <c r="Q237" s="99">
        <f t="shared" si="35"/>
        <v>14</v>
      </c>
      <c r="R237" s="98">
        <v>0</v>
      </c>
      <c r="S237" s="98">
        <v>0</v>
      </c>
      <c r="T237" s="98">
        <v>0</v>
      </c>
      <c r="U237" s="98">
        <f t="shared" si="40"/>
        <v>1</v>
      </c>
      <c r="V237" s="99">
        <f t="shared" si="36"/>
        <v>24</v>
      </c>
    </row>
    <row r="238" spans="1:22">
      <c r="A238" s="100">
        <v>4</v>
      </c>
      <c r="B238" s="12">
        <v>3.3750000000000999</v>
      </c>
      <c r="C238" s="98">
        <v>0</v>
      </c>
      <c r="D238" s="98">
        <v>0</v>
      </c>
      <c r="E238" s="98">
        <v>0</v>
      </c>
      <c r="F238" s="98">
        <f t="shared" si="37"/>
        <v>1</v>
      </c>
      <c r="G238" s="99">
        <f t="shared" si="34"/>
        <v>14</v>
      </c>
      <c r="H238" s="98">
        <v>0</v>
      </c>
      <c r="I238" s="98">
        <v>0</v>
      </c>
      <c r="J238" s="98">
        <v>0</v>
      </c>
      <c r="K238" s="98">
        <f t="shared" si="38"/>
        <v>1</v>
      </c>
      <c r="L238" s="99">
        <f t="shared" si="41"/>
        <v>24</v>
      </c>
      <c r="M238" s="98">
        <v>0</v>
      </c>
      <c r="N238" s="98">
        <v>0</v>
      </c>
      <c r="O238" s="98">
        <v>0</v>
      </c>
      <c r="P238" s="98">
        <f t="shared" si="39"/>
        <v>1</v>
      </c>
      <c r="Q238" s="99">
        <f t="shared" si="35"/>
        <v>14</v>
      </c>
      <c r="R238" s="98">
        <v>0</v>
      </c>
      <c r="S238" s="98">
        <v>0</v>
      </c>
      <c r="T238" s="98">
        <v>0</v>
      </c>
      <c r="U238" s="98">
        <f t="shared" si="40"/>
        <v>1</v>
      </c>
      <c r="V238" s="99">
        <f t="shared" si="36"/>
        <v>24</v>
      </c>
    </row>
    <row r="239" spans="1:22">
      <c r="A239" s="100">
        <v>4</v>
      </c>
      <c r="B239" s="12">
        <v>3.3854166666667602</v>
      </c>
      <c r="C239" s="98">
        <v>0</v>
      </c>
      <c r="D239" s="98">
        <v>0</v>
      </c>
      <c r="E239" s="98">
        <v>0</v>
      </c>
      <c r="F239" s="98">
        <f t="shared" si="37"/>
        <v>1</v>
      </c>
      <c r="G239" s="99">
        <f t="shared" si="34"/>
        <v>14</v>
      </c>
      <c r="H239" s="98">
        <v>0</v>
      </c>
      <c r="I239" s="98">
        <v>0</v>
      </c>
      <c r="J239" s="98">
        <v>1</v>
      </c>
      <c r="K239" s="98">
        <f t="shared" si="38"/>
        <v>0</v>
      </c>
      <c r="L239" s="99">
        <f t="shared" si="41"/>
        <v>23</v>
      </c>
      <c r="M239" s="98">
        <v>0</v>
      </c>
      <c r="N239" s="98">
        <v>0</v>
      </c>
      <c r="O239" s="98">
        <v>1</v>
      </c>
      <c r="P239" s="98">
        <f t="shared" si="39"/>
        <v>0</v>
      </c>
      <c r="Q239" s="99">
        <f t="shared" si="35"/>
        <v>13</v>
      </c>
      <c r="R239" s="98">
        <v>0</v>
      </c>
      <c r="S239" s="98">
        <v>0</v>
      </c>
      <c r="T239" s="98">
        <v>0</v>
      </c>
      <c r="U239" s="98">
        <f t="shared" si="40"/>
        <v>1</v>
      </c>
      <c r="V239" s="99">
        <f t="shared" si="36"/>
        <v>24</v>
      </c>
    </row>
    <row r="240" spans="1:22">
      <c r="A240" s="100">
        <v>4</v>
      </c>
      <c r="B240" s="12">
        <v>3.3958333333334298</v>
      </c>
      <c r="C240" s="98">
        <v>0</v>
      </c>
      <c r="D240" s="98">
        <v>0</v>
      </c>
      <c r="E240" s="98">
        <v>0</v>
      </c>
      <c r="F240" s="98">
        <f t="shared" si="37"/>
        <v>1</v>
      </c>
      <c r="G240" s="99">
        <f t="shared" si="34"/>
        <v>14</v>
      </c>
      <c r="H240" s="98">
        <v>0</v>
      </c>
      <c r="I240" s="98">
        <v>0</v>
      </c>
      <c r="J240" s="98">
        <v>1</v>
      </c>
      <c r="K240" s="98">
        <f t="shared" si="38"/>
        <v>0</v>
      </c>
      <c r="L240" s="99">
        <f t="shared" si="41"/>
        <v>23</v>
      </c>
      <c r="M240" s="98">
        <v>0</v>
      </c>
      <c r="N240" s="98">
        <v>0</v>
      </c>
      <c r="O240" s="98">
        <v>1</v>
      </c>
      <c r="P240" s="98">
        <f t="shared" si="39"/>
        <v>0</v>
      </c>
      <c r="Q240" s="99">
        <f t="shared" si="35"/>
        <v>13</v>
      </c>
      <c r="R240" s="98">
        <v>0</v>
      </c>
      <c r="S240" s="98">
        <v>0</v>
      </c>
      <c r="T240" s="98">
        <v>0</v>
      </c>
      <c r="U240" s="98">
        <f t="shared" si="40"/>
        <v>1</v>
      </c>
      <c r="V240" s="99">
        <f t="shared" si="36"/>
        <v>24</v>
      </c>
    </row>
    <row r="241" spans="1:22">
      <c r="A241" s="100">
        <v>4</v>
      </c>
      <c r="B241" s="12">
        <v>3.4062500000000999</v>
      </c>
      <c r="C241" s="98">
        <v>0</v>
      </c>
      <c r="D241" s="98">
        <v>0</v>
      </c>
      <c r="E241" s="98">
        <v>1</v>
      </c>
      <c r="F241" s="98">
        <f t="shared" si="37"/>
        <v>0</v>
      </c>
      <c r="G241" s="99">
        <f t="shared" si="34"/>
        <v>13</v>
      </c>
      <c r="H241" s="98">
        <v>0</v>
      </c>
      <c r="I241" s="98">
        <v>0</v>
      </c>
      <c r="J241" s="98">
        <v>1</v>
      </c>
      <c r="K241" s="98">
        <f t="shared" si="38"/>
        <v>0</v>
      </c>
      <c r="L241" s="99">
        <f t="shared" si="41"/>
        <v>23</v>
      </c>
      <c r="M241" s="98">
        <v>0</v>
      </c>
      <c r="N241" s="98">
        <v>0</v>
      </c>
      <c r="O241" s="98">
        <v>1</v>
      </c>
      <c r="P241" s="98">
        <f t="shared" si="39"/>
        <v>0</v>
      </c>
      <c r="Q241" s="99">
        <f t="shared" si="35"/>
        <v>13</v>
      </c>
      <c r="R241" s="98">
        <v>0</v>
      </c>
      <c r="S241" s="98">
        <v>0</v>
      </c>
      <c r="T241" s="98">
        <v>0</v>
      </c>
      <c r="U241" s="98">
        <f t="shared" si="40"/>
        <v>1</v>
      </c>
      <c r="V241" s="99">
        <f t="shared" si="36"/>
        <v>24</v>
      </c>
    </row>
    <row r="242" spans="1:22">
      <c r="A242" s="100">
        <v>4</v>
      </c>
      <c r="B242" s="12">
        <v>3.41666666666677</v>
      </c>
      <c r="C242" s="98">
        <v>0</v>
      </c>
      <c r="D242" s="98">
        <v>0</v>
      </c>
      <c r="E242" s="98">
        <v>1</v>
      </c>
      <c r="F242" s="98">
        <f t="shared" si="37"/>
        <v>0</v>
      </c>
      <c r="G242" s="99">
        <f t="shared" si="34"/>
        <v>13</v>
      </c>
      <c r="H242" s="98">
        <v>0</v>
      </c>
      <c r="I242" s="98">
        <v>0</v>
      </c>
      <c r="J242" s="98">
        <v>1</v>
      </c>
      <c r="K242" s="98">
        <f t="shared" si="38"/>
        <v>0</v>
      </c>
      <c r="L242" s="99">
        <f t="shared" si="41"/>
        <v>23</v>
      </c>
      <c r="M242" s="98">
        <v>0</v>
      </c>
      <c r="N242" s="98">
        <v>0</v>
      </c>
      <c r="O242" s="98">
        <v>1</v>
      </c>
      <c r="P242" s="98">
        <f t="shared" si="39"/>
        <v>0</v>
      </c>
      <c r="Q242" s="99">
        <f t="shared" si="35"/>
        <v>13</v>
      </c>
      <c r="R242" s="98">
        <v>0</v>
      </c>
      <c r="S242" s="98">
        <v>0</v>
      </c>
      <c r="T242" s="98">
        <v>0</v>
      </c>
      <c r="U242" s="98">
        <f t="shared" si="40"/>
        <v>1</v>
      </c>
      <c r="V242" s="99">
        <f t="shared" si="36"/>
        <v>24</v>
      </c>
    </row>
    <row r="243" spans="1:22">
      <c r="A243" s="100">
        <v>4</v>
      </c>
      <c r="B243" s="12">
        <v>3.4270833333334298</v>
      </c>
      <c r="C243" s="98">
        <v>0</v>
      </c>
      <c r="D243" s="98">
        <v>0</v>
      </c>
      <c r="E243" s="98">
        <v>1</v>
      </c>
      <c r="F243" s="98">
        <f t="shared" si="37"/>
        <v>0</v>
      </c>
      <c r="G243" s="99">
        <f t="shared" si="34"/>
        <v>13</v>
      </c>
      <c r="H243" s="98">
        <v>0</v>
      </c>
      <c r="I243" s="98">
        <v>0</v>
      </c>
      <c r="J243" s="98">
        <v>1</v>
      </c>
      <c r="K243" s="98">
        <f t="shared" si="38"/>
        <v>0</v>
      </c>
      <c r="L243" s="99">
        <f t="shared" si="41"/>
        <v>23</v>
      </c>
      <c r="M243" s="98">
        <v>0</v>
      </c>
      <c r="N243" s="98">
        <v>0</v>
      </c>
      <c r="O243" s="98">
        <v>1</v>
      </c>
      <c r="P243" s="98">
        <f t="shared" si="39"/>
        <v>0</v>
      </c>
      <c r="Q243" s="99">
        <f t="shared" si="35"/>
        <v>13</v>
      </c>
      <c r="R243" s="98">
        <v>0</v>
      </c>
      <c r="S243" s="98">
        <v>0</v>
      </c>
      <c r="T243" s="98">
        <v>0</v>
      </c>
      <c r="U243" s="98">
        <f t="shared" si="40"/>
        <v>1</v>
      </c>
      <c r="V243" s="99">
        <f t="shared" si="36"/>
        <v>24</v>
      </c>
    </row>
    <row r="244" spans="1:22">
      <c r="A244" s="100">
        <v>4</v>
      </c>
      <c r="B244" s="12">
        <v>3.4375000000000999</v>
      </c>
      <c r="C244" s="98">
        <v>0</v>
      </c>
      <c r="D244" s="98">
        <v>0</v>
      </c>
      <c r="E244" s="98">
        <v>1</v>
      </c>
      <c r="F244" s="98">
        <f t="shared" si="37"/>
        <v>0</v>
      </c>
      <c r="G244" s="99">
        <f t="shared" si="34"/>
        <v>13</v>
      </c>
      <c r="H244" s="98">
        <v>0</v>
      </c>
      <c r="I244" s="98">
        <v>0</v>
      </c>
      <c r="J244" s="98">
        <v>1</v>
      </c>
      <c r="K244" s="98">
        <f t="shared" si="38"/>
        <v>0</v>
      </c>
      <c r="L244" s="99">
        <f t="shared" si="41"/>
        <v>23</v>
      </c>
      <c r="M244" s="98">
        <v>0</v>
      </c>
      <c r="N244" s="98">
        <v>0</v>
      </c>
      <c r="O244" s="98">
        <v>1</v>
      </c>
      <c r="P244" s="98">
        <f t="shared" si="39"/>
        <v>0</v>
      </c>
      <c r="Q244" s="99">
        <f t="shared" si="35"/>
        <v>13</v>
      </c>
      <c r="R244" s="98">
        <v>0</v>
      </c>
      <c r="S244" s="98">
        <v>0</v>
      </c>
      <c r="T244" s="98">
        <v>0</v>
      </c>
      <c r="U244" s="98">
        <f t="shared" si="40"/>
        <v>1</v>
      </c>
      <c r="V244" s="99">
        <f t="shared" si="36"/>
        <v>24</v>
      </c>
    </row>
    <row r="245" spans="1:22">
      <c r="A245" s="100">
        <v>4</v>
      </c>
      <c r="B245" s="12">
        <v>3.44791666666677</v>
      </c>
      <c r="C245" s="98">
        <v>0</v>
      </c>
      <c r="D245" s="98">
        <v>0</v>
      </c>
      <c r="E245" s="98">
        <v>1</v>
      </c>
      <c r="F245" s="98">
        <f t="shared" si="37"/>
        <v>0</v>
      </c>
      <c r="G245" s="99">
        <f t="shared" si="34"/>
        <v>13</v>
      </c>
      <c r="H245" s="98">
        <v>0</v>
      </c>
      <c r="I245" s="98">
        <v>0</v>
      </c>
      <c r="J245" s="98">
        <v>1</v>
      </c>
      <c r="K245" s="98">
        <f t="shared" si="38"/>
        <v>0</v>
      </c>
      <c r="L245" s="99">
        <f t="shared" si="41"/>
        <v>23</v>
      </c>
      <c r="M245" s="98">
        <v>0</v>
      </c>
      <c r="N245" s="98">
        <v>0</v>
      </c>
      <c r="O245" s="98">
        <v>0</v>
      </c>
      <c r="P245" s="98">
        <f t="shared" si="39"/>
        <v>1</v>
      </c>
      <c r="Q245" s="99">
        <f t="shared" si="35"/>
        <v>14</v>
      </c>
      <c r="R245" s="98">
        <v>0</v>
      </c>
      <c r="S245" s="98">
        <v>0</v>
      </c>
      <c r="T245" s="98">
        <v>1</v>
      </c>
      <c r="U245" s="98">
        <f t="shared" si="40"/>
        <v>0</v>
      </c>
      <c r="V245" s="99">
        <f t="shared" si="36"/>
        <v>23</v>
      </c>
    </row>
    <row r="246" spans="1:22">
      <c r="A246" s="100">
        <v>4</v>
      </c>
      <c r="B246" s="12">
        <v>3.4583333333334298</v>
      </c>
      <c r="C246" s="98">
        <v>0</v>
      </c>
      <c r="D246" s="98">
        <v>0</v>
      </c>
      <c r="E246" s="98">
        <v>1</v>
      </c>
      <c r="F246" s="98">
        <f t="shared" si="37"/>
        <v>0</v>
      </c>
      <c r="G246" s="99">
        <f t="shared" si="34"/>
        <v>13</v>
      </c>
      <c r="H246" s="98">
        <v>0</v>
      </c>
      <c r="I246" s="98">
        <v>0</v>
      </c>
      <c r="J246" s="98">
        <v>1</v>
      </c>
      <c r="K246" s="98">
        <f t="shared" si="38"/>
        <v>0</v>
      </c>
      <c r="L246" s="99">
        <f t="shared" si="41"/>
        <v>23</v>
      </c>
      <c r="M246" s="98">
        <v>0</v>
      </c>
      <c r="N246" s="98">
        <v>0</v>
      </c>
      <c r="O246" s="98">
        <v>0</v>
      </c>
      <c r="P246" s="98">
        <f t="shared" si="39"/>
        <v>1</v>
      </c>
      <c r="Q246" s="99">
        <f t="shared" si="35"/>
        <v>14</v>
      </c>
      <c r="R246" s="98">
        <v>0</v>
      </c>
      <c r="S246" s="98">
        <v>0</v>
      </c>
      <c r="T246" s="98">
        <v>1</v>
      </c>
      <c r="U246" s="98">
        <f t="shared" si="40"/>
        <v>0</v>
      </c>
      <c r="V246" s="99">
        <f t="shared" si="36"/>
        <v>23</v>
      </c>
    </row>
    <row r="247" spans="1:22">
      <c r="A247" s="100">
        <v>4</v>
      </c>
      <c r="B247" s="12">
        <v>3.4687500000000999</v>
      </c>
      <c r="C247" s="98">
        <v>0</v>
      </c>
      <c r="D247" s="98">
        <v>0</v>
      </c>
      <c r="E247" s="98">
        <v>1</v>
      </c>
      <c r="F247" s="98">
        <f t="shared" si="37"/>
        <v>0</v>
      </c>
      <c r="G247" s="99">
        <f t="shared" si="34"/>
        <v>13</v>
      </c>
      <c r="H247" s="98">
        <v>0</v>
      </c>
      <c r="I247" s="98">
        <v>0</v>
      </c>
      <c r="J247" s="98">
        <v>1</v>
      </c>
      <c r="K247" s="98">
        <f t="shared" si="38"/>
        <v>0</v>
      </c>
      <c r="L247" s="99">
        <f t="shared" si="41"/>
        <v>23</v>
      </c>
      <c r="M247" s="98">
        <v>0</v>
      </c>
      <c r="N247" s="98">
        <v>0</v>
      </c>
      <c r="O247" s="98">
        <v>0</v>
      </c>
      <c r="P247" s="98">
        <f t="shared" si="39"/>
        <v>1</v>
      </c>
      <c r="Q247" s="99">
        <f t="shared" si="35"/>
        <v>14</v>
      </c>
      <c r="R247" s="98">
        <v>0</v>
      </c>
      <c r="S247" s="98">
        <v>0</v>
      </c>
      <c r="T247" s="98">
        <v>1</v>
      </c>
      <c r="U247" s="98">
        <f t="shared" si="40"/>
        <v>0</v>
      </c>
      <c r="V247" s="99">
        <f t="shared" si="36"/>
        <v>23</v>
      </c>
    </row>
    <row r="248" spans="1:22">
      <c r="A248" s="100">
        <v>4</v>
      </c>
      <c r="B248" s="12">
        <v>3.47916666666677</v>
      </c>
      <c r="C248" s="98">
        <v>0</v>
      </c>
      <c r="D248" s="98">
        <v>0</v>
      </c>
      <c r="E248" s="98">
        <v>1</v>
      </c>
      <c r="F248" s="98">
        <f t="shared" si="37"/>
        <v>0</v>
      </c>
      <c r="G248" s="99">
        <f t="shared" si="34"/>
        <v>13</v>
      </c>
      <c r="H248" s="98">
        <v>0</v>
      </c>
      <c r="I248" s="98">
        <v>0</v>
      </c>
      <c r="J248" s="98">
        <v>1</v>
      </c>
      <c r="K248" s="98">
        <f t="shared" si="38"/>
        <v>0</v>
      </c>
      <c r="L248" s="99">
        <f t="shared" si="41"/>
        <v>23</v>
      </c>
      <c r="M248" s="98">
        <v>0</v>
      </c>
      <c r="N248" s="98">
        <v>0</v>
      </c>
      <c r="O248" s="98">
        <v>0</v>
      </c>
      <c r="P248" s="98">
        <f t="shared" si="39"/>
        <v>1</v>
      </c>
      <c r="Q248" s="99">
        <f t="shared" si="35"/>
        <v>14</v>
      </c>
      <c r="R248" s="98">
        <v>0</v>
      </c>
      <c r="S248" s="98">
        <v>0</v>
      </c>
      <c r="T248" s="98">
        <v>1</v>
      </c>
      <c r="U248" s="98">
        <f t="shared" si="40"/>
        <v>0</v>
      </c>
      <c r="V248" s="99">
        <f t="shared" si="36"/>
        <v>23</v>
      </c>
    </row>
    <row r="249" spans="1:22">
      <c r="A249" s="100">
        <v>4</v>
      </c>
      <c r="B249" s="12">
        <v>3.4895833333334298</v>
      </c>
      <c r="C249" s="98">
        <v>0</v>
      </c>
      <c r="D249" s="98">
        <v>0</v>
      </c>
      <c r="E249" s="98">
        <v>1</v>
      </c>
      <c r="F249" s="98">
        <f t="shared" si="37"/>
        <v>0</v>
      </c>
      <c r="G249" s="99">
        <f t="shared" si="34"/>
        <v>13</v>
      </c>
      <c r="H249" s="98">
        <v>0</v>
      </c>
      <c r="I249" s="98">
        <v>0</v>
      </c>
      <c r="J249" s="98">
        <v>1</v>
      </c>
      <c r="K249" s="98">
        <f t="shared" si="38"/>
        <v>0</v>
      </c>
      <c r="L249" s="99">
        <f t="shared" si="41"/>
        <v>23</v>
      </c>
      <c r="M249" s="98">
        <v>0</v>
      </c>
      <c r="N249" s="98">
        <v>0</v>
      </c>
      <c r="O249" s="98">
        <v>0</v>
      </c>
      <c r="P249" s="98">
        <f t="shared" si="39"/>
        <v>1</v>
      </c>
      <c r="Q249" s="99">
        <f t="shared" si="35"/>
        <v>14</v>
      </c>
      <c r="R249" s="98">
        <v>0</v>
      </c>
      <c r="S249" s="98">
        <v>0</v>
      </c>
      <c r="T249" s="98">
        <v>1</v>
      </c>
      <c r="U249" s="98">
        <f t="shared" si="40"/>
        <v>0</v>
      </c>
      <c r="V249" s="99">
        <f t="shared" si="36"/>
        <v>23</v>
      </c>
    </row>
    <row r="250" spans="1:22">
      <c r="A250" s="100">
        <v>4</v>
      </c>
      <c r="B250" s="12">
        <v>3.5000000000000999</v>
      </c>
      <c r="C250" s="98">
        <v>0</v>
      </c>
      <c r="D250" s="98">
        <v>0</v>
      </c>
      <c r="E250" s="98">
        <v>1</v>
      </c>
      <c r="F250" s="98">
        <f t="shared" si="37"/>
        <v>0</v>
      </c>
      <c r="G250" s="99">
        <f t="shared" si="34"/>
        <v>13</v>
      </c>
      <c r="H250" s="98">
        <v>0</v>
      </c>
      <c r="I250" s="98">
        <v>0</v>
      </c>
      <c r="J250" s="98">
        <v>1</v>
      </c>
      <c r="K250" s="98">
        <f t="shared" si="38"/>
        <v>0</v>
      </c>
      <c r="L250" s="99">
        <f t="shared" si="41"/>
        <v>23</v>
      </c>
      <c r="M250" s="98">
        <v>0</v>
      </c>
      <c r="N250" s="98">
        <v>0</v>
      </c>
      <c r="O250" s="98">
        <v>0</v>
      </c>
      <c r="P250" s="98">
        <f t="shared" si="39"/>
        <v>1</v>
      </c>
      <c r="Q250" s="99">
        <f t="shared" si="35"/>
        <v>14</v>
      </c>
      <c r="R250" s="98">
        <v>0</v>
      </c>
      <c r="S250" s="98">
        <v>0</v>
      </c>
      <c r="T250" s="98">
        <v>1</v>
      </c>
      <c r="U250" s="98">
        <f t="shared" si="40"/>
        <v>0</v>
      </c>
      <c r="V250" s="99">
        <f t="shared" si="36"/>
        <v>23</v>
      </c>
    </row>
    <row r="251" spans="1:22">
      <c r="A251" s="100">
        <v>4</v>
      </c>
      <c r="B251" s="12">
        <v>3.51041666666677</v>
      </c>
      <c r="C251" s="98">
        <v>0</v>
      </c>
      <c r="D251" s="98">
        <v>0</v>
      </c>
      <c r="E251" s="98">
        <v>0</v>
      </c>
      <c r="F251" s="98">
        <f t="shared" si="37"/>
        <v>1</v>
      </c>
      <c r="G251" s="99">
        <f t="shared" si="34"/>
        <v>14</v>
      </c>
      <c r="H251" s="98">
        <v>0</v>
      </c>
      <c r="I251" s="98">
        <v>0</v>
      </c>
      <c r="J251" s="98">
        <v>0</v>
      </c>
      <c r="K251" s="98">
        <f t="shared" si="38"/>
        <v>1</v>
      </c>
      <c r="L251" s="99">
        <f t="shared" si="41"/>
        <v>24</v>
      </c>
      <c r="M251" s="98">
        <v>0</v>
      </c>
      <c r="N251" s="98">
        <v>0</v>
      </c>
      <c r="O251" s="98">
        <v>0</v>
      </c>
      <c r="P251" s="98">
        <f t="shared" si="39"/>
        <v>1</v>
      </c>
      <c r="Q251" s="99">
        <f t="shared" si="35"/>
        <v>14</v>
      </c>
      <c r="R251" s="98">
        <v>0</v>
      </c>
      <c r="S251" s="98">
        <v>0</v>
      </c>
      <c r="T251" s="98">
        <v>1</v>
      </c>
      <c r="U251" s="98">
        <f t="shared" si="40"/>
        <v>0</v>
      </c>
      <c r="V251" s="99">
        <f t="shared" si="36"/>
        <v>23</v>
      </c>
    </row>
    <row r="252" spans="1:22">
      <c r="A252" s="100">
        <v>4</v>
      </c>
      <c r="B252" s="12">
        <v>3.5208333333334401</v>
      </c>
      <c r="C252" s="98">
        <v>0</v>
      </c>
      <c r="D252" s="98">
        <v>0</v>
      </c>
      <c r="E252" s="98">
        <v>0</v>
      </c>
      <c r="F252" s="98">
        <f t="shared" si="37"/>
        <v>1</v>
      </c>
      <c r="G252" s="99">
        <f t="shared" si="34"/>
        <v>14</v>
      </c>
      <c r="H252" s="98">
        <v>0</v>
      </c>
      <c r="I252" s="98">
        <v>0</v>
      </c>
      <c r="J252" s="98">
        <v>0</v>
      </c>
      <c r="K252" s="98">
        <f t="shared" si="38"/>
        <v>1</v>
      </c>
      <c r="L252" s="99">
        <f t="shared" si="41"/>
        <v>24</v>
      </c>
      <c r="M252" s="98">
        <v>0</v>
      </c>
      <c r="N252" s="98">
        <v>0</v>
      </c>
      <c r="O252" s="98">
        <v>0</v>
      </c>
      <c r="P252" s="98">
        <f t="shared" si="39"/>
        <v>1</v>
      </c>
      <c r="Q252" s="99">
        <f t="shared" si="35"/>
        <v>14</v>
      </c>
      <c r="R252" s="98">
        <v>0</v>
      </c>
      <c r="S252" s="98">
        <v>0</v>
      </c>
      <c r="T252" s="98">
        <v>1</v>
      </c>
      <c r="U252" s="98">
        <f t="shared" si="40"/>
        <v>0</v>
      </c>
      <c r="V252" s="99">
        <f t="shared" si="36"/>
        <v>23</v>
      </c>
    </row>
    <row r="253" spans="1:22">
      <c r="A253" s="100">
        <v>4</v>
      </c>
      <c r="B253" s="12">
        <v>3.5312500000000999</v>
      </c>
      <c r="C253" s="98">
        <v>0</v>
      </c>
      <c r="D253" s="98">
        <v>0</v>
      </c>
      <c r="E253" s="98">
        <v>0</v>
      </c>
      <c r="F253" s="98">
        <f t="shared" si="37"/>
        <v>1</v>
      </c>
      <c r="G253" s="99">
        <f t="shared" si="34"/>
        <v>14</v>
      </c>
      <c r="H253" s="98">
        <v>0</v>
      </c>
      <c r="I253" s="98">
        <v>0</v>
      </c>
      <c r="J253" s="98">
        <v>0</v>
      </c>
      <c r="K253" s="98">
        <f t="shared" si="38"/>
        <v>1</v>
      </c>
      <c r="L253" s="99">
        <f t="shared" si="41"/>
        <v>24</v>
      </c>
      <c r="M253" s="98">
        <v>0</v>
      </c>
      <c r="N253" s="98">
        <v>0</v>
      </c>
      <c r="O253" s="98">
        <v>0</v>
      </c>
      <c r="P253" s="98">
        <f t="shared" si="39"/>
        <v>1</v>
      </c>
      <c r="Q253" s="99">
        <f t="shared" si="35"/>
        <v>14</v>
      </c>
      <c r="R253" s="98">
        <v>0</v>
      </c>
      <c r="S253" s="98">
        <v>0</v>
      </c>
      <c r="T253" s="98">
        <v>1</v>
      </c>
      <c r="U253" s="98">
        <f t="shared" si="40"/>
        <v>0</v>
      </c>
      <c r="V253" s="99">
        <f t="shared" si="36"/>
        <v>23</v>
      </c>
    </row>
    <row r="254" spans="1:22">
      <c r="A254" s="100">
        <v>4</v>
      </c>
      <c r="B254" s="12">
        <v>3.54166666666677</v>
      </c>
      <c r="C254" s="98">
        <v>0</v>
      </c>
      <c r="D254" s="98">
        <v>0</v>
      </c>
      <c r="E254" s="98">
        <v>0</v>
      </c>
      <c r="F254" s="98">
        <f t="shared" si="37"/>
        <v>1</v>
      </c>
      <c r="G254" s="99">
        <f t="shared" si="34"/>
        <v>14</v>
      </c>
      <c r="H254" s="98">
        <v>0</v>
      </c>
      <c r="I254" s="98">
        <v>0</v>
      </c>
      <c r="J254" s="98">
        <v>0</v>
      </c>
      <c r="K254" s="98">
        <f t="shared" si="38"/>
        <v>1</v>
      </c>
      <c r="L254" s="99">
        <f t="shared" si="41"/>
        <v>24</v>
      </c>
      <c r="M254" s="98">
        <v>0</v>
      </c>
      <c r="N254" s="98">
        <v>0</v>
      </c>
      <c r="O254" s="98">
        <v>0</v>
      </c>
      <c r="P254" s="98">
        <f t="shared" si="39"/>
        <v>1</v>
      </c>
      <c r="Q254" s="99">
        <f t="shared" si="35"/>
        <v>14</v>
      </c>
      <c r="R254" s="98">
        <v>0</v>
      </c>
      <c r="S254" s="98">
        <v>0</v>
      </c>
      <c r="T254" s="98">
        <v>1</v>
      </c>
      <c r="U254" s="98">
        <f t="shared" si="40"/>
        <v>0</v>
      </c>
      <c r="V254" s="99">
        <f t="shared" si="36"/>
        <v>23</v>
      </c>
    </row>
    <row r="255" spans="1:22">
      <c r="A255" s="100">
        <v>4</v>
      </c>
      <c r="B255" s="12">
        <v>3.5520833333334401</v>
      </c>
      <c r="C255" s="98">
        <v>0</v>
      </c>
      <c r="D255" s="98">
        <v>0</v>
      </c>
      <c r="E255" s="98">
        <v>0</v>
      </c>
      <c r="F255" s="98">
        <f t="shared" si="37"/>
        <v>1</v>
      </c>
      <c r="G255" s="99">
        <f t="shared" si="34"/>
        <v>14</v>
      </c>
      <c r="H255" s="98">
        <v>0</v>
      </c>
      <c r="I255" s="98">
        <v>0</v>
      </c>
      <c r="J255" s="98">
        <v>0</v>
      </c>
      <c r="K255" s="98">
        <f t="shared" si="38"/>
        <v>1</v>
      </c>
      <c r="L255" s="99">
        <f t="shared" si="41"/>
        <v>24</v>
      </c>
      <c r="M255" s="98">
        <v>0</v>
      </c>
      <c r="N255" s="98">
        <v>0</v>
      </c>
      <c r="O255" s="98">
        <v>0</v>
      </c>
      <c r="P255" s="98">
        <f t="shared" si="39"/>
        <v>1</v>
      </c>
      <c r="Q255" s="99">
        <f t="shared" si="35"/>
        <v>14</v>
      </c>
      <c r="R255" s="98">
        <v>0</v>
      </c>
      <c r="S255" s="98">
        <v>0</v>
      </c>
      <c r="T255" s="98">
        <v>0</v>
      </c>
      <c r="U255" s="98">
        <f t="shared" si="40"/>
        <v>1</v>
      </c>
      <c r="V255" s="99">
        <f t="shared" si="36"/>
        <v>24</v>
      </c>
    </row>
    <row r="256" spans="1:22">
      <c r="A256" s="100">
        <v>4</v>
      </c>
      <c r="B256" s="12">
        <v>3.5625000000000999</v>
      </c>
      <c r="C256" s="98">
        <v>0</v>
      </c>
      <c r="D256" s="98">
        <v>0</v>
      </c>
      <c r="E256" s="98">
        <v>0</v>
      </c>
      <c r="F256" s="98">
        <f t="shared" si="37"/>
        <v>1</v>
      </c>
      <c r="G256" s="99">
        <f t="shared" si="34"/>
        <v>14</v>
      </c>
      <c r="H256" s="98">
        <v>0</v>
      </c>
      <c r="I256" s="98">
        <v>0</v>
      </c>
      <c r="J256" s="98">
        <v>0</v>
      </c>
      <c r="K256" s="98">
        <f t="shared" si="38"/>
        <v>1</v>
      </c>
      <c r="L256" s="99">
        <f t="shared" si="41"/>
        <v>24</v>
      </c>
      <c r="M256" s="98">
        <v>0</v>
      </c>
      <c r="N256" s="98">
        <v>0</v>
      </c>
      <c r="O256" s="98">
        <v>0</v>
      </c>
      <c r="P256" s="98">
        <f t="shared" si="39"/>
        <v>1</v>
      </c>
      <c r="Q256" s="99">
        <f t="shared" si="35"/>
        <v>14</v>
      </c>
      <c r="R256" s="98">
        <v>0</v>
      </c>
      <c r="S256" s="98">
        <v>0</v>
      </c>
      <c r="T256" s="98">
        <v>0</v>
      </c>
      <c r="U256" s="98">
        <f t="shared" si="40"/>
        <v>1</v>
      </c>
      <c r="V256" s="99">
        <f t="shared" si="36"/>
        <v>24</v>
      </c>
    </row>
    <row r="257" spans="1:22">
      <c r="A257" s="100">
        <v>4</v>
      </c>
      <c r="B257" s="12">
        <v>3.57291666666677</v>
      </c>
      <c r="C257" s="98">
        <v>0</v>
      </c>
      <c r="D257" s="98">
        <v>0</v>
      </c>
      <c r="E257" s="98">
        <v>0</v>
      </c>
      <c r="F257" s="98">
        <f t="shared" si="37"/>
        <v>1</v>
      </c>
      <c r="G257" s="99">
        <f t="shared" si="34"/>
        <v>14</v>
      </c>
      <c r="H257" s="98">
        <v>0</v>
      </c>
      <c r="I257" s="98">
        <v>0</v>
      </c>
      <c r="J257" s="98">
        <v>0</v>
      </c>
      <c r="K257" s="98">
        <f t="shared" si="38"/>
        <v>1</v>
      </c>
      <c r="L257" s="99">
        <f t="shared" si="41"/>
        <v>24</v>
      </c>
      <c r="M257" s="98">
        <v>0</v>
      </c>
      <c r="N257" s="98">
        <v>0</v>
      </c>
      <c r="O257" s="98">
        <v>0</v>
      </c>
      <c r="P257" s="98">
        <f t="shared" si="39"/>
        <v>1</v>
      </c>
      <c r="Q257" s="99">
        <f t="shared" si="35"/>
        <v>14</v>
      </c>
      <c r="R257" s="98">
        <v>0</v>
      </c>
      <c r="S257" s="98">
        <v>0</v>
      </c>
      <c r="T257" s="98">
        <v>0</v>
      </c>
      <c r="U257" s="98">
        <f t="shared" si="40"/>
        <v>1</v>
      </c>
      <c r="V257" s="99">
        <f t="shared" si="36"/>
        <v>24</v>
      </c>
    </row>
    <row r="258" spans="1:22">
      <c r="A258" s="100">
        <v>4</v>
      </c>
      <c r="B258" s="12">
        <v>3.5833333333334401</v>
      </c>
      <c r="C258" s="98">
        <v>0</v>
      </c>
      <c r="D258" s="98">
        <v>0</v>
      </c>
      <c r="E258" s="98">
        <v>0</v>
      </c>
      <c r="F258" s="98">
        <f t="shared" si="37"/>
        <v>1</v>
      </c>
      <c r="G258" s="99">
        <f t="shared" si="34"/>
        <v>14</v>
      </c>
      <c r="H258" s="98">
        <v>0</v>
      </c>
      <c r="I258" s="98">
        <v>0</v>
      </c>
      <c r="J258" s="98">
        <v>0</v>
      </c>
      <c r="K258" s="98">
        <f t="shared" si="38"/>
        <v>1</v>
      </c>
      <c r="L258" s="99">
        <f t="shared" si="41"/>
        <v>24</v>
      </c>
      <c r="M258" s="98">
        <v>0</v>
      </c>
      <c r="N258" s="98">
        <v>0</v>
      </c>
      <c r="O258" s="98">
        <v>0</v>
      </c>
      <c r="P258" s="98">
        <f t="shared" si="39"/>
        <v>1</v>
      </c>
      <c r="Q258" s="99">
        <f t="shared" si="35"/>
        <v>14</v>
      </c>
      <c r="R258" s="98">
        <v>0</v>
      </c>
      <c r="S258" s="98">
        <v>0</v>
      </c>
      <c r="T258" s="98">
        <v>0</v>
      </c>
      <c r="U258" s="98">
        <f t="shared" si="40"/>
        <v>1</v>
      </c>
      <c r="V258" s="99">
        <f t="shared" si="36"/>
        <v>24</v>
      </c>
    </row>
    <row r="259" spans="1:22">
      <c r="A259" s="100">
        <v>4</v>
      </c>
      <c r="B259" s="12">
        <v>3.5937500000001101</v>
      </c>
      <c r="C259" s="98">
        <v>0</v>
      </c>
      <c r="D259" s="98">
        <v>0</v>
      </c>
      <c r="E259" s="98">
        <v>0</v>
      </c>
      <c r="F259" s="98">
        <f t="shared" si="37"/>
        <v>1</v>
      </c>
      <c r="G259" s="99">
        <f t="shared" si="34"/>
        <v>14</v>
      </c>
      <c r="H259" s="98">
        <v>0</v>
      </c>
      <c r="I259" s="98">
        <v>0</v>
      </c>
      <c r="J259" s="98">
        <v>0</v>
      </c>
      <c r="K259" s="98">
        <f t="shared" si="38"/>
        <v>1</v>
      </c>
      <c r="L259" s="99">
        <f t="shared" si="41"/>
        <v>24</v>
      </c>
      <c r="M259" s="98">
        <v>0</v>
      </c>
      <c r="N259" s="98">
        <v>0</v>
      </c>
      <c r="O259" s="98">
        <v>0</v>
      </c>
      <c r="P259" s="98">
        <f t="shared" si="39"/>
        <v>1</v>
      </c>
      <c r="Q259" s="99">
        <f t="shared" si="35"/>
        <v>14</v>
      </c>
      <c r="R259" s="98">
        <v>0</v>
      </c>
      <c r="S259" s="98">
        <v>0</v>
      </c>
      <c r="T259" s="98">
        <v>0</v>
      </c>
      <c r="U259" s="98">
        <f t="shared" si="40"/>
        <v>1</v>
      </c>
      <c r="V259" s="99">
        <f t="shared" si="36"/>
        <v>24</v>
      </c>
    </row>
    <row r="260" spans="1:22">
      <c r="A260" s="100">
        <v>4</v>
      </c>
      <c r="B260" s="12">
        <v>3.60416666666677</v>
      </c>
      <c r="C260" s="98">
        <v>0</v>
      </c>
      <c r="D260" s="98">
        <v>0</v>
      </c>
      <c r="E260" s="98">
        <v>0</v>
      </c>
      <c r="F260" s="98">
        <f t="shared" si="37"/>
        <v>1</v>
      </c>
      <c r="G260" s="99">
        <f t="shared" si="34"/>
        <v>14</v>
      </c>
      <c r="H260" s="98">
        <v>0</v>
      </c>
      <c r="I260" s="98">
        <v>0</v>
      </c>
      <c r="J260" s="98">
        <v>0</v>
      </c>
      <c r="K260" s="98">
        <f t="shared" si="38"/>
        <v>1</v>
      </c>
      <c r="L260" s="99">
        <f t="shared" si="41"/>
        <v>24</v>
      </c>
      <c r="M260" s="98">
        <v>0</v>
      </c>
      <c r="N260" s="98">
        <v>0</v>
      </c>
      <c r="O260" s="98">
        <v>0</v>
      </c>
      <c r="P260" s="98">
        <f t="shared" si="39"/>
        <v>1</v>
      </c>
      <c r="Q260" s="99">
        <f t="shared" si="35"/>
        <v>14</v>
      </c>
      <c r="R260" s="98">
        <v>0</v>
      </c>
      <c r="S260" s="98">
        <v>0</v>
      </c>
      <c r="T260" s="98">
        <v>0</v>
      </c>
      <c r="U260" s="98">
        <f t="shared" si="40"/>
        <v>1</v>
      </c>
      <c r="V260" s="99">
        <f t="shared" si="36"/>
        <v>24</v>
      </c>
    </row>
    <row r="261" spans="1:22">
      <c r="A261" s="100">
        <v>4</v>
      </c>
      <c r="B261" s="12">
        <v>3.6145833333334401</v>
      </c>
      <c r="C261" s="98">
        <v>0</v>
      </c>
      <c r="D261" s="98">
        <v>0</v>
      </c>
      <c r="E261" s="98">
        <v>0</v>
      </c>
      <c r="F261" s="98">
        <f t="shared" si="37"/>
        <v>1</v>
      </c>
      <c r="G261" s="99">
        <f t="shared" si="34"/>
        <v>14</v>
      </c>
      <c r="H261" s="98">
        <v>0</v>
      </c>
      <c r="I261" s="98">
        <v>0</v>
      </c>
      <c r="J261" s="98">
        <v>0</v>
      </c>
      <c r="K261" s="98">
        <f t="shared" si="38"/>
        <v>1</v>
      </c>
      <c r="L261" s="99">
        <f t="shared" si="41"/>
        <v>24</v>
      </c>
      <c r="M261" s="98">
        <v>0</v>
      </c>
      <c r="N261" s="98">
        <v>0</v>
      </c>
      <c r="O261" s="98">
        <v>0</v>
      </c>
      <c r="P261" s="98">
        <f t="shared" si="39"/>
        <v>1</v>
      </c>
      <c r="Q261" s="99">
        <f t="shared" si="35"/>
        <v>14</v>
      </c>
      <c r="R261" s="98">
        <v>0</v>
      </c>
      <c r="S261" s="98">
        <v>0</v>
      </c>
      <c r="T261" s="98">
        <v>0</v>
      </c>
      <c r="U261" s="98">
        <f t="shared" si="40"/>
        <v>1</v>
      </c>
      <c r="V261" s="99">
        <f t="shared" si="36"/>
        <v>24</v>
      </c>
    </row>
    <row r="262" spans="1:22">
      <c r="A262" s="100">
        <v>4</v>
      </c>
      <c r="B262" s="12">
        <v>3.6250000000001101</v>
      </c>
      <c r="C262" s="98">
        <v>0</v>
      </c>
      <c r="D262" s="98">
        <v>0</v>
      </c>
      <c r="E262" s="98">
        <v>0</v>
      </c>
      <c r="F262" s="98">
        <f t="shared" si="37"/>
        <v>1</v>
      </c>
      <c r="G262" s="99">
        <f t="shared" si="34"/>
        <v>14</v>
      </c>
      <c r="H262" s="98">
        <v>0</v>
      </c>
      <c r="I262" s="98">
        <v>0</v>
      </c>
      <c r="J262" s="98">
        <v>0</v>
      </c>
      <c r="K262" s="98">
        <f t="shared" si="38"/>
        <v>1</v>
      </c>
      <c r="L262" s="99">
        <f t="shared" si="41"/>
        <v>24</v>
      </c>
      <c r="M262" s="98">
        <v>0</v>
      </c>
      <c r="N262" s="98">
        <v>0</v>
      </c>
      <c r="O262" s="98">
        <v>0</v>
      </c>
      <c r="P262" s="98">
        <f t="shared" si="39"/>
        <v>1</v>
      </c>
      <c r="Q262" s="99">
        <f t="shared" si="35"/>
        <v>14</v>
      </c>
      <c r="R262" s="98">
        <v>0</v>
      </c>
      <c r="S262" s="98">
        <v>0</v>
      </c>
      <c r="T262" s="98">
        <v>0</v>
      </c>
      <c r="U262" s="98">
        <f t="shared" si="40"/>
        <v>1</v>
      </c>
      <c r="V262" s="99">
        <f t="shared" si="36"/>
        <v>24</v>
      </c>
    </row>
    <row r="263" spans="1:22">
      <c r="A263" s="100">
        <v>4</v>
      </c>
      <c r="B263" s="12">
        <v>3.63541666666677</v>
      </c>
      <c r="C263" s="98">
        <v>0</v>
      </c>
      <c r="D263" s="98">
        <v>0</v>
      </c>
      <c r="E263" s="98">
        <v>0</v>
      </c>
      <c r="F263" s="98">
        <f t="shared" si="37"/>
        <v>1</v>
      </c>
      <c r="G263" s="99">
        <f t="shared" si="34"/>
        <v>14</v>
      </c>
      <c r="H263" s="98">
        <v>0</v>
      </c>
      <c r="I263" s="98">
        <v>0</v>
      </c>
      <c r="J263" s="98">
        <v>0</v>
      </c>
      <c r="K263" s="98">
        <f t="shared" si="38"/>
        <v>1</v>
      </c>
      <c r="L263" s="99">
        <f t="shared" si="41"/>
        <v>24</v>
      </c>
      <c r="M263" s="98">
        <v>0</v>
      </c>
      <c r="N263" s="98">
        <v>0</v>
      </c>
      <c r="O263" s="98">
        <v>0</v>
      </c>
      <c r="P263" s="98">
        <f t="shared" si="39"/>
        <v>1</v>
      </c>
      <c r="Q263" s="99">
        <f t="shared" si="35"/>
        <v>14</v>
      </c>
      <c r="R263" s="98">
        <v>0</v>
      </c>
      <c r="S263" s="98">
        <v>0</v>
      </c>
      <c r="T263" s="98">
        <v>0</v>
      </c>
      <c r="U263" s="98">
        <f t="shared" si="40"/>
        <v>1</v>
      </c>
      <c r="V263" s="99">
        <f t="shared" si="36"/>
        <v>24</v>
      </c>
    </row>
    <row r="264" spans="1:22">
      <c r="A264" s="100">
        <v>4</v>
      </c>
      <c r="B264" s="12">
        <v>3.6458333333334401</v>
      </c>
      <c r="C264" s="98">
        <v>0</v>
      </c>
      <c r="D264" s="98">
        <v>0</v>
      </c>
      <c r="E264" s="98">
        <v>0</v>
      </c>
      <c r="F264" s="98">
        <f t="shared" si="37"/>
        <v>1</v>
      </c>
      <c r="G264" s="99">
        <f t="shared" si="34"/>
        <v>14</v>
      </c>
      <c r="H264" s="98">
        <v>0</v>
      </c>
      <c r="I264" s="98">
        <v>0</v>
      </c>
      <c r="J264" s="98">
        <v>0</v>
      </c>
      <c r="K264" s="98">
        <f t="shared" si="38"/>
        <v>1</v>
      </c>
      <c r="L264" s="99">
        <f t="shared" si="41"/>
        <v>24</v>
      </c>
      <c r="M264" s="98">
        <v>0</v>
      </c>
      <c r="N264" s="98">
        <v>0</v>
      </c>
      <c r="O264" s="98">
        <v>0</v>
      </c>
      <c r="P264" s="98">
        <f t="shared" si="39"/>
        <v>1</v>
      </c>
      <c r="Q264" s="99">
        <f t="shared" si="35"/>
        <v>14</v>
      </c>
      <c r="R264" s="98">
        <v>0</v>
      </c>
      <c r="S264" s="98">
        <v>0</v>
      </c>
      <c r="T264" s="98">
        <v>0</v>
      </c>
      <c r="U264" s="98">
        <f t="shared" si="40"/>
        <v>1</v>
      </c>
      <c r="V264" s="99">
        <f t="shared" si="36"/>
        <v>24</v>
      </c>
    </row>
    <row r="265" spans="1:22">
      <c r="A265" s="100">
        <v>4</v>
      </c>
      <c r="B265" s="12">
        <v>3.6562500000001101</v>
      </c>
      <c r="C265" s="98">
        <v>0</v>
      </c>
      <c r="D265" s="98">
        <v>0</v>
      </c>
      <c r="E265" s="98">
        <v>0</v>
      </c>
      <c r="F265" s="98">
        <f t="shared" si="37"/>
        <v>1</v>
      </c>
      <c r="G265" s="99">
        <f t="shared" si="34"/>
        <v>14</v>
      </c>
      <c r="H265" s="98">
        <v>0</v>
      </c>
      <c r="I265" s="98">
        <v>0</v>
      </c>
      <c r="J265" s="98">
        <v>0</v>
      </c>
      <c r="K265" s="98">
        <f t="shared" si="38"/>
        <v>1</v>
      </c>
      <c r="L265" s="99">
        <f t="shared" si="41"/>
        <v>24</v>
      </c>
      <c r="M265" s="98">
        <v>0</v>
      </c>
      <c r="N265" s="98">
        <v>0</v>
      </c>
      <c r="O265" s="98">
        <v>0</v>
      </c>
      <c r="P265" s="98">
        <f t="shared" si="39"/>
        <v>1</v>
      </c>
      <c r="Q265" s="99">
        <f t="shared" si="35"/>
        <v>14</v>
      </c>
      <c r="R265" s="98">
        <v>0</v>
      </c>
      <c r="S265" s="98">
        <v>0</v>
      </c>
      <c r="T265" s="98">
        <v>0</v>
      </c>
      <c r="U265" s="98">
        <f t="shared" si="40"/>
        <v>1</v>
      </c>
      <c r="V265" s="99">
        <f t="shared" si="36"/>
        <v>24</v>
      </c>
    </row>
    <row r="266" spans="1:22">
      <c r="A266" s="100">
        <v>4</v>
      </c>
      <c r="B266" s="12">
        <v>3.66666666666677</v>
      </c>
      <c r="C266" s="98">
        <v>0</v>
      </c>
      <c r="D266" s="98">
        <v>0</v>
      </c>
      <c r="E266" s="98">
        <v>0</v>
      </c>
      <c r="F266" s="98">
        <f t="shared" si="37"/>
        <v>1</v>
      </c>
      <c r="G266" s="99">
        <f t="shared" si="34"/>
        <v>14</v>
      </c>
      <c r="H266" s="98">
        <v>0</v>
      </c>
      <c r="I266" s="98">
        <v>0</v>
      </c>
      <c r="J266" s="98">
        <v>0</v>
      </c>
      <c r="K266" s="98">
        <f t="shared" si="38"/>
        <v>1</v>
      </c>
      <c r="L266" s="99">
        <f t="shared" si="41"/>
        <v>24</v>
      </c>
      <c r="M266" s="98">
        <v>0</v>
      </c>
      <c r="N266" s="98">
        <v>0</v>
      </c>
      <c r="O266" s="98">
        <v>0</v>
      </c>
      <c r="P266" s="98">
        <f t="shared" si="39"/>
        <v>1</v>
      </c>
      <c r="Q266" s="99">
        <f t="shared" si="35"/>
        <v>14</v>
      </c>
      <c r="R266" s="98">
        <v>0</v>
      </c>
      <c r="S266" s="98">
        <v>0</v>
      </c>
      <c r="T266" s="98">
        <v>0</v>
      </c>
      <c r="U266" s="98">
        <f t="shared" si="40"/>
        <v>1</v>
      </c>
      <c r="V266" s="99">
        <f t="shared" si="36"/>
        <v>24</v>
      </c>
    </row>
    <row r="267" spans="1:22">
      <c r="A267" s="100">
        <v>4</v>
      </c>
      <c r="B267" s="12">
        <v>3.6770833333334401</v>
      </c>
      <c r="C267" s="98">
        <v>0</v>
      </c>
      <c r="D267" s="98">
        <v>0</v>
      </c>
      <c r="E267" s="98">
        <v>0</v>
      </c>
      <c r="F267" s="98">
        <f t="shared" si="37"/>
        <v>1</v>
      </c>
      <c r="G267" s="99">
        <f t="shared" si="34"/>
        <v>14</v>
      </c>
      <c r="H267" s="98">
        <v>0</v>
      </c>
      <c r="I267" s="98">
        <v>0</v>
      </c>
      <c r="J267" s="98">
        <v>0</v>
      </c>
      <c r="K267" s="98">
        <f t="shared" si="38"/>
        <v>1</v>
      </c>
      <c r="L267" s="99">
        <f t="shared" si="41"/>
        <v>24</v>
      </c>
      <c r="M267" s="98">
        <v>0</v>
      </c>
      <c r="N267" s="98">
        <v>0</v>
      </c>
      <c r="O267" s="98">
        <v>0</v>
      </c>
      <c r="P267" s="98">
        <f t="shared" si="39"/>
        <v>1</v>
      </c>
      <c r="Q267" s="99">
        <f t="shared" si="35"/>
        <v>14</v>
      </c>
      <c r="R267" s="98">
        <v>0</v>
      </c>
      <c r="S267" s="98">
        <v>0</v>
      </c>
      <c r="T267" s="98">
        <v>0</v>
      </c>
      <c r="U267" s="98">
        <f t="shared" si="40"/>
        <v>1</v>
      </c>
      <c r="V267" s="99">
        <f t="shared" si="36"/>
        <v>24</v>
      </c>
    </row>
    <row r="268" spans="1:22">
      <c r="A268" s="100">
        <v>4</v>
      </c>
      <c r="B268" s="12">
        <v>3.6875000000001101</v>
      </c>
      <c r="C268" s="98">
        <v>0</v>
      </c>
      <c r="D268" s="98">
        <v>0</v>
      </c>
      <c r="E268" s="98">
        <v>0</v>
      </c>
      <c r="F268" s="98">
        <f t="shared" si="37"/>
        <v>1</v>
      </c>
      <c r="G268" s="99">
        <f t="shared" ref="G268:G331" si="42">IF(C268=1, 11,IF(D268=1,12,IF(E268=1,13,14)))</f>
        <v>14</v>
      </c>
      <c r="H268" s="98">
        <v>0</v>
      </c>
      <c r="I268" s="98">
        <v>0</v>
      </c>
      <c r="J268" s="98">
        <v>0</v>
      </c>
      <c r="K268" s="98">
        <f t="shared" si="38"/>
        <v>1</v>
      </c>
      <c r="L268" s="99">
        <f t="shared" si="41"/>
        <v>24</v>
      </c>
      <c r="M268" s="98">
        <v>0</v>
      </c>
      <c r="N268" s="98">
        <v>0</v>
      </c>
      <c r="O268" s="98">
        <v>0</v>
      </c>
      <c r="P268" s="98">
        <f t="shared" si="39"/>
        <v>1</v>
      </c>
      <c r="Q268" s="99">
        <f t="shared" ref="Q268:Q331" si="43">IF(M268=1, 11,IF(N268=1,12,IF(O268=1,13,14)))</f>
        <v>14</v>
      </c>
      <c r="R268" s="98">
        <v>0</v>
      </c>
      <c r="S268" s="98">
        <v>0</v>
      </c>
      <c r="T268" s="98">
        <v>0</v>
      </c>
      <c r="U268" s="98">
        <f t="shared" si="40"/>
        <v>1</v>
      </c>
      <c r="V268" s="99">
        <f t="shared" ref="V268:V331" si="44">IF(R268=1, 21,IF(S268=1,22,IF(T268=1,23,24)))</f>
        <v>24</v>
      </c>
    </row>
    <row r="269" spans="1:22">
      <c r="A269" s="100">
        <v>4</v>
      </c>
      <c r="B269" s="12">
        <v>3.6979166666667802</v>
      </c>
      <c r="C269" s="98">
        <v>0</v>
      </c>
      <c r="D269" s="98">
        <v>0</v>
      </c>
      <c r="E269" s="98">
        <v>0</v>
      </c>
      <c r="F269" s="98">
        <f t="shared" si="37"/>
        <v>1</v>
      </c>
      <c r="G269" s="99">
        <f t="shared" si="42"/>
        <v>14</v>
      </c>
      <c r="H269" s="98">
        <v>0</v>
      </c>
      <c r="I269" s="98">
        <v>0</v>
      </c>
      <c r="J269" s="98">
        <v>0</v>
      </c>
      <c r="K269" s="98">
        <f t="shared" si="38"/>
        <v>1</v>
      </c>
      <c r="L269" s="99">
        <f t="shared" si="41"/>
        <v>24</v>
      </c>
      <c r="M269" s="98">
        <v>0</v>
      </c>
      <c r="N269" s="98">
        <v>0</v>
      </c>
      <c r="O269" s="98">
        <v>0</v>
      </c>
      <c r="P269" s="98">
        <f t="shared" si="39"/>
        <v>1</v>
      </c>
      <c r="Q269" s="99">
        <f t="shared" si="43"/>
        <v>14</v>
      </c>
      <c r="R269" s="98">
        <v>0</v>
      </c>
      <c r="S269" s="98">
        <v>0</v>
      </c>
      <c r="T269" s="98">
        <v>0</v>
      </c>
      <c r="U269" s="98">
        <f t="shared" si="40"/>
        <v>1</v>
      </c>
      <c r="V269" s="99">
        <f t="shared" si="44"/>
        <v>24</v>
      </c>
    </row>
    <row r="270" spans="1:22">
      <c r="A270" s="100">
        <v>4</v>
      </c>
      <c r="B270" s="12">
        <v>3.7083333333334401</v>
      </c>
      <c r="C270" s="98">
        <v>0</v>
      </c>
      <c r="D270" s="98">
        <v>0</v>
      </c>
      <c r="E270" s="98">
        <v>0</v>
      </c>
      <c r="F270" s="98">
        <f t="shared" si="37"/>
        <v>1</v>
      </c>
      <c r="G270" s="99">
        <f t="shared" si="42"/>
        <v>14</v>
      </c>
      <c r="H270" s="98">
        <v>0</v>
      </c>
      <c r="I270" s="98">
        <v>0</v>
      </c>
      <c r="J270" s="98">
        <v>0</v>
      </c>
      <c r="K270" s="98">
        <f t="shared" si="38"/>
        <v>1</v>
      </c>
      <c r="L270" s="99">
        <f t="shared" si="41"/>
        <v>24</v>
      </c>
      <c r="M270" s="98">
        <v>0</v>
      </c>
      <c r="N270" s="98">
        <v>0</v>
      </c>
      <c r="O270" s="98">
        <v>0</v>
      </c>
      <c r="P270" s="98">
        <f t="shared" si="39"/>
        <v>1</v>
      </c>
      <c r="Q270" s="99">
        <f t="shared" si="43"/>
        <v>14</v>
      </c>
      <c r="R270" s="98">
        <v>0</v>
      </c>
      <c r="S270" s="98">
        <v>0</v>
      </c>
      <c r="T270" s="98">
        <v>0</v>
      </c>
      <c r="U270" s="98">
        <f t="shared" si="40"/>
        <v>1</v>
      </c>
      <c r="V270" s="99">
        <f t="shared" si="44"/>
        <v>24</v>
      </c>
    </row>
    <row r="271" spans="1:22">
      <c r="A271" s="100">
        <v>4</v>
      </c>
      <c r="B271" s="12">
        <v>3.7187500000001101</v>
      </c>
      <c r="C271" s="98">
        <v>0</v>
      </c>
      <c r="D271" s="98">
        <v>0</v>
      </c>
      <c r="E271" s="98">
        <v>0</v>
      </c>
      <c r="F271" s="98">
        <f t="shared" ref="F271:F301" si="45">1-C271-D271-E271</f>
        <v>1</v>
      </c>
      <c r="G271" s="99">
        <f t="shared" si="42"/>
        <v>14</v>
      </c>
      <c r="H271" s="98">
        <v>0</v>
      </c>
      <c r="I271" s="98">
        <v>0</v>
      </c>
      <c r="J271" s="98">
        <v>0</v>
      </c>
      <c r="K271" s="98">
        <f t="shared" ref="K271:K301" si="46">1-H271-I271-J271</f>
        <v>1</v>
      </c>
      <c r="L271" s="99">
        <f t="shared" si="41"/>
        <v>24</v>
      </c>
      <c r="M271" s="98">
        <v>0</v>
      </c>
      <c r="N271" s="98">
        <v>0</v>
      </c>
      <c r="O271" s="98">
        <v>0</v>
      </c>
      <c r="P271" s="98">
        <f t="shared" ref="P271:P301" si="47">1-M271-N271-O271</f>
        <v>1</v>
      </c>
      <c r="Q271" s="99">
        <f t="shared" si="43"/>
        <v>14</v>
      </c>
      <c r="R271" s="98">
        <v>0</v>
      </c>
      <c r="S271" s="98">
        <v>0</v>
      </c>
      <c r="T271" s="98">
        <v>0</v>
      </c>
      <c r="U271" s="98">
        <f t="shared" ref="U271:U301" si="48">1-R271-S271-T271</f>
        <v>1</v>
      </c>
      <c r="V271" s="99">
        <f t="shared" si="44"/>
        <v>24</v>
      </c>
    </row>
    <row r="272" spans="1:22">
      <c r="A272" s="100">
        <v>4</v>
      </c>
      <c r="B272" s="12">
        <v>3.7291666666667802</v>
      </c>
      <c r="C272" s="98">
        <v>0</v>
      </c>
      <c r="D272" s="98">
        <v>0</v>
      </c>
      <c r="E272" s="98">
        <v>0</v>
      </c>
      <c r="F272" s="98">
        <f t="shared" si="45"/>
        <v>1</v>
      </c>
      <c r="G272" s="99">
        <f t="shared" si="42"/>
        <v>14</v>
      </c>
      <c r="H272" s="98">
        <v>0</v>
      </c>
      <c r="I272" s="98">
        <v>0</v>
      </c>
      <c r="J272" s="98">
        <v>0</v>
      </c>
      <c r="K272" s="98">
        <f t="shared" si="46"/>
        <v>1</v>
      </c>
      <c r="L272" s="99">
        <f t="shared" si="41"/>
        <v>24</v>
      </c>
      <c r="M272" s="98">
        <v>0</v>
      </c>
      <c r="N272" s="98">
        <v>0</v>
      </c>
      <c r="O272" s="98">
        <v>0</v>
      </c>
      <c r="P272" s="98">
        <f t="shared" si="47"/>
        <v>1</v>
      </c>
      <c r="Q272" s="99">
        <f t="shared" si="43"/>
        <v>14</v>
      </c>
      <c r="R272" s="98">
        <v>0</v>
      </c>
      <c r="S272" s="98">
        <v>0</v>
      </c>
      <c r="T272" s="98">
        <v>0</v>
      </c>
      <c r="U272" s="98">
        <f t="shared" si="48"/>
        <v>1</v>
      </c>
      <c r="V272" s="99">
        <f t="shared" si="44"/>
        <v>24</v>
      </c>
    </row>
    <row r="273" spans="1:22">
      <c r="A273" s="100">
        <v>4</v>
      </c>
      <c r="B273" s="12">
        <v>3.7395833333334401</v>
      </c>
      <c r="C273" s="98">
        <v>0</v>
      </c>
      <c r="D273" s="98">
        <v>0</v>
      </c>
      <c r="E273" s="98">
        <v>0</v>
      </c>
      <c r="F273" s="98">
        <f t="shared" si="45"/>
        <v>1</v>
      </c>
      <c r="G273" s="99">
        <f t="shared" si="42"/>
        <v>14</v>
      </c>
      <c r="H273" s="98">
        <v>0</v>
      </c>
      <c r="I273" s="98">
        <v>0</v>
      </c>
      <c r="J273" s="98">
        <v>0</v>
      </c>
      <c r="K273" s="98">
        <f t="shared" si="46"/>
        <v>1</v>
      </c>
      <c r="L273" s="99">
        <f t="shared" si="41"/>
        <v>24</v>
      </c>
      <c r="M273" s="98">
        <v>0</v>
      </c>
      <c r="N273" s="98">
        <v>0</v>
      </c>
      <c r="O273" s="98">
        <v>0</v>
      </c>
      <c r="P273" s="98">
        <f t="shared" si="47"/>
        <v>1</v>
      </c>
      <c r="Q273" s="99">
        <f t="shared" si="43"/>
        <v>14</v>
      </c>
      <c r="R273" s="98">
        <v>0</v>
      </c>
      <c r="S273" s="98">
        <v>0</v>
      </c>
      <c r="T273" s="98">
        <v>0</v>
      </c>
      <c r="U273" s="98">
        <f t="shared" si="48"/>
        <v>1</v>
      </c>
      <c r="V273" s="99">
        <f t="shared" si="44"/>
        <v>24</v>
      </c>
    </row>
    <row r="274" spans="1:22">
      <c r="A274" s="100">
        <v>4</v>
      </c>
      <c r="B274" s="12">
        <v>3.7500000000001101</v>
      </c>
      <c r="C274" s="98">
        <v>0</v>
      </c>
      <c r="D274" s="98">
        <v>0</v>
      </c>
      <c r="E274" s="98">
        <v>0</v>
      </c>
      <c r="F274" s="98">
        <f t="shared" si="45"/>
        <v>1</v>
      </c>
      <c r="G274" s="99">
        <f t="shared" si="42"/>
        <v>14</v>
      </c>
      <c r="H274" s="98">
        <v>0</v>
      </c>
      <c r="I274" s="98">
        <v>0</v>
      </c>
      <c r="J274" s="98">
        <v>0</v>
      </c>
      <c r="K274" s="98">
        <f t="shared" si="46"/>
        <v>1</v>
      </c>
      <c r="L274" s="99">
        <f t="shared" si="41"/>
        <v>24</v>
      </c>
      <c r="M274" s="98">
        <v>0</v>
      </c>
      <c r="N274" s="98">
        <v>0</v>
      </c>
      <c r="O274" s="98">
        <v>0</v>
      </c>
      <c r="P274" s="98">
        <f t="shared" si="47"/>
        <v>1</v>
      </c>
      <c r="Q274" s="99">
        <f t="shared" si="43"/>
        <v>14</v>
      </c>
      <c r="R274" s="98">
        <v>0</v>
      </c>
      <c r="S274" s="98">
        <v>0</v>
      </c>
      <c r="T274" s="98">
        <v>0</v>
      </c>
      <c r="U274" s="98">
        <f t="shared" si="48"/>
        <v>1</v>
      </c>
      <c r="V274" s="99">
        <f t="shared" si="44"/>
        <v>24</v>
      </c>
    </row>
    <row r="275" spans="1:22">
      <c r="A275" s="100">
        <v>4</v>
      </c>
      <c r="B275" s="12">
        <v>3.7604166666667802</v>
      </c>
      <c r="C275" s="98">
        <v>0</v>
      </c>
      <c r="D275" s="98">
        <v>0</v>
      </c>
      <c r="E275" s="98">
        <v>0</v>
      </c>
      <c r="F275" s="98">
        <f t="shared" si="45"/>
        <v>1</v>
      </c>
      <c r="G275" s="99">
        <f t="shared" si="42"/>
        <v>14</v>
      </c>
      <c r="H275" s="98">
        <v>0</v>
      </c>
      <c r="I275" s="98">
        <v>0</v>
      </c>
      <c r="J275" s="98">
        <v>0</v>
      </c>
      <c r="K275" s="98">
        <f t="shared" si="46"/>
        <v>1</v>
      </c>
      <c r="L275" s="99">
        <f t="shared" si="41"/>
        <v>24</v>
      </c>
      <c r="M275" s="98">
        <v>0</v>
      </c>
      <c r="N275" s="98">
        <v>0</v>
      </c>
      <c r="O275" s="98">
        <v>1</v>
      </c>
      <c r="P275" s="98">
        <f t="shared" si="47"/>
        <v>0</v>
      </c>
      <c r="Q275" s="99">
        <f t="shared" si="43"/>
        <v>13</v>
      </c>
      <c r="R275" s="98">
        <v>0</v>
      </c>
      <c r="S275" s="98">
        <v>0</v>
      </c>
      <c r="T275" s="98">
        <v>0</v>
      </c>
      <c r="U275" s="98">
        <f t="shared" si="48"/>
        <v>1</v>
      </c>
      <c r="V275" s="99">
        <f t="shared" si="44"/>
        <v>24</v>
      </c>
    </row>
    <row r="276" spans="1:22">
      <c r="A276" s="100">
        <v>4</v>
      </c>
      <c r="B276" s="12">
        <v>3.7708333333334498</v>
      </c>
      <c r="C276" s="98">
        <v>0</v>
      </c>
      <c r="D276" s="98">
        <v>0</v>
      </c>
      <c r="E276" s="98">
        <v>0</v>
      </c>
      <c r="F276" s="98">
        <f t="shared" si="45"/>
        <v>1</v>
      </c>
      <c r="G276" s="99">
        <f t="shared" si="42"/>
        <v>14</v>
      </c>
      <c r="H276" s="98">
        <v>0</v>
      </c>
      <c r="I276" s="98">
        <v>0</v>
      </c>
      <c r="J276" s="98">
        <v>0</v>
      </c>
      <c r="K276" s="98">
        <f t="shared" si="46"/>
        <v>1</v>
      </c>
      <c r="L276" s="99">
        <f t="shared" ref="L276:L339" si="49">IF(H276=1, 21,IF(I276=1,22,IF(J276=1,23,24)))</f>
        <v>24</v>
      </c>
      <c r="M276" s="98">
        <v>0</v>
      </c>
      <c r="N276" s="98">
        <v>0</v>
      </c>
      <c r="O276" s="98">
        <v>1</v>
      </c>
      <c r="P276" s="98">
        <f t="shared" si="47"/>
        <v>0</v>
      </c>
      <c r="Q276" s="99">
        <f t="shared" si="43"/>
        <v>13</v>
      </c>
      <c r="R276" s="98">
        <v>0</v>
      </c>
      <c r="S276" s="98">
        <v>0</v>
      </c>
      <c r="T276" s="98">
        <v>0</v>
      </c>
      <c r="U276" s="98">
        <f t="shared" si="48"/>
        <v>1</v>
      </c>
      <c r="V276" s="99">
        <f t="shared" si="44"/>
        <v>24</v>
      </c>
    </row>
    <row r="277" spans="1:22">
      <c r="A277" s="100">
        <v>4</v>
      </c>
      <c r="B277" s="12">
        <v>3.7812500000001101</v>
      </c>
      <c r="C277" s="98">
        <v>0</v>
      </c>
      <c r="D277" s="98">
        <v>0</v>
      </c>
      <c r="E277" s="98">
        <v>1</v>
      </c>
      <c r="F277" s="98">
        <f t="shared" si="45"/>
        <v>0</v>
      </c>
      <c r="G277" s="99">
        <f t="shared" si="42"/>
        <v>13</v>
      </c>
      <c r="H277" s="98">
        <v>0</v>
      </c>
      <c r="I277" s="98">
        <v>0</v>
      </c>
      <c r="J277" s="98">
        <v>0</v>
      </c>
      <c r="K277" s="98">
        <f t="shared" si="46"/>
        <v>1</v>
      </c>
      <c r="L277" s="99">
        <f t="shared" si="49"/>
        <v>24</v>
      </c>
      <c r="M277" s="98">
        <v>0</v>
      </c>
      <c r="N277" s="98">
        <v>0</v>
      </c>
      <c r="O277" s="98">
        <v>1</v>
      </c>
      <c r="P277" s="98">
        <f t="shared" si="47"/>
        <v>0</v>
      </c>
      <c r="Q277" s="99">
        <f t="shared" si="43"/>
        <v>13</v>
      </c>
      <c r="R277" s="98">
        <v>0</v>
      </c>
      <c r="S277" s="98">
        <v>0</v>
      </c>
      <c r="T277" s="98">
        <v>0</v>
      </c>
      <c r="U277" s="98">
        <f t="shared" si="48"/>
        <v>1</v>
      </c>
      <c r="V277" s="99">
        <f t="shared" si="44"/>
        <v>24</v>
      </c>
    </row>
    <row r="278" spans="1:22">
      <c r="A278" s="100">
        <v>4</v>
      </c>
      <c r="B278" s="12">
        <v>3.7916666666667802</v>
      </c>
      <c r="C278" s="98">
        <v>0</v>
      </c>
      <c r="D278" s="98">
        <v>0</v>
      </c>
      <c r="E278" s="98">
        <v>1</v>
      </c>
      <c r="F278" s="98">
        <f t="shared" si="45"/>
        <v>0</v>
      </c>
      <c r="G278" s="99">
        <f t="shared" si="42"/>
        <v>13</v>
      </c>
      <c r="H278" s="98">
        <v>0</v>
      </c>
      <c r="I278" s="98">
        <v>0</v>
      </c>
      <c r="J278" s="98">
        <v>0</v>
      </c>
      <c r="K278" s="98">
        <f t="shared" si="46"/>
        <v>1</v>
      </c>
      <c r="L278" s="99">
        <f t="shared" si="49"/>
        <v>24</v>
      </c>
      <c r="M278" s="98">
        <v>0</v>
      </c>
      <c r="N278" s="98">
        <v>0</v>
      </c>
      <c r="O278" s="98">
        <v>1</v>
      </c>
      <c r="P278" s="98">
        <f t="shared" si="47"/>
        <v>0</v>
      </c>
      <c r="Q278" s="99">
        <f t="shared" si="43"/>
        <v>13</v>
      </c>
      <c r="R278" s="98">
        <v>0</v>
      </c>
      <c r="S278" s="98">
        <v>0</v>
      </c>
      <c r="T278" s="98">
        <v>0</v>
      </c>
      <c r="U278" s="98">
        <f t="shared" si="48"/>
        <v>1</v>
      </c>
      <c r="V278" s="99">
        <f t="shared" si="44"/>
        <v>24</v>
      </c>
    </row>
    <row r="279" spans="1:22">
      <c r="A279" s="100">
        <v>4</v>
      </c>
      <c r="B279" s="12">
        <v>3.8020833333334498</v>
      </c>
      <c r="C279" s="98">
        <v>0</v>
      </c>
      <c r="D279" s="98">
        <v>0</v>
      </c>
      <c r="E279" s="98">
        <v>1</v>
      </c>
      <c r="F279" s="98">
        <f t="shared" si="45"/>
        <v>0</v>
      </c>
      <c r="G279" s="99">
        <f t="shared" si="42"/>
        <v>13</v>
      </c>
      <c r="H279" s="98">
        <v>0</v>
      </c>
      <c r="I279" s="98">
        <v>0</v>
      </c>
      <c r="J279" s="98">
        <v>0</v>
      </c>
      <c r="K279" s="98">
        <f t="shared" si="46"/>
        <v>1</v>
      </c>
      <c r="L279" s="99">
        <f t="shared" si="49"/>
        <v>24</v>
      </c>
      <c r="M279" s="98">
        <v>0</v>
      </c>
      <c r="N279" s="98">
        <v>0</v>
      </c>
      <c r="O279" s="98">
        <v>1</v>
      </c>
      <c r="P279" s="98">
        <f t="shared" si="47"/>
        <v>0</v>
      </c>
      <c r="Q279" s="99">
        <f t="shared" si="43"/>
        <v>13</v>
      </c>
      <c r="R279" s="98">
        <v>0</v>
      </c>
      <c r="S279" s="98">
        <v>0</v>
      </c>
      <c r="T279" s="98">
        <v>0</v>
      </c>
      <c r="U279" s="98">
        <f t="shared" si="48"/>
        <v>1</v>
      </c>
      <c r="V279" s="99">
        <f t="shared" si="44"/>
        <v>24</v>
      </c>
    </row>
    <row r="280" spans="1:22">
      <c r="A280" s="100">
        <v>4</v>
      </c>
      <c r="B280" s="12">
        <v>3.8125000000001101</v>
      </c>
      <c r="C280" s="98">
        <v>0</v>
      </c>
      <c r="D280" s="98">
        <v>0</v>
      </c>
      <c r="E280" s="98">
        <v>1</v>
      </c>
      <c r="F280" s="98">
        <f t="shared" si="45"/>
        <v>0</v>
      </c>
      <c r="G280" s="99">
        <f t="shared" si="42"/>
        <v>13</v>
      </c>
      <c r="H280" s="98">
        <v>0</v>
      </c>
      <c r="I280" s="98">
        <v>0</v>
      </c>
      <c r="J280" s="98">
        <v>0</v>
      </c>
      <c r="K280" s="98">
        <f t="shared" si="46"/>
        <v>1</v>
      </c>
      <c r="L280" s="99">
        <f t="shared" si="49"/>
        <v>24</v>
      </c>
      <c r="M280" s="98">
        <v>0</v>
      </c>
      <c r="N280" s="98">
        <v>0</v>
      </c>
      <c r="O280" s="98">
        <v>1</v>
      </c>
      <c r="P280" s="98">
        <f t="shared" si="47"/>
        <v>0</v>
      </c>
      <c r="Q280" s="99">
        <f t="shared" si="43"/>
        <v>13</v>
      </c>
      <c r="R280" s="98">
        <v>0</v>
      </c>
      <c r="S280" s="98">
        <v>0</v>
      </c>
      <c r="T280" s="98">
        <v>0</v>
      </c>
      <c r="U280" s="98">
        <f t="shared" si="48"/>
        <v>1</v>
      </c>
      <c r="V280" s="99">
        <f t="shared" si="44"/>
        <v>24</v>
      </c>
    </row>
    <row r="281" spans="1:22">
      <c r="A281" s="100">
        <v>4</v>
      </c>
      <c r="B281" s="12">
        <v>3.8229166666667802</v>
      </c>
      <c r="C281" s="98">
        <v>0</v>
      </c>
      <c r="D281" s="98">
        <v>0</v>
      </c>
      <c r="E281" s="98">
        <v>1</v>
      </c>
      <c r="F281" s="98">
        <f t="shared" si="45"/>
        <v>0</v>
      </c>
      <c r="G281" s="99">
        <f t="shared" si="42"/>
        <v>13</v>
      </c>
      <c r="H281" s="98">
        <v>0</v>
      </c>
      <c r="I281" s="98">
        <v>0</v>
      </c>
      <c r="J281" s="98">
        <v>0</v>
      </c>
      <c r="K281" s="98">
        <f t="shared" si="46"/>
        <v>1</v>
      </c>
      <c r="L281" s="99">
        <f t="shared" si="49"/>
        <v>24</v>
      </c>
      <c r="M281" s="98">
        <v>0</v>
      </c>
      <c r="N281" s="98">
        <v>0</v>
      </c>
      <c r="O281" s="98">
        <v>1</v>
      </c>
      <c r="P281" s="98">
        <f t="shared" si="47"/>
        <v>0</v>
      </c>
      <c r="Q281" s="99">
        <f t="shared" si="43"/>
        <v>13</v>
      </c>
      <c r="R281" s="98">
        <v>0</v>
      </c>
      <c r="S281" s="98">
        <v>0</v>
      </c>
      <c r="T281" s="98">
        <v>1</v>
      </c>
      <c r="U281" s="98">
        <f t="shared" si="48"/>
        <v>0</v>
      </c>
      <c r="V281" s="99">
        <f t="shared" si="44"/>
        <v>23</v>
      </c>
    </row>
    <row r="282" spans="1:22">
      <c r="A282" s="100">
        <v>4</v>
      </c>
      <c r="B282" s="12">
        <v>3.8333333333334498</v>
      </c>
      <c r="C282" s="98">
        <v>0</v>
      </c>
      <c r="D282" s="98">
        <v>0</v>
      </c>
      <c r="E282" s="98">
        <v>1</v>
      </c>
      <c r="F282" s="98">
        <f t="shared" si="45"/>
        <v>0</v>
      </c>
      <c r="G282" s="99">
        <f t="shared" si="42"/>
        <v>13</v>
      </c>
      <c r="H282" s="98">
        <v>0</v>
      </c>
      <c r="I282" s="98">
        <v>0</v>
      </c>
      <c r="J282" s="98">
        <v>0</v>
      </c>
      <c r="K282" s="98">
        <f t="shared" si="46"/>
        <v>1</v>
      </c>
      <c r="L282" s="99">
        <f t="shared" si="49"/>
        <v>24</v>
      </c>
      <c r="M282" s="98">
        <v>0</v>
      </c>
      <c r="N282" s="98">
        <v>0</v>
      </c>
      <c r="O282" s="98">
        <v>1</v>
      </c>
      <c r="P282" s="98">
        <f t="shared" si="47"/>
        <v>0</v>
      </c>
      <c r="Q282" s="99">
        <f t="shared" si="43"/>
        <v>13</v>
      </c>
      <c r="R282" s="98">
        <v>0</v>
      </c>
      <c r="S282" s="98">
        <v>0</v>
      </c>
      <c r="T282" s="98">
        <v>1</v>
      </c>
      <c r="U282" s="98">
        <f t="shared" si="48"/>
        <v>0</v>
      </c>
      <c r="V282" s="99">
        <f t="shared" si="44"/>
        <v>23</v>
      </c>
    </row>
    <row r="283" spans="1:22">
      <c r="A283" s="100">
        <v>4</v>
      </c>
      <c r="B283" s="12">
        <v>3.8437500000001199</v>
      </c>
      <c r="C283" s="98">
        <v>0</v>
      </c>
      <c r="D283" s="98">
        <v>0</v>
      </c>
      <c r="E283" s="98">
        <v>1</v>
      </c>
      <c r="F283" s="98">
        <f t="shared" si="45"/>
        <v>0</v>
      </c>
      <c r="G283" s="99">
        <f t="shared" si="42"/>
        <v>13</v>
      </c>
      <c r="H283" s="98">
        <v>0</v>
      </c>
      <c r="I283" s="98">
        <v>0</v>
      </c>
      <c r="J283" s="98">
        <v>0</v>
      </c>
      <c r="K283" s="98">
        <f t="shared" si="46"/>
        <v>1</v>
      </c>
      <c r="L283" s="99">
        <f t="shared" si="49"/>
        <v>24</v>
      </c>
      <c r="M283" s="98">
        <v>0</v>
      </c>
      <c r="N283" s="98">
        <v>0</v>
      </c>
      <c r="O283" s="98">
        <v>1</v>
      </c>
      <c r="P283" s="98">
        <f t="shared" si="47"/>
        <v>0</v>
      </c>
      <c r="Q283" s="99">
        <f t="shared" si="43"/>
        <v>13</v>
      </c>
      <c r="R283" s="98">
        <v>0</v>
      </c>
      <c r="S283" s="98">
        <v>0</v>
      </c>
      <c r="T283" s="98">
        <v>1</v>
      </c>
      <c r="U283" s="98">
        <f t="shared" si="48"/>
        <v>0</v>
      </c>
      <c r="V283" s="99">
        <f t="shared" si="44"/>
        <v>23</v>
      </c>
    </row>
    <row r="284" spans="1:22">
      <c r="A284" s="100">
        <v>4</v>
      </c>
      <c r="B284" s="12">
        <v>3.8541666666667802</v>
      </c>
      <c r="C284" s="98">
        <v>0</v>
      </c>
      <c r="D284" s="98">
        <v>0</v>
      </c>
      <c r="E284" s="98">
        <v>1</v>
      </c>
      <c r="F284" s="98">
        <f t="shared" si="45"/>
        <v>0</v>
      </c>
      <c r="G284" s="99">
        <f t="shared" si="42"/>
        <v>13</v>
      </c>
      <c r="H284" s="98">
        <v>0</v>
      </c>
      <c r="I284" s="98">
        <v>0</v>
      </c>
      <c r="J284" s="98">
        <v>0</v>
      </c>
      <c r="K284" s="98">
        <f t="shared" si="46"/>
        <v>1</v>
      </c>
      <c r="L284" s="99">
        <f t="shared" si="49"/>
        <v>24</v>
      </c>
      <c r="M284" s="98">
        <v>0</v>
      </c>
      <c r="N284" s="98">
        <v>0</v>
      </c>
      <c r="O284" s="98">
        <v>1</v>
      </c>
      <c r="P284" s="98">
        <f t="shared" si="47"/>
        <v>0</v>
      </c>
      <c r="Q284" s="99">
        <f t="shared" si="43"/>
        <v>13</v>
      </c>
      <c r="R284" s="98">
        <v>0</v>
      </c>
      <c r="S284" s="98">
        <v>0</v>
      </c>
      <c r="T284" s="98">
        <v>1</v>
      </c>
      <c r="U284" s="98">
        <f t="shared" si="48"/>
        <v>0</v>
      </c>
      <c r="V284" s="99">
        <f t="shared" si="44"/>
        <v>23</v>
      </c>
    </row>
    <row r="285" spans="1:22">
      <c r="A285" s="100">
        <v>4</v>
      </c>
      <c r="B285" s="12">
        <v>3.8645833333334498</v>
      </c>
      <c r="C285" s="98">
        <v>0</v>
      </c>
      <c r="D285" s="98">
        <v>0</v>
      </c>
      <c r="E285" s="98">
        <v>1</v>
      </c>
      <c r="F285" s="98">
        <f t="shared" si="45"/>
        <v>0</v>
      </c>
      <c r="G285" s="99">
        <f t="shared" si="42"/>
        <v>13</v>
      </c>
      <c r="H285" s="98">
        <v>0</v>
      </c>
      <c r="I285" s="98">
        <v>0</v>
      </c>
      <c r="J285" s="98">
        <v>0</v>
      </c>
      <c r="K285" s="98">
        <f t="shared" si="46"/>
        <v>1</v>
      </c>
      <c r="L285" s="99">
        <f t="shared" si="49"/>
        <v>24</v>
      </c>
      <c r="M285" s="98">
        <v>0</v>
      </c>
      <c r="N285" s="98">
        <v>0</v>
      </c>
      <c r="O285" s="98">
        <v>0</v>
      </c>
      <c r="P285" s="98">
        <f t="shared" si="47"/>
        <v>1</v>
      </c>
      <c r="Q285" s="99">
        <f t="shared" si="43"/>
        <v>14</v>
      </c>
      <c r="R285" s="98">
        <v>0</v>
      </c>
      <c r="S285" s="98">
        <v>0</v>
      </c>
      <c r="T285" s="98">
        <v>1</v>
      </c>
      <c r="U285" s="98">
        <f t="shared" si="48"/>
        <v>0</v>
      </c>
      <c r="V285" s="99">
        <f t="shared" si="44"/>
        <v>23</v>
      </c>
    </row>
    <row r="286" spans="1:22">
      <c r="A286" s="100">
        <v>4</v>
      </c>
      <c r="B286" s="12">
        <v>3.8750000000001199</v>
      </c>
      <c r="C286" s="98">
        <v>0</v>
      </c>
      <c r="D286" s="98">
        <v>0</v>
      </c>
      <c r="E286" s="98">
        <v>1</v>
      </c>
      <c r="F286" s="98">
        <f t="shared" si="45"/>
        <v>0</v>
      </c>
      <c r="G286" s="99">
        <f t="shared" si="42"/>
        <v>13</v>
      </c>
      <c r="H286" s="98">
        <v>0</v>
      </c>
      <c r="I286" s="98">
        <v>0</v>
      </c>
      <c r="J286" s="98">
        <v>0</v>
      </c>
      <c r="K286" s="98">
        <f t="shared" si="46"/>
        <v>1</v>
      </c>
      <c r="L286" s="99">
        <f t="shared" si="49"/>
        <v>24</v>
      </c>
      <c r="M286" s="98">
        <v>0</v>
      </c>
      <c r="N286" s="98">
        <v>0</v>
      </c>
      <c r="O286" s="98">
        <v>0</v>
      </c>
      <c r="P286" s="98">
        <f t="shared" si="47"/>
        <v>1</v>
      </c>
      <c r="Q286" s="99">
        <f t="shared" si="43"/>
        <v>14</v>
      </c>
      <c r="R286" s="98">
        <v>0</v>
      </c>
      <c r="S286" s="98">
        <v>0</v>
      </c>
      <c r="T286" s="98">
        <v>1</v>
      </c>
      <c r="U286" s="98">
        <f t="shared" si="48"/>
        <v>0</v>
      </c>
      <c r="V286" s="99">
        <f t="shared" si="44"/>
        <v>23</v>
      </c>
    </row>
    <row r="287" spans="1:22">
      <c r="A287" s="100">
        <v>4</v>
      </c>
      <c r="B287" s="12">
        <v>3.8854166666667802</v>
      </c>
      <c r="C287" s="98">
        <v>0</v>
      </c>
      <c r="D287" s="98">
        <v>0</v>
      </c>
      <c r="E287" s="98">
        <v>0</v>
      </c>
      <c r="F287" s="98">
        <f t="shared" si="45"/>
        <v>1</v>
      </c>
      <c r="G287" s="99">
        <f t="shared" si="42"/>
        <v>14</v>
      </c>
      <c r="H287" s="98">
        <v>0</v>
      </c>
      <c r="I287" s="98">
        <v>0</v>
      </c>
      <c r="J287" s="98">
        <v>0</v>
      </c>
      <c r="K287" s="98">
        <f t="shared" si="46"/>
        <v>1</v>
      </c>
      <c r="L287" s="99">
        <f t="shared" si="49"/>
        <v>24</v>
      </c>
      <c r="M287" s="98">
        <v>0</v>
      </c>
      <c r="N287" s="98">
        <v>0</v>
      </c>
      <c r="O287" s="98">
        <v>0</v>
      </c>
      <c r="P287" s="98">
        <f t="shared" si="47"/>
        <v>1</v>
      </c>
      <c r="Q287" s="99">
        <f t="shared" si="43"/>
        <v>14</v>
      </c>
      <c r="R287" s="98">
        <v>0</v>
      </c>
      <c r="S287" s="98">
        <v>0</v>
      </c>
      <c r="T287" s="98">
        <v>0</v>
      </c>
      <c r="U287" s="98">
        <f t="shared" si="48"/>
        <v>1</v>
      </c>
      <c r="V287" s="99">
        <f t="shared" si="44"/>
        <v>24</v>
      </c>
    </row>
    <row r="288" spans="1:22">
      <c r="A288" s="100">
        <v>4</v>
      </c>
      <c r="B288" s="12">
        <v>3.8958333333334498</v>
      </c>
      <c r="C288" s="98">
        <v>0</v>
      </c>
      <c r="D288" s="98">
        <v>0</v>
      </c>
      <c r="E288" s="98">
        <v>0</v>
      </c>
      <c r="F288" s="98">
        <f t="shared" si="45"/>
        <v>1</v>
      </c>
      <c r="G288" s="99">
        <f t="shared" si="42"/>
        <v>14</v>
      </c>
      <c r="H288" s="98">
        <v>0</v>
      </c>
      <c r="I288" s="98">
        <v>0</v>
      </c>
      <c r="J288" s="98">
        <v>0</v>
      </c>
      <c r="K288" s="98">
        <f t="shared" si="46"/>
        <v>1</v>
      </c>
      <c r="L288" s="99">
        <f t="shared" si="49"/>
        <v>24</v>
      </c>
      <c r="M288" s="98">
        <v>0</v>
      </c>
      <c r="N288" s="98">
        <v>0</v>
      </c>
      <c r="O288" s="98">
        <v>0</v>
      </c>
      <c r="P288" s="98">
        <f t="shared" si="47"/>
        <v>1</v>
      </c>
      <c r="Q288" s="99">
        <f t="shared" si="43"/>
        <v>14</v>
      </c>
      <c r="R288" s="98">
        <v>0</v>
      </c>
      <c r="S288" s="98">
        <v>0</v>
      </c>
      <c r="T288" s="98">
        <v>0</v>
      </c>
      <c r="U288" s="98">
        <f t="shared" si="48"/>
        <v>1</v>
      </c>
      <c r="V288" s="99">
        <f t="shared" si="44"/>
        <v>24</v>
      </c>
    </row>
    <row r="289" spans="1:22">
      <c r="A289" s="100">
        <v>4</v>
      </c>
      <c r="B289" s="12">
        <v>3.9062500000001199</v>
      </c>
      <c r="C289" s="98">
        <v>0</v>
      </c>
      <c r="D289" s="98">
        <v>0</v>
      </c>
      <c r="E289" s="98">
        <v>0</v>
      </c>
      <c r="F289" s="98">
        <f t="shared" si="45"/>
        <v>1</v>
      </c>
      <c r="G289" s="99">
        <f t="shared" si="42"/>
        <v>14</v>
      </c>
      <c r="H289" s="98">
        <v>0</v>
      </c>
      <c r="I289" s="98">
        <v>0</v>
      </c>
      <c r="J289" s="98">
        <v>0</v>
      </c>
      <c r="K289" s="98">
        <f t="shared" si="46"/>
        <v>1</v>
      </c>
      <c r="L289" s="99">
        <f t="shared" si="49"/>
        <v>24</v>
      </c>
      <c r="M289" s="98">
        <v>0</v>
      </c>
      <c r="N289" s="98">
        <v>0</v>
      </c>
      <c r="O289" s="98">
        <v>0</v>
      </c>
      <c r="P289" s="98">
        <f t="shared" si="47"/>
        <v>1</v>
      </c>
      <c r="Q289" s="99">
        <f t="shared" si="43"/>
        <v>14</v>
      </c>
      <c r="R289" s="98">
        <v>0</v>
      </c>
      <c r="S289" s="98">
        <v>0</v>
      </c>
      <c r="T289" s="98">
        <v>0</v>
      </c>
      <c r="U289" s="98">
        <f t="shared" si="48"/>
        <v>1</v>
      </c>
      <c r="V289" s="99">
        <f t="shared" si="44"/>
        <v>24</v>
      </c>
    </row>
    <row r="290" spans="1:22">
      <c r="A290" s="100">
        <v>4</v>
      </c>
      <c r="B290" s="12">
        <v>3.9166666666667802</v>
      </c>
      <c r="C290" s="98">
        <v>0</v>
      </c>
      <c r="D290" s="98">
        <v>0</v>
      </c>
      <c r="E290" s="98">
        <v>0</v>
      </c>
      <c r="F290" s="98">
        <f t="shared" si="45"/>
        <v>1</v>
      </c>
      <c r="G290" s="99">
        <f t="shared" si="42"/>
        <v>14</v>
      </c>
      <c r="H290" s="98">
        <v>0</v>
      </c>
      <c r="I290" s="98">
        <v>0</v>
      </c>
      <c r="J290" s="98">
        <v>0</v>
      </c>
      <c r="K290" s="98">
        <f t="shared" si="46"/>
        <v>1</v>
      </c>
      <c r="L290" s="99">
        <f t="shared" si="49"/>
        <v>24</v>
      </c>
      <c r="M290" s="98">
        <v>0</v>
      </c>
      <c r="N290" s="98">
        <v>0</v>
      </c>
      <c r="O290" s="98">
        <v>0</v>
      </c>
      <c r="P290" s="98">
        <f t="shared" si="47"/>
        <v>1</v>
      </c>
      <c r="Q290" s="99">
        <f t="shared" si="43"/>
        <v>14</v>
      </c>
      <c r="R290" s="98">
        <v>0</v>
      </c>
      <c r="S290" s="98">
        <v>0</v>
      </c>
      <c r="T290" s="98">
        <v>0</v>
      </c>
      <c r="U290" s="98">
        <f t="shared" si="48"/>
        <v>1</v>
      </c>
      <c r="V290" s="99">
        <f t="shared" si="44"/>
        <v>24</v>
      </c>
    </row>
    <row r="291" spans="1:22">
      <c r="A291" s="100">
        <v>4</v>
      </c>
      <c r="B291" s="12">
        <v>3.9270833333334498</v>
      </c>
      <c r="C291" s="98">
        <v>0</v>
      </c>
      <c r="D291" s="98">
        <v>0</v>
      </c>
      <c r="E291" s="98">
        <v>0</v>
      </c>
      <c r="F291" s="98">
        <f t="shared" si="45"/>
        <v>1</v>
      </c>
      <c r="G291" s="99">
        <f t="shared" si="42"/>
        <v>14</v>
      </c>
      <c r="H291" s="98">
        <v>0</v>
      </c>
      <c r="I291" s="98">
        <v>0</v>
      </c>
      <c r="J291" s="98">
        <v>0</v>
      </c>
      <c r="K291" s="98">
        <f t="shared" si="46"/>
        <v>1</v>
      </c>
      <c r="L291" s="99">
        <f t="shared" si="49"/>
        <v>24</v>
      </c>
      <c r="M291" s="98">
        <v>0</v>
      </c>
      <c r="N291" s="98">
        <v>1</v>
      </c>
      <c r="O291" s="98">
        <v>0</v>
      </c>
      <c r="P291" s="98">
        <f t="shared" si="47"/>
        <v>0</v>
      </c>
      <c r="Q291" s="99">
        <f t="shared" si="43"/>
        <v>12</v>
      </c>
      <c r="R291" s="98">
        <v>0</v>
      </c>
      <c r="S291" s="98">
        <v>1</v>
      </c>
      <c r="T291" s="98">
        <v>0</v>
      </c>
      <c r="U291" s="98">
        <f t="shared" si="48"/>
        <v>0</v>
      </c>
      <c r="V291" s="99">
        <f t="shared" si="44"/>
        <v>22</v>
      </c>
    </row>
    <row r="292" spans="1:22">
      <c r="A292" s="100">
        <v>4</v>
      </c>
      <c r="B292" s="12">
        <v>3.9375000000001199</v>
      </c>
      <c r="C292" s="98">
        <v>0</v>
      </c>
      <c r="D292" s="98">
        <v>0</v>
      </c>
      <c r="E292" s="98">
        <v>0</v>
      </c>
      <c r="F292" s="98">
        <f t="shared" si="45"/>
        <v>1</v>
      </c>
      <c r="G292" s="99">
        <f t="shared" si="42"/>
        <v>14</v>
      </c>
      <c r="H292" s="98">
        <v>0</v>
      </c>
      <c r="I292" s="98">
        <v>0</v>
      </c>
      <c r="J292" s="98">
        <v>0</v>
      </c>
      <c r="K292" s="98">
        <f t="shared" si="46"/>
        <v>1</v>
      </c>
      <c r="L292" s="99">
        <f t="shared" si="49"/>
        <v>24</v>
      </c>
      <c r="M292" s="98">
        <v>0</v>
      </c>
      <c r="N292" s="98">
        <v>1</v>
      </c>
      <c r="O292" s="98">
        <v>0</v>
      </c>
      <c r="P292" s="98">
        <f t="shared" si="47"/>
        <v>0</v>
      </c>
      <c r="Q292" s="99">
        <f t="shared" si="43"/>
        <v>12</v>
      </c>
      <c r="R292" s="98">
        <v>0</v>
      </c>
      <c r="S292" s="98">
        <v>1</v>
      </c>
      <c r="T292" s="98">
        <v>0</v>
      </c>
      <c r="U292" s="98">
        <f t="shared" si="48"/>
        <v>0</v>
      </c>
      <c r="V292" s="99">
        <f t="shared" si="44"/>
        <v>22</v>
      </c>
    </row>
    <row r="293" spans="1:22">
      <c r="A293" s="100">
        <v>4</v>
      </c>
      <c r="B293" s="12">
        <v>3.94791666666679</v>
      </c>
      <c r="C293" s="98">
        <v>0</v>
      </c>
      <c r="D293" s="98">
        <v>0</v>
      </c>
      <c r="E293" s="98">
        <v>0</v>
      </c>
      <c r="F293" s="98">
        <f t="shared" si="45"/>
        <v>1</v>
      </c>
      <c r="G293" s="99">
        <f t="shared" si="42"/>
        <v>14</v>
      </c>
      <c r="H293" s="98">
        <v>0</v>
      </c>
      <c r="I293" s="98">
        <v>0</v>
      </c>
      <c r="J293" s="98">
        <v>0</v>
      </c>
      <c r="K293" s="98">
        <f t="shared" si="46"/>
        <v>1</v>
      </c>
      <c r="L293" s="99">
        <f t="shared" si="49"/>
        <v>24</v>
      </c>
      <c r="M293" s="98">
        <v>0</v>
      </c>
      <c r="N293" s="98">
        <v>1</v>
      </c>
      <c r="O293" s="98">
        <v>0</v>
      </c>
      <c r="P293" s="98">
        <f t="shared" si="47"/>
        <v>0</v>
      </c>
      <c r="Q293" s="99">
        <f t="shared" si="43"/>
        <v>12</v>
      </c>
      <c r="R293" s="98">
        <v>0</v>
      </c>
      <c r="S293" s="98">
        <v>1</v>
      </c>
      <c r="T293" s="98">
        <v>0</v>
      </c>
      <c r="U293" s="98">
        <f t="shared" si="48"/>
        <v>0</v>
      </c>
      <c r="V293" s="99">
        <f t="shared" si="44"/>
        <v>22</v>
      </c>
    </row>
    <row r="294" spans="1:22">
      <c r="A294" s="100">
        <v>4</v>
      </c>
      <c r="B294" s="12">
        <v>3.9583333333334498</v>
      </c>
      <c r="C294" s="98">
        <v>0</v>
      </c>
      <c r="D294" s="98">
        <v>0</v>
      </c>
      <c r="E294" s="98">
        <v>0</v>
      </c>
      <c r="F294" s="98">
        <f t="shared" si="45"/>
        <v>1</v>
      </c>
      <c r="G294" s="99">
        <f t="shared" si="42"/>
        <v>14</v>
      </c>
      <c r="H294" s="98">
        <v>0</v>
      </c>
      <c r="I294" s="98">
        <v>0</v>
      </c>
      <c r="J294" s="98">
        <v>0</v>
      </c>
      <c r="K294" s="98">
        <f t="shared" si="46"/>
        <v>1</v>
      </c>
      <c r="L294" s="99">
        <f t="shared" si="49"/>
        <v>24</v>
      </c>
      <c r="M294" s="98">
        <v>0</v>
      </c>
      <c r="N294" s="98">
        <v>1</v>
      </c>
      <c r="O294" s="98">
        <v>0</v>
      </c>
      <c r="P294" s="98">
        <f t="shared" si="47"/>
        <v>0</v>
      </c>
      <c r="Q294" s="99">
        <f t="shared" si="43"/>
        <v>12</v>
      </c>
      <c r="R294" s="98">
        <v>0</v>
      </c>
      <c r="S294" s="98">
        <v>1</v>
      </c>
      <c r="T294" s="98">
        <v>0</v>
      </c>
      <c r="U294" s="98">
        <f t="shared" si="48"/>
        <v>0</v>
      </c>
      <c r="V294" s="99">
        <f t="shared" si="44"/>
        <v>22</v>
      </c>
    </row>
    <row r="295" spans="1:22">
      <c r="A295" s="100">
        <v>4</v>
      </c>
      <c r="B295" s="12">
        <v>3.9687500000001199</v>
      </c>
      <c r="C295" s="98">
        <v>0</v>
      </c>
      <c r="D295" s="98">
        <v>0</v>
      </c>
      <c r="E295" s="98">
        <v>0</v>
      </c>
      <c r="F295" s="98">
        <f t="shared" si="45"/>
        <v>1</v>
      </c>
      <c r="G295" s="99">
        <f t="shared" si="42"/>
        <v>14</v>
      </c>
      <c r="H295" s="98">
        <v>0</v>
      </c>
      <c r="I295" s="98">
        <v>0</v>
      </c>
      <c r="J295" s="98">
        <v>0</v>
      </c>
      <c r="K295" s="98">
        <f t="shared" si="46"/>
        <v>1</v>
      </c>
      <c r="L295" s="99">
        <f t="shared" si="49"/>
        <v>24</v>
      </c>
      <c r="M295" s="98">
        <v>0</v>
      </c>
      <c r="N295" s="98">
        <v>1</v>
      </c>
      <c r="O295" s="98">
        <v>0</v>
      </c>
      <c r="P295" s="98">
        <f t="shared" si="47"/>
        <v>0</v>
      </c>
      <c r="Q295" s="99">
        <f t="shared" si="43"/>
        <v>12</v>
      </c>
      <c r="R295" s="98">
        <v>0</v>
      </c>
      <c r="S295" s="98">
        <v>1</v>
      </c>
      <c r="T295" s="98">
        <v>0</v>
      </c>
      <c r="U295" s="98">
        <f t="shared" si="48"/>
        <v>0</v>
      </c>
      <c r="V295" s="99">
        <f t="shared" si="44"/>
        <v>22</v>
      </c>
    </row>
    <row r="296" spans="1:22">
      <c r="A296" s="100">
        <v>4</v>
      </c>
      <c r="B296" s="12">
        <v>3.97916666666679</v>
      </c>
      <c r="C296" s="98">
        <v>0</v>
      </c>
      <c r="D296" s="98">
        <v>0</v>
      </c>
      <c r="E296" s="98">
        <v>0</v>
      </c>
      <c r="F296" s="98">
        <f t="shared" si="45"/>
        <v>1</v>
      </c>
      <c r="G296" s="99">
        <f t="shared" si="42"/>
        <v>14</v>
      </c>
      <c r="H296" s="98">
        <v>0</v>
      </c>
      <c r="I296" s="98">
        <v>0</v>
      </c>
      <c r="J296" s="98">
        <v>0</v>
      </c>
      <c r="K296" s="98">
        <f t="shared" si="46"/>
        <v>1</v>
      </c>
      <c r="L296" s="99">
        <f t="shared" si="49"/>
        <v>24</v>
      </c>
      <c r="M296" s="98">
        <v>0</v>
      </c>
      <c r="N296" s="98">
        <v>1</v>
      </c>
      <c r="O296" s="98">
        <v>0</v>
      </c>
      <c r="P296" s="98">
        <f t="shared" si="47"/>
        <v>0</v>
      </c>
      <c r="Q296" s="99">
        <f t="shared" si="43"/>
        <v>12</v>
      </c>
      <c r="R296" s="98">
        <v>0</v>
      </c>
      <c r="S296" s="98">
        <v>1</v>
      </c>
      <c r="T296" s="98">
        <v>0</v>
      </c>
      <c r="U296" s="98">
        <f t="shared" si="48"/>
        <v>0</v>
      </c>
      <c r="V296" s="99">
        <f t="shared" si="44"/>
        <v>22</v>
      </c>
    </row>
    <row r="297" spans="1:22">
      <c r="A297" s="100">
        <v>4</v>
      </c>
      <c r="B297" s="12">
        <v>3.9895833333334498</v>
      </c>
      <c r="C297" s="98">
        <v>0</v>
      </c>
      <c r="D297" s="98">
        <v>0</v>
      </c>
      <c r="E297" s="98">
        <v>0</v>
      </c>
      <c r="F297" s="98">
        <f t="shared" si="45"/>
        <v>1</v>
      </c>
      <c r="G297" s="99">
        <f t="shared" si="42"/>
        <v>14</v>
      </c>
      <c r="H297" s="98">
        <v>0</v>
      </c>
      <c r="I297" s="98">
        <v>0</v>
      </c>
      <c r="J297" s="98">
        <v>0</v>
      </c>
      <c r="K297" s="98">
        <f t="shared" si="46"/>
        <v>1</v>
      </c>
      <c r="L297" s="99">
        <f t="shared" si="49"/>
        <v>24</v>
      </c>
      <c r="M297" s="98">
        <v>0</v>
      </c>
      <c r="N297" s="98">
        <v>1</v>
      </c>
      <c r="O297" s="98">
        <v>0</v>
      </c>
      <c r="P297" s="98">
        <f t="shared" si="47"/>
        <v>0</v>
      </c>
      <c r="Q297" s="99">
        <f t="shared" si="43"/>
        <v>12</v>
      </c>
      <c r="R297" s="98">
        <v>0</v>
      </c>
      <c r="S297" s="98">
        <v>1</v>
      </c>
      <c r="T297" s="98">
        <v>0</v>
      </c>
      <c r="U297" s="98">
        <f t="shared" si="48"/>
        <v>0</v>
      </c>
      <c r="V297" s="99">
        <f t="shared" si="44"/>
        <v>22</v>
      </c>
    </row>
    <row r="298" spans="1:22">
      <c r="A298" s="100">
        <v>4</v>
      </c>
      <c r="B298" s="12">
        <v>4.0000000000001199</v>
      </c>
      <c r="C298" s="98">
        <v>0</v>
      </c>
      <c r="D298" s="98">
        <v>0</v>
      </c>
      <c r="E298" s="98">
        <v>0</v>
      </c>
      <c r="F298" s="98">
        <f t="shared" si="45"/>
        <v>1</v>
      </c>
      <c r="G298" s="99">
        <f t="shared" si="42"/>
        <v>14</v>
      </c>
      <c r="H298" s="98">
        <v>0</v>
      </c>
      <c r="I298" s="98">
        <v>0</v>
      </c>
      <c r="J298" s="98">
        <v>0</v>
      </c>
      <c r="K298" s="98">
        <f t="shared" si="46"/>
        <v>1</v>
      </c>
      <c r="L298" s="99">
        <f t="shared" si="49"/>
        <v>24</v>
      </c>
      <c r="M298" s="98">
        <v>0</v>
      </c>
      <c r="N298" s="98">
        <v>1</v>
      </c>
      <c r="O298" s="98">
        <v>0</v>
      </c>
      <c r="P298" s="98">
        <f t="shared" si="47"/>
        <v>0</v>
      </c>
      <c r="Q298" s="99">
        <f t="shared" si="43"/>
        <v>12</v>
      </c>
      <c r="R298" s="98">
        <v>0</v>
      </c>
      <c r="S298" s="98">
        <v>1</v>
      </c>
      <c r="T298" s="98">
        <v>0</v>
      </c>
      <c r="U298" s="98">
        <f t="shared" si="48"/>
        <v>0</v>
      </c>
      <c r="V298" s="99">
        <f t="shared" si="44"/>
        <v>22</v>
      </c>
    </row>
    <row r="299" spans="1:22">
      <c r="A299" s="100">
        <v>5</v>
      </c>
      <c r="B299" s="12">
        <v>4.0104166666667904</v>
      </c>
      <c r="C299" s="98">
        <v>0</v>
      </c>
      <c r="D299" s="98">
        <v>1</v>
      </c>
      <c r="E299" s="98">
        <v>0</v>
      </c>
      <c r="F299" s="98">
        <f t="shared" si="45"/>
        <v>0</v>
      </c>
      <c r="G299" s="99">
        <f t="shared" si="42"/>
        <v>12</v>
      </c>
      <c r="H299" s="98">
        <v>0</v>
      </c>
      <c r="I299" s="98">
        <v>1</v>
      </c>
      <c r="J299" s="98">
        <v>0</v>
      </c>
      <c r="K299" s="98">
        <f t="shared" si="46"/>
        <v>0</v>
      </c>
      <c r="L299" s="99">
        <f t="shared" si="49"/>
        <v>22</v>
      </c>
      <c r="M299" s="98">
        <v>0</v>
      </c>
      <c r="N299" s="98">
        <v>1</v>
      </c>
      <c r="O299" s="98">
        <v>0</v>
      </c>
      <c r="P299" s="98">
        <f t="shared" si="47"/>
        <v>0</v>
      </c>
      <c r="Q299" s="99">
        <f t="shared" si="43"/>
        <v>12</v>
      </c>
      <c r="R299" s="98">
        <v>0</v>
      </c>
      <c r="S299" s="98">
        <v>1</v>
      </c>
      <c r="T299" s="98">
        <v>0</v>
      </c>
      <c r="U299" s="98">
        <f t="shared" si="48"/>
        <v>0</v>
      </c>
      <c r="V299" s="99">
        <f t="shared" si="44"/>
        <v>22</v>
      </c>
    </row>
    <row r="300" spans="1:22">
      <c r="A300" s="100">
        <v>5</v>
      </c>
      <c r="B300" s="12">
        <v>4.02083333333346</v>
      </c>
      <c r="C300" s="98">
        <v>0</v>
      </c>
      <c r="D300" s="98">
        <v>1</v>
      </c>
      <c r="E300" s="98">
        <v>0</v>
      </c>
      <c r="F300" s="98">
        <f t="shared" si="45"/>
        <v>0</v>
      </c>
      <c r="G300" s="99">
        <f t="shared" si="42"/>
        <v>12</v>
      </c>
      <c r="H300" s="98">
        <v>0</v>
      </c>
      <c r="I300" s="98">
        <v>1</v>
      </c>
      <c r="J300" s="98">
        <v>0</v>
      </c>
      <c r="K300" s="98">
        <f t="shared" si="46"/>
        <v>0</v>
      </c>
      <c r="L300" s="99">
        <f t="shared" si="49"/>
        <v>22</v>
      </c>
      <c r="M300" s="98">
        <v>0</v>
      </c>
      <c r="N300" s="98">
        <v>1</v>
      </c>
      <c r="O300" s="98">
        <v>0</v>
      </c>
      <c r="P300" s="98">
        <f t="shared" si="47"/>
        <v>0</v>
      </c>
      <c r="Q300" s="99">
        <f t="shared" si="43"/>
        <v>12</v>
      </c>
      <c r="R300" s="98">
        <v>0</v>
      </c>
      <c r="S300" s="98">
        <v>1</v>
      </c>
      <c r="T300" s="98">
        <v>0</v>
      </c>
      <c r="U300" s="98">
        <f t="shared" si="48"/>
        <v>0</v>
      </c>
      <c r="V300" s="99">
        <f t="shared" si="44"/>
        <v>22</v>
      </c>
    </row>
    <row r="301" spans="1:22">
      <c r="A301" s="100">
        <v>5</v>
      </c>
      <c r="B301" s="12">
        <v>4.0312500000001199</v>
      </c>
      <c r="C301" s="98">
        <v>0</v>
      </c>
      <c r="D301" s="98">
        <v>1</v>
      </c>
      <c r="E301" s="98">
        <v>0</v>
      </c>
      <c r="F301" s="98">
        <f t="shared" si="45"/>
        <v>0</v>
      </c>
      <c r="G301" s="99">
        <f t="shared" si="42"/>
        <v>12</v>
      </c>
      <c r="H301" s="98">
        <v>0</v>
      </c>
      <c r="I301" s="98">
        <v>1</v>
      </c>
      <c r="J301" s="98">
        <v>0</v>
      </c>
      <c r="K301" s="98">
        <f t="shared" si="46"/>
        <v>0</v>
      </c>
      <c r="L301" s="99">
        <f t="shared" si="49"/>
        <v>22</v>
      </c>
      <c r="M301" s="98">
        <v>0</v>
      </c>
      <c r="N301" s="98">
        <v>1</v>
      </c>
      <c r="O301" s="98">
        <v>0</v>
      </c>
      <c r="P301" s="98">
        <f t="shared" si="47"/>
        <v>0</v>
      </c>
      <c r="Q301" s="99">
        <f t="shared" si="43"/>
        <v>12</v>
      </c>
      <c r="R301" s="98">
        <v>0</v>
      </c>
      <c r="S301" s="98">
        <v>1</v>
      </c>
      <c r="T301" s="98">
        <v>0</v>
      </c>
      <c r="U301" s="98">
        <f t="shared" si="48"/>
        <v>0</v>
      </c>
      <c r="V301" s="99">
        <f t="shared" si="44"/>
        <v>22</v>
      </c>
    </row>
    <row r="302" spans="1:22">
      <c r="A302" s="100">
        <v>5</v>
      </c>
      <c r="B302" s="12">
        <v>4.0416666666667904</v>
      </c>
      <c r="C302" s="98">
        <v>0</v>
      </c>
      <c r="D302" s="98">
        <v>1</v>
      </c>
      <c r="E302" s="98">
        <v>0</v>
      </c>
      <c r="F302" s="98">
        <f>1-C302-D302-E302</f>
        <v>0</v>
      </c>
      <c r="G302" s="99">
        <f t="shared" si="42"/>
        <v>12</v>
      </c>
      <c r="H302" s="98">
        <v>0</v>
      </c>
      <c r="I302" s="98">
        <v>1</v>
      </c>
      <c r="J302" s="98">
        <v>0</v>
      </c>
      <c r="K302" s="98">
        <f>1-H302-I302-J302</f>
        <v>0</v>
      </c>
      <c r="L302" s="99">
        <f t="shared" si="49"/>
        <v>22</v>
      </c>
      <c r="M302" s="98">
        <v>0</v>
      </c>
      <c r="N302" s="98">
        <v>1</v>
      </c>
      <c r="O302" s="98">
        <v>0</v>
      </c>
      <c r="P302" s="98">
        <f>1-M302-N302-O302</f>
        <v>0</v>
      </c>
      <c r="Q302" s="99">
        <f t="shared" si="43"/>
        <v>12</v>
      </c>
      <c r="R302" s="98">
        <v>0</v>
      </c>
      <c r="S302" s="98">
        <v>1</v>
      </c>
      <c r="T302" s="98">
        <v>0</v>
      </c>
      <c r="U302" s="98">
        <f>1-R302-S302-T302</f>
        <v>0</v>
      </c>
      <c r="V302" s="99">
        <f t="shared" si="44"/>
        <v>22</v>
      </c>
    </row>
    <row r="303" spans="1:22">
      <c r="A303" s="100">
        <v>5</v>
      </c>
      <c r="B303" s="12">
        <v>4.05208333333346</v>
      </c>
      <c r="C303" s="98">
        <v>0</v>
      </c>
      <c r="D303" s="98">
        <v>1</v>
      </c>
      <c r="E303" s="98">
        <v>0</v>
      </c>
      <c r="F303" s="98">
        <f t="shared" ref="F303:F366" si="50">1-C303-D303-E303</f>
        <v>0</v>
      </c>
      <c r="G303" s="99">
        <f t="shared" si="42"/>
        <v>12</v>
      </c>
      <c r="H303" s="98">
        <v>0</v>
      </c>
      <c r="I303" s="98">
        <v>1</v>
      </c>
      <c r="J303" s="98">
        <v>0</v>
      </c>
      <c r="K303" s="98">
        <f t="shared" ref="K303:K366" si="51">1-H303-I303-J303</f>
        <v>0</v>
      </c>
      <c r="L303" s="99">
        <f t="shared" si="49"/>
        <v>22</v>
      </c>
      <c r="M303" s="98">
        <v>0</v>
      </c>
      <c r="N303" s="98">
        <v>1</v>
      </c>
      <c r="O303" s="98">
        <v>0</v>
      </c>
      <c r="P303" s="98">
        <f t="shared" ref="P303:P366" si="52">1-M303-N303-O303</f>
        <v>0</v>
      </c>
      <c r="Q303" s="99">
        <f t="shared" si="43"/>
        <v>12</v>
      </c>
      <c r="R303" s="98">
        <v>0</v>
      </c>
      <c r="S303" s="98">
        <v>1</v>
      </c>
      <c r="T303" s="98">
        <v>0</v>
      </c>
      <c r="U303" s="98">
        <f t="shared" ref="U303:U366" si="53">1-R303-S303-T303</f>
        <v>0</v>
      </c>
      <c r="V303" s="99">
        <f t="shared" si="44"/>
        <v>22</v>
      </c>
    </row>
    <row r="304" spans="1:22">
      <c r="A304" s="100">
        <v>5</v>
      </c>
      <c r="B304" s="12">
        <v>4.0625000000001199</v>
      </c>
      <c r="C304" s="98">
        <v>0</v>
      </c>
      <c r="D304" s="98">
        <v>1</v>
      </c>
      <c r="E304" s="98">
        <v>0</v>
      </c>
      <c r="F304" s="98">
        <f t="shared" si="50"/>
        <v>0</v>
      </c>
      <c r="G304" s="99">
        <f t="shared" si="42"/>
        <v>12</v>
      </c>
      <c r="H304" s="98">
        <v>0</v>
      </c>
      <c r="I304" s="98">
        <v>1</v>
      </c>
      <c r="J304" s="98">
        <v>0</v>
      </c>
      <c r="K304" s="98">
        <f t="shared" si="51"/>
        <v>0</v>
      </c>
      <c r="L304" s="99">
        <f t="shared" si="49"/>
        <v>22</v>
      </c>
      <c r="M304" s="98">
        <v>0</v>
      </c>
      <c r="N304" s="98">
        <v>1</v>
      </c>
      <c r="O304" s="98">
        <v>0</v>
      </c>
      <c r="P304" s="98">
        <f t="shared" si="52"/>
        <v>0</v>
      </c>
      <c r="Q304" s="99">
        <f t="shared" si="43"/>
        <v>12</v>
      </c>
      <c r="R304" s="98">
        <v>0</v>
      </c>
      <c r="S304" s="98">
        <v>1</v>
      </c>
      <c r="T304" s="98">
        <v>0</v>
      </c>
      <c r="U304" s="98">
        <f t="shared" si="53"/>
        <v>0</v>
      </c>
      <c r="V304" s="99">
        <f t="shared" si="44"/>
        <v>22</v>
      </c>
    </row>
    <row r="305" spans="1:22">
      <c r="A305" s="100">
        <v>5</v>
      </c>
      <c r="B305" s="12">
        <v>4.0729166666667904</v>
      </c>
      <c r="C305" s="98">
        <v>0</v>
      </c>
      <c r="D305" s="98">
        <v>1</v>
      </c>
      <c r="E305" s="98">
        <v>0</v>
      </c>
      <c r="F305" s="98">
        <f t="shared" si="50"/>
        <v>0</v>
      </c>
      <c r="G305" s="99">
        <f t="shared" si="42"/>
        <v>12</v>
      </c>
      <c r="H305" s="98">
        <v>0</v>
      </c>
      <c r="I305" s="98">
        <v>1</v>
      </c>
      <c r="J305" s="98">
        <v>0</v>
      </c>
      <c r="K305" s="98">
        <f t="shared" si="51"/>
        <v>0</v>
      </c>
      <c r="L305" s="99">
        <f t="shared" si="49"/>
        <v>22</v>
      </c>
      <c r="M305" s="98">
        <v>0</v>
      </c>
      <c r="N305" s="98">
        <v>1</v>
      </c>
      <c r="O305" s="98">
        <v>0</v>
      </c>
      <c r="P305" s="98">
        <f t="shared" si="52"/>
        <v>0</v>
      </c>
      <c r="Q305" s="99">
        <f t="shared" si="43"/>
        <v>12</v>
      </c>
      <c r="R305" s="98">
        <v>0</v>
      </c>
      <c r="S305" s="98">
        <v>1</v>
      </c>
      <c r="T305" s="98">
        <v>0</v>
      </c>
      <c r="U305" s="98">
        <f t="shared" si="53"/>
        <v>0</v>
      </c>
      <c r="V305" s="99">
        <f t="shared" si="44"/>
        <v>22</v>
      </c>
    </row>
    <row r="306" spans="1:22">
      <c r="A306" s="100">
        <v>5</v>
      </c>
      <c r="B306" s="12">
        <v>4.08333333333346</v>
      </c>
      <c r="C306" s="98">
        <v>0</v>
      </c>
      <c r="D306" s="98">
        <v>1</v>
      </c>
      <c r="E306" s="98">
        <v>0</v>
      </c>
      <c r="F306" s="98">
        <f t="shared" si="50"/>
        <v>0</v>
      </c>
      <c r="G306" s="99">
        <f t="shared" si="42"/>
        <v>12</v>
      </c>
      <c r="H306" s="98">
        <v>0</v>
      </c>
      <c r="I306" s="98">
        <v>1</v>
      </c>
      <c r="J306" s="98">
        <v>0</v>
      </c>
      <c r="K306" s="98">
        <f t="shared" si="51"/>
        <v>0</v>
      </c>
      <c r="L306" s="99">
        <f t="shared" si="49"/>
        <v>22</v>
      </c>
      <c r="M306" s="98">
        <v>0</v>
      </c>
      <c r="N306" s="98">
        <v>1</v>
      </c>
      <c r="O306" s="98">
        <v>0</v>
      </c>
      <c r="P306" s="98">
        <f t="shared" si="52"/>
        <v>0</v>
      </c>
      <c r="Q306" s="99">
        <f t="shared" si="43"/>
        <v>12</v>
      </c>
      <c r="R306" s="98">
        <v>0</v>
      </c>
      <c r="S306" s="98">
        <v>1</v>
      </c>
      <c r="T306" s="98">
        <v>0</v>
      </c>
      <c r="U306" s="98">
        <f t="shared" si="53"/>
        <v>0</v>
      </c>
      <c r="V306" s="99">
        <f t="shared" si="44"/>
        <v>22</v>
      </c>
    </row>
    <row r="307" spans="1:22">
      <c r="A307" s="100">
        <v>5</v>
      </c>
      <c r="B307" s="12">
        <v>4.0937500000001297</v>
      </c>
      <c r="C307" s="98">
        <v>1</v>
      </c>
      <c r="D307" s="98">
        <v>0</v>
      </c>
      <c r="E307" s="98">
        <v>0</v>
      </c>
      <c r="F307" s="98">
        <f t="shared" si="50"/>
        <v>0</v>
      </c>
      <c r="G307" s="99">
        <f t="shared" si="42"/>
        <v>11</v>
      </c>
      <c r="H307" s="98">
        <v>1</v>
      </c>
      <c r="I307" s="98">
        <v>0</v>
      </c>
      <c r="J307" s="98">
        <v>0</v>
      </c>
      <c r="K307" s="98">
        <f t="shared" si="51"/>
        <v>0</v>
      </c>
      <c r="L307" s="99">
        <f t="shared" si="49"/>
        <v>21</v>
      </c>
      <c r="M307" s="98">
        <v>1</v>
      </c>
      <c r="N307" s="98">
        <v>0</v>
      </c>
      <c r="O307" s="98">
        <v>0</v>
      </c>
      <c r="P307" s="98">
        <f t="shared" si="52"/>
        <v>0</v>
      </c>
      <c r="Q307" s="99">
        <f t="shared" si="43"/>
        <v>11</v>
      </c>
      <c r="R307" s="98">
        <v>1</v>
      </c>
      <c r="S307" s="98">
        <v>0</v>
      </c>
      <c r="T307" s="98">
        <v>0</v>
      </c>
      <c r="U307" s="98">
        <f t="shared" si="53"/>
        <v>0</v>
      </c>
      <c r="V307" s="99">
        <f t="shared" si="44"/>
        <v>21</v>
      </c>
    </row>
    <row r="308" spans="1:22">
      <c r="A308" s="100">
        <v>5</v>
      </c>
      <c r="B308" s="12">
        <v>4.1041666666667904</v>
      </c>
      <c r="C308" s="98">
        <v>1</v>
      </c>
      <c r="D308" s="98">
        <v>0</v>
      </c>
      <c r="E308" s="98">
        <v>0</v>
      </c>
      <c r="F308" s="98">
        <f t="shared" si="50"/>
        <v>0</v>
      </c>
      <c r="G308" s="99">
        <f t="shared" si="42"/>
        <v>11</v>
      </c>
      <c r="H308" s="98">
        <v>1</v>
      </c>
      <c r="I308" s="98">
        <v>0</v>
      </c>
      <c r="J308" s="98">
        <v>0</v>
      </c>
      <c r="K308" s="98">
        <f t="shared" si="51"/>
        <v>0</v>
      </c>
      <c r="L308" s="99">
        <f t="shared" si="49"/>
        <v>21</v>
      </c>
      <c r="M308" s="98">
        <v>1</v>
      </c>
      <c r="N308" s="98">
        <v>0</v>
      </c>
      <c r="O308" s="98">
        <v>0</v>
      </c>
      <c r="P308" s="98">
        <f t="shared" si="52"/>
        <v>0</v>
      </c>
      <c r="Q308" s="99">
        <f t="shared" si="43"/>
        <v>11</v>
      </c>
      <c r="R308" s="98">
        <v>1</v>
      </c>
      <c r="S308" s="98">
        <v>0</v>
      </c>
      <c r="T308" s="98">
        <v>0</v>
      </c>
      <c r="U308" s="98">
        <f t="shared" si="53"/>
        <v>0</v>
      </c>
      <c r="V308" s="99">
        <f t="shared" si="44"/>
        <v>21</v>
      </c>
    </row>
    <row r="309" spans="1:22">
      <c r="A309" s="100">
        <v>5</v>
      </c>
      <c r="B309" s="12">
        <v>4.11458333333346</v>
      </c>
      <c r="C309" s="98">
        <v>1</v>
      </c>
      <c r="D309" s="98">
        <v>0</v>
      </c>
      <c r="E309" s="98">
        <v>0</v>
      </c>
      <c r="F309" s="98">
        <f t="shared" si="50"/>
        <v>0</v>
      </c>
      <c r="G309" s="99">
        <f t="shared" si="42"/>
        <v>11</v>
      </c>
      <c r="H309" s="98">
        <v>1</v>
      </c>
      <c r="I309" s="98">
        <v>0</v>
      </c>
      <c r="J309" s="98">
        <v>0</v>
      </c>
      <c r="K309" s="98">
        <f t="shared" si="51"/>
        <v>0</v>
      </c>
      <c r="L309" s="99">
        <f t="shared" si="49"/>
        <v>21</v>
      </c>
      <c r="M309" s="98">
        <v>1</v>
      </c>
      <c r="N309" s="98">
        <v>0</v>
      </c>
      <c r="O309" s="98">
        <v>0</v>
      </c>
      <c r="P309" s="98">
        <f t="shared" si="52"/>
        <v>0</v>
      </c>
      <c r="Q309" s="99">
        <f t="shared" si="43"/>
        <v>11</v>
      </c>
      <c r="R309" s="98">
        <v>1</v>
      </c>
      <c r="S309" s="98">
        <v>0</v>
      </c>
      <c r="T309" s="98">
        <v>0</v>
      </c>
      <c r="U309" s="98">
        <f t="shared" si="53"/>
        <v>0</v>
      </c>
      <c r="V309" s="99">
        <f t="shared" si="44"/>
        <v>21</v>
      </c>
    </row>
    <row r="310" spans="1:22">
      <c r="A310" s="100">
        <v>5</v>
      </c>
      <c r="B310" s="12">
        <v>4.1250000000001297</v>
      </c>
      <c r="C310" s="98">
        <v>1</v>
      </c>
      <c r="D310" s="98">
        <v>0</v>
      </c>
      <c r="E310" s="98">
        <v>0</v>
      </c>
      <c r="F310" s="98">
        <f t="shared" si="50"/>
        <v>0</v>
      </c>
      <c r="G310" s="99">
        <f t="shared" si="42"/>
        <v>11</v>
      </c>
      <c r="H310" s="98">
        <v>1</v>
      </c>
      <c r="I310" s="98">
        <v>0</v>
      </c>
      <c r="J310" s="98">
        <v>0</v>
      </c>
      <c r="K310" s="98">
        <f t="shared" si="51"/>
        <v>0</v>
      </c>
      <c r="L310" s="99">
        <f t="shared" si="49"/>
        <v>21</v>
      </c>
      <c r="M310" s="98">
        <v>1</v>
      </c>
      <c r="N310" s="98">
        <v>0</v>
      </c>
      <c r="O310" s="98">
        <v>0</v>
      </c>
      <c r="P310" s="98">
        <f t="shared" si="52"/>
        <v>0</v>
      </c>
      <c r="Q310" s="99">
        <f t="shared" si="43"/>
        <v>11</v>
      </c>
      <c r="R310" s="98">
        <v>1</v>
      </c>
      <c r="S310" s="98">
        <v>0</v>
      </c>
      <c r="T310" s="98">
        <v>0</v>
      </c>
      <c r="U310" s="98">
        <f t="shared" si="53"/>
        <v>0</v>
      </c>
      <c r="V310" s="99">
        <f t="shared" si="44"/>
        <v>21</v>
      </c>
    </row>
    <row r="311" spans="1:22">
      <c r="A311" s="100">
        <v>5</v>
      </c>
      <c r="B311" s="12">
        <v>4.1354166666667904</v>
      </c>
      <c r="C311" s="98">
        <v>1</v>
      </c>
      <c r="D311" s="98">
        <v>0</v>
      </c>
      <c r="E311" s="98">
        <v>0</v>
      </c>
      <c r="F311" s="98">
        <f t="shared" si="50"/>
        <v>0</v>
      </c>
      <c r="G311" s="99">
        <f t="shared" si="42"/>
        <v>11</v>
      </c>
      <c r="H311" s="98">
        <v>1</v>
      </c>
      <c r="I311" s="98">
        <v>0</v>
      </c>
      <c r="J311" s="98">
        <v>0</v>
      </c>
      <c r="K311" s="98">
        <f t="shared" si="51"/>
        <v>0</v>
      </c>
      <c r="L311" s="99">
        <f t="shared" si="49"/>
        <v>21</v>
      </c>
      <c r="M311" s="98">
        <v>1</v>
      </c>
      <c r="N311" s="98">
        <v>0</v>
      </c>
      <c r="O311" s="98">
        <v>0</v>
      </c>
      <c r="P311" s="98">
        <f t="shared" si="52"/>
        <v>0</v>
      </c>
      <c r="Q311" s="99">
        <f t="shared" si="43"/>
        <v>11</v>
      </c>
      <c r="R311" s="98">
        <v>1</v>
      </c>
      <c r="S311" s="98">
        <v>0</v>
      </c>
      <c r="T311" s="98">
        <v>0</v>
      </c>
      <c r="U311" s="98">
        <f t="shared" si="53"/>
        <v>0</v>
      </c>
      <c r="V311" s="99">
        <f t="shared" si="44"/>
        <v>21</v>
      </c>
    </row>
    <row r="312" spans="1:22">
      <c r="A312" s="100">
        <v>5</v>
      </c>
      <c r="B312" s="12">
        <v>4.14583333333346</v>
      </c>
      <c r="C312" s="98">
        <v>1</v>
      </c>
      <c r="D312" s="98">
        <v>0</v>
      </c>
      <c r="E312" s="98">
        <v>0</v>
      </c>
      <c r="F312" s="98">
        <f t="shared" si="50"/>
        <v>0</v>
      </c>
      <c r="G312" s="99">
        <f t="shared" si="42"/>
        <v>11</v>
      </c>
      <c r="H312" s="98">
        <v>1</v>
      </c>
      <c r="I312" s="98">
        <v>0</v>
      </c>
      <c r="J312" s="98">
        <v>0</v>
      </c>
      <c r="K312" s="98">
        <f t="shared" si="51"/>
        <v>0</v>
      </c>
      <c r="L312" s="99">
        <f t="shared" si="49"/>
        <v>21</v>
      </c>
      <c r="M312" s="98">
        <v>1</v>
      </c>
      <c r="N312" s="98">
        <v>0</v>
      </c>
      <c r="O312" s="98">
        <v>0</v>
      </c>
      <c r="P312" s="98">
        <f t="shared" si="52"/>
        <v>0</v>
      </c>
      <c r="Q312" s="99">
        <f t="shared" si="43"/>
        <v>11</v>
      </c>
      <c r="R312" s="98">
        <v>1</v>
      </c>
      <c r="S312" s="98">
        <v>0</v>
      </c>
      <c r="T312" s="98">
        <v>0</v>
      </c>
      <c r="U312" s="98">
        <f t="shared" si="53"/>
        <v>0</v>
      </c>
      <c r="V312" s="99">
        <f t="shared" si="44"/>
        <v>21</v>
      </c>
    </row>
    <row r="313" spans="1:22">
      <c r="A313" s="100">
        <v>5</v>
      </c>
      <c r="B313" s="12">
        <v>4.1562500000001297</v>
      </c>
      <c r="C313" s="98">
        <v>1</v>
      </c>
      <c r="D313" s="98">
        <v>0</v>
      </c>
      <c r="E313" s="98">
        <v>0</v>
      </c>
      <c r="F313" s="98">
        <f t="shared" si="50"/>
        <v>0</v>
      </c>
      <c r="G313" s="99">
        <f t="shared" si="42"/>
        <v>11</v>
      </c>
      <c r="H313" s="98">
        <v>1</v>
      </c>
      <c r="I313" s="98">
        <v>0</v>
      </c>
      <c r="J313" s="98">
        <v>0</v>
      </c>
      <c r="K313" s="98">
        <f t="shared" si="51"/>
        <v>0</v>
      </c>
      <c r="L313" s="99">
        <f t="shared" si="49"/>
        <v>21</v>
      </c>
      <c r="M313" s="98">
        <v>1</v>
      </c>
      <c r="N313" s="98">
        <v>0</v>
      </c>
      <c r="O313" s="98">
        <v>0</v>
      </c>
      <c r="P313" s="98">
        <f t="shared" si="52"/>
        <v>0</v>
      </c>
      <c r="Q313" s="99">
        <f t="shared" si="43"/>
        <v>11</v>
      </c>
      <c r="R313" s="98">
        <v>1</v>
      </c>
      <c r="S313" s="98">
        <v>0</v>
      </c>
      <c r="T313" s="98">
        <v>0</v>
      </c>
      <c r="U313" s="98">
        <f t="shared" si="53"/>
        <v>0</v>
      </c>
      <c r="V313" s="99">
        <f t="shared" si="44"/>
        <v>21</v>
      </c>
    </row>
    <row r="314" spans="1:22">
      <c r="A314" s="100">
        <v>5</v>
      </c>
      <c r="B314" s="12">
        <v>4.1666666666667904</v>
      </c>
      <c r="C314" s="98">
        <v>1</v>
      </c>
      <c r="D314" s="98">
        <v>0</v>
      </c>
      <c r="E314" s="98">
        <v>0</v>
      </c>
      <c r="F314" s="98">
        <f t="shared" si="50"/>
        <v>0</v>
      </c>
      <c r="G314" s="99">
        <f t="shared" si="42"/>
        <v>11</v>
      </c>
      <c r="H314" s="98">
        <v>1</v>
      </c>
      <c r="I314" s="98">
        <v>0</v>
      </c>
      <c r="J314" s="98">
        <v>0</v>
      </c>
      <c r="K314" s="98">
        <f t="shared" si="51"/>
        <v>0</v>
      </c>
      <c r="L314" s="99">
        <f t="shared" si="49"/>
        <v>21</v>
      </c>
      <c r="M314" s="98">
        <v>1</v>
      </c>
      <c r="N314" s="98">
        <v>0</v>
      </c>
      <c r="O314" s="98">
        <v>0</v>
      </c>
      <c r="P314" s="98">
        <f t="shared" si="52"/>
        <v>0</v>
      </c>
      <c r="Q314" s="99">
        <f t="shared" si="43"/>
        <v>11</v>
      </c>
      <c r="R314" s="98">
        <v>1</v>
      </c>
      <c r="S314" s="98">
        <v>0</v>
      </c>
      <c r="T314" s="98">
        <v>0</v>
      </c>
      <c r="U314" s="98">
        <f t="shared" si="53"/>
        <v>0</v>
      </c>
      <c r="V314" s="99">
        <f t="shared" si="44"/>
        <v>21</v>
      </c>
    </row>
    <row r="315" spans="1:22">
      <c r="A315" s="100">
        <v>5</v>
      </c>
      <c r="B315" s="12">
        <v>4.17708333333346</v>
      </c>
      <c r="C315" s="98">
        <v>1</v>
      </c>
      <c r="D315" s="98">
        <v>0</v>
      </c>
      <c r="E315" s="98">
        <v>0</v>
      </c>
      <c r="F315" s="98">
        <f t="shared" si="50"/>
        <v>0</v>
      </c>
      <c r="G315" s="99">
        <f t="shared" si="42"/>
        <v>11</v>
      </c>
      <c r="H315" s="98">
        <v>1</v>
      </c>
      <c r="I315" s="98">
        <v>0</v>
      </c>
      <c r="J315" s="98">
        <v>0</v>
      </c>
      <c r="K315" s="98">
        <f t="shared" si="51"/>
        <v>0</v>
      </c>
      <c r="L315" s="99">
        <f t="shared" si="49"/>
        <v>21</v>
      </c>
      <c r="M315" s="98">
        <v>1</v>
      </c>
      <c r="N315" s="98">
        <v>0</v>
      </c>
      <c r="O315" s="98">
        <v>0</v>
      </c>
      <c r="P315" s="98">
        <f t="shared" si="52"/>
        <v>0</v>
      </c>
      <c r="Q315" s="99">
        <f t="shared" si="43"/>
        <v>11</v>
      </c>
      <c r="R315" s="98">
        <v>1</v>
      </c>
      <c r="S315" s="98">
        <v>0</v>
      </c>
      <c r="T315" s="98">
        <v>0</v>
      </c>
      <c r="U315" s="98">
        <f t="shared" si="53"/>
        <v>0</v>
      </c>
      <c r="V315" s="99">
        <f t="shared" si="44"/>
        <v>21</v>
      </c>
    </row>
    <row r="316" spans="1:22">
      <c r="A316" s="100">
        <v>5</v>
      </c>
      <c r="B316" s="12">
        <v>4.1875000000001297</v>
      </c>
      <c r="C316" s="98">
        <v>1</v>
      </c>
      <c r="D316" s="98">
        <v>0</v>
      </c>
      <c r="E316" s="98">
        <v>0</v>
      </c>
      <c r="F316" s="98">
        <f t="shared" si="50"/>
        <v>0</v>
      </c>
      <c r="G316" s="99">
        <f t="shared" si="42"/>
        <v>11</v>
      </c>
      <c r="H316" s="98">
        <v>1</v>
      </c>
      <c r="I316" s="98">
        <v>0</v>
      </c>
      <c r="J316" s="98">
        <v>0</v>
      </c>
      <c r="K316" s="98">
        <f t="shared" si="51"/>
        <v>0</v>
      </c>
      <c r="L316" s="99">
        <f t="shared" si="49"/>
        <v>21</v>
      </c>
      <c r="M316" s="98">
        <v>1</v>
      </c>
      <c r="N316" s="98">
        <v>0</v>
      </c>
      <c r="O316" s="98">
        <v>0</v>
      </c>
      <c r="P316" s="98">
        <f t="shared" si="52"/>
        <v>0</v>
      </c>
      <c r="Q316" s="99">
        <f t="shared" si="43"/>
        <v>11</v>
      </c>
      <c r="R316" s="98">
        <v>1</v>
      </c>
      <c r="S316" s="98">
        <v>0</v>
      </c>
      <c r="T316" s="98">
        <v>0</v>
      </c>
      <c r="U316" s="98">
        <f t="shared" si="53"/>
        <v>0</v>
      </c>
      <c r="V316" s="99">
        <f t="shared" si="44"/>
        <v>21</v>
      </c>
    </row>
    <row r="317" spans="1:22">
      <c r="A317" s="100">
        <v>5</v>
      </c>
      <c r="B317" s="12">
        <v>4.1979166666668002</v>
      </c>
      <c r="C317" s="98">
        <v>1</v>
      </c>
      <c r="D317" s="98">
        <v>0</v>
      </c>
      <c r="E317" s="98">
        <v>0</v>
      </c>
      <c r="F317" s="98">
        <f t="shared" si="50"/>
        <v>0</v>
      </c>
      <c r="G317" s="99">
        <f t="shared" si="42"/>
        <v>11</v>
      </c>
      <c r="H317" s="98">
        <v>1</v>
      </c>
      <c r="I317" s="98">
        <v>0</v>
      </c>
      <c r="J317" s="98">
        <v>0</v>
      </c>
      <c r="K317" s="98">
        <f t="shared" si="51"/>
        <v>0</v>
      </c>
      <c r="L317" s="99">
        <f t="shared" si="49"/>
        <v>21</v>
      </c>
      <c r="M317" s="98">
        <v>1</v>
      </c>
      <c r="N317" s="98">
        <v>0</v>
      </c>
      <c r="O317" s="98">
        <v>0</v>
      </c>
      <c r="P317" s="98">
        <f t="shared" si="52"/>
        <v>0</v>
      </c>
      <c r="Q317" s="99">
        <f t="shared" si="43"/>
        <v>11</v>
      </c>
      <c r="R317" s="98">
        <v>1</v>
      </c>
      <c r="S317" s="98">
        <v>0</v>
      </c>
      <c r="T317" s="98">
        <v>0</v>
      </c>
      <c r="U317" s="98">
        <f t="shared" si="53"/>
        <v>0</v>
      </c>
      <c r="V317" s="99">
        <f t="shared" si="44"/>
        <v>21</v>
      </c>
    </row>
    <row r="318" spans="1:22">
      <c r="A318" s="100">
        <v>5</v>
      </c>
      <c r="B318" s="12">
        <v>4.20833333333346</v>
      </c>
      <c r="C318" s="98">
        <v>1</v>
      </c>
      <c r="D318" s="98">
        <v>0</v>
      </c>
      <c r="E318" s="98">
        <v>0</v>
      </c>
      <c r="F318" s="98">
        <f t="shared" si="50"/>
        <v>0</v>
      </c>
      <c r="G318" s="99">
        <f t="shared" si="42"/>
        <v>11</v>
      </c>
      <c r="H318" s="98">
        <v>1</v>
      </c>
      <c r="I318" s="98">
        <v>0</v>
      </c>
      <c r="J318" s="98">
        <v>0</v>
      </c>
      <c r="K318" s="98">
        <f t="shared" si="51"/>
        <v>0</v>
      </c>
      <c r="L318" s="99">
        <f t="shared" si="49"/>
        <v>21</v>
      </c>
      <c r="M318" s="98">
        <v>1</v>
      </c>
      <c r="N318" s="98">
        <v>0</v>
      </c>
      <c r="O318" s="98">
        <v>0</v>
      </c>
      <c r="P318" s="98">
        <f t="shared" si="52"/>
        <v>0</v>
      </c>
      <c r="Q318" s="99">
        <f t="shared" si="43"/>
        <v>11</v>
      </c>
      <c r="R318" s="98">
        <v>1</v>
      </c>
      <c r="S318" s="98">
        <v>0</v>
      </c>
      <c r="T318" s="98">
        <v>0</v>
      </c>
      <c r="U318" s="98">
        <f t="shared" si="53"/>
        <v>0</v>
      </c>
      <c r="V318" s="99">
        <f t="shared" si="44"/>
        <v>21</v>
      </c>
    </row>
    <row r="319" spans="1:22">
      <c r="A319" s="100">
        <v>5</v>
      </c>
      <c r="B319" s="12">
        <v>4.2187500000001297</v>
      </c>
      <c r="C319" s="98">
        <v>1</v>
      </c>
      <c r="D319" s="98">
        <v>0</v>
      </c>
      <c r="E319" s="98">
        <v>0</v>
      </c>
      <c r="F319" s="98">
        <f t="shared" si="50"/>
        <v>0</v>
      </c>
      <c r="G319" s="99">
        <f t="shared" si="42"/>
        <v>11</v>
      </c>
      <c r="H319" s="98">
        <v>1</v>
      </c>
      <c r="I319" s="98">
        <v>0</v>
      </c>
      <c r="J319" s="98">
        <v>0</v>
      </c>
      <c r="K319" s="98">
        <f t="shared" si="51"/>
        <v>0</v>
      </c>
      <c r="L319" s="99">
        <f t="shared" si="49"/>
        <v>21</v>
      </c>
      <c r="M319" s="98">
        <v>1</v>
      </c>
      <c r="N319" s="98">
        <v>0</v>
      </c>
      <c r="O319" s="98">
        <v>0</v>
      </c>
      <c r="P319" s="98">
        <f t="shared" si="52"/>
        <v>0</v>
      </c>
      <c r="Q319" s="99">
        <f t="shared" si="43"/>
        <v>11</v>
      </c>
      <c r="R319" s="98">
        <v>1</v>
      </c>
      <c r="S319" s="98">
        <v>0</v>
      </c>
      <c r="T319" s="98">
        <v>0</v>
      </c>
      <c r="U319" s="98">
        <f t="shared" si="53"/>
        <v>0</v>
      </c>
      <c r="V319" s="99">
        <f t="shared" si="44"/>
        <v>21</v>
      </c>
    </row>
    <row r="320" spans="1:22">
      <c r="A320" s="100">
        <v>5</v>
      </c>
      <c r="B320" s="12">
        <v>4.2291666666668002</v>
      </c>
      <c r="C320" s="98">
        <v>1</v>
      </c>
      <c r="D320" s="98">
        <v>0</v>
      </c>
      <c r="E320" s="98">
        <v>0</v>
      </c>
      <c r="F320" s="98">
        <f t="shared" si="50"/>
        <v>0</v>
      </c>
      <c r="G320" s="99">
        <f t="shared" si="42"/>
        <v>11</v>
      </c>
      <c r="H320" s="98">
        <v>1</v>
      </c>
      <c r="I320" s="98">
        <v>0</v>
      </c>
      <c r="J320" s="98">
        <v>0</v>
      </c>
      <c r="K320" s="98">
        <f t="shared" si="51"/>
        <v>0</v>
      </c>
      <c r="L320" s="99">
        <f t="shared" si="49"/>
        <v>21</v>
      </c>
      <c r="M320" s="98">
        <v>1</v>
      </c>
      <c r="N320" s="98">
        <v>0</v>
      </c>
      <c r="O320" s="98">
        <v>0</v>
      </c>
      <c r="P320" s="98">
        <f t="shared" si="52"/>
        <v>0</v>
      </c>
      <c r="Q320" s="99">
        <f t="shared" si="43"/>
        <v>11</v>
      </c>
      <c r="R320" s="98">
        <v>1</v>
      </c>
      <c r="S320" s="98">
        <v>0</v>
      </c>
      <c r="T320" s="98">
        <v>0</v>
      </c>
      <c r="U320" s="98">
        <f t="shared" si="53"/>
        <v>0</v>
      </c>
      <c r="V320" s="99">
        <f t="shared" si="44"/>
        <v>21</v>
      </c>
    </row>
    <row r="321" spans="1:22">
      <c r="A321" s="100">
        <v>5</v>
      </c>
      <c r="B321" s="12">
        <v>4.23958333333346</v>
      </c>
      <c r="C321" s="98">
        <v>1</v>
      </c>
      <c r="D321" s="98">
        <v>0</v>
      </c>
      <c r="E321" s="98">
        <v>0</v>
      </c>
      <c r="F321" s="98">
        <f t="shared" si="50"/>
        <v>0</v>
      </c>
      <c r="G321" s="99">
        <f t="shared" si="42"/>
        <v>11</v>
      </c>
      <c r="H321" s="98">
        <v>1</v>
      </c>
      <c r="I321" s="98">
        <v>0</v>
      </c>
      <c r="J321" s="98">
        <v>0</v>
      </c>
      <c r="K321" s="98">
        <f t="shared" si="51"/>
        <v>0</v>
      </c>
      <c r="L321" s="99">
        <f t="shared" si="49"/>
        <v>21</v>
      </c>
      <c r="M321" s="98">
        <v>1</v>
      </c>
      <c r="N321" s="98">
        <v>0</v>
      </c>
      <c r="O321" s="98">
        <v>0</v>
      </c>
      <c r="P321" s="98">
        <f t="shared" si="52"/>
        <v>0</v>
      </c>
      <c r="Q321" s="99">
        <f t="shared" si="43"/>
        <v>11</v>
      </c>
      <c r="R321" s="98">
        <v>1</v>
      </c>
      <c r="S321" s="98">
        <v>0</v>
      </c>
      <c r="T321" s="98">
        <v>0</v>
      </c>
      <c r="U321" s="98">
        <f t="shared" si="53"/>
        <v>0</v>
      </c>
      <c r="V321" s="99">
        <f t="shared" si="44"/>
        <v>21</v>
      </c>
    </row>
    <row r="322" spans="1:22">
      <c r="A322" s="100">
        <v>5</v>
      </c>
      <c r="B322" s="12">
        <v>4.2500000000001297</v>
      </c>
      <c r="C322" s="98">
        <v>1</v>
      </c>
      <c r="D322" s="98">
        <v>0</v>
      </c>
      <c r="E322" s="98">
        <v>0</v>
      </c>
      <c r="F322" s="98">
        <f t="shared" si="50"/>
        <v>0</v>
      </c>
      <c r="G322" s="99">
        <f t="shared" si="42"/>
        <v>11</v>
      </c>
      <c r="H322" s="98">
        <v>1</v>
      </c>
      <c r="I322" s="98">
        <v>0</v>
      </c>
      <c r="J322" s="98">
        <v>0</v>
      </c>
      <c r="K322" s="98">
        <f t="shared" si="51"/>
        <v>0</v>
      </c>
      <c r="L322" s="99">
        <f t="shared" si="49"/>
        <v>21</v>
      </c>
      <c r="M322" s="98">
        <v>1</v>
      </c>
      <c r="N322" s="98">
        <v>0</v>
      </c>
      <c r="O322" s="98">
        <v>0</v>
      </c>
      <c r="P322" s="98">
        <f t="shared" si="52"/>
        <v>0</v>
      </c>
      <c r="Q322" s="99">
        <f t="shared" si="43"/>
        <v>11</v>
      </c>
      <c r="R322" s="98">
        <v>1</v>
      </c>
      <c r="S322" s="98">
        <v>0</v>
      </c>
      <c r="T322" s="98">
        <v>0</v>
      </c>
      <c r="U322" s="98">
        <f t="shared" si="53"/>
        <v>0</v>
      </c>
      <c r="V322" s="99">
        <f t="shared" si="44"/>
        <v>21</v>
      </c>
    </row>
    <row r="323" spans="1:22">
      <c r="A323" s="100">
        <v>5</v>
      </c>
      <c r="B323" s="12">
        <v>4.2604166666668002</v>
      </c>
      <c r="C323" s="98">
        <v>0</v>
      </c>
      <c r="D323" s="98">
        <v>1</v>
      </c>
      <c r="E323" s="98">
        <v>0</v>
      </c>
      <c r="F323" s="98">
        <f t="shared" si="50"/>
        <v>0</v>
      </c>
      <c r="G323" s="99">
        <f t="shared" si="42"/>
        <v>12</v>
      </c>
      <c r="H323" s="98">
        <v>0</v>
      </c>
      <c r="I323" s="98">
        <v>1</v>
      </c>
      <c r="J323" s="98">
        <v>0</v>
      </c>
      <c r="K323" s="98">
        <f t="shared" si="51"/>
        <v>0</v>
      </c>
      <c r="L323" s="99">
        <f t="shared" si="49"/>
        <v>22</v>
      </c>
      <c r="M323" s="98">
        <v>0</v>
      </c>
      <c r="N323" s="98">
        <v>1</v>
      </c>
      <c r="O323" s="98">
        <v>0</v>
      </c>
      <c r="P323" s="98">
        <f t="shared" si="52"/>
        <v>0</v>
      </c>
      <c r="Q323" s="99">
        <f t="shared" si="43"/>
        <v>12</v>
      </c>
      <c r="R323" s="98">
        <v>0</v>
      </c>
      <c r="S323" s="98">
        <v>1</v>
      </c>
      <c r="T323" s="98">
        <v>0</v>
      </c>
      <c r="U323" s="98">
        <f t="shared" si="53"/>
        <v>0</v>
      </c>
      <c r="V323" s="99">
        <f t="shared" si="44"/>
        <v>22</v>
      </c>
    </row>
    <row r="324" spans="1:22">
      <c r="A324" s="100">
        <v>5</v>
      </c>
      <c r="B324" s="12">
        <v>4.2708333333334698</v>
      </c>
      <c r="C324" s="98">
        <v>0</v>
      </c>
      <c r="D324" s="98">
        <v>1</v>
      </c>
      <c r="E324" s="98">
        <v>0</v>
      </c>
      <c r="F324" s="98">
        <f t="shared" si="50"/>
        <v>0</v>
      </c>
      <c r="G324" s="99">
        <f t="shared" si="42"/>
        <v>12</v>
      </c>
      <c r="H324" s="98">
        <v>0</v>
      </c>
      <c r="I324" s="98">
        <v>1</v>
      </c>
      <c r="J324" s="98">
        <v>0</v>
      </c>
      <c r="K324" s="98">
        <f t="shared" si="51"/>
        <v>0</v>
      </c>
      <c r="L324" s="99">
        <f t="shared" si="49"/>
        <v>22</v>
      </c>
      <c r="M324" s="98">
        <v>0</v>
      </c>
      <c r="N324" s="98">
        <v>1</v>
      </c>
      <c r="O324" s="98">
        <v>0</v>
      </c>
      <c r="P324" s="98">
        <f t="shared" si="52"/>
        <v>0</v>
      </c>
      <c r="Q324" s="99">
        <f t="shared" si="43"/>
        <v>12</v>
      </c>
      <c r="R324" s="98">
        <v>0</v>
      </c>
      <c r="S324" s="98">
        <v>1</v>
      </c>
      <c r="T324" s="98">
        <v>0</v>
      </c>
      <c r="U324" s="98">
        <f t="shared" si="53"/>
        <v>0</v>
      </c>
      <c r="V324" s="99">
        <f t="shared" si="44"/>
        <v>22</v>
      </c>
    </row>
    <row r="325" spans="1:22">
      <c r="A325" s="100">
        <v>5</v>
      </c>
      <c r="B325" s="12">
        <v>4.2812500000001297</v>
      </c>
      <c r="C325" s="98">
        <v>0</v>
      </c>
      <c r="D325" s="98">
        <v>1</v>
      </c>
      <c r="E325" s="98">
        <v>0</v>
      </c>
      <c r="F325" s="98">
        <f t="shared" si="50"/>
        <v>0</v>
      </c>
      <c r="G325" s="99">
        <f t="shared" si="42"/>
        <v>12</v>
      </c>
      <c r="H325" s="98">
        <v>0</v>
      </c>
      <c r="I325" s="98">
        <v>1</v>
      </c>
      <c r="J325" s="98">
        <v>0</v>
      </c>
      <c r="K325" s="98">
        <f t="shared" si="51"/>
        <v>0</v>
      </c>
      <c r="L325" s="99">
        <f t="shared" si="49"/>
        <v>22</v>
      </c>
      <c r="M325" s="98">
        <v>0</v>
      </c>
      <c r="N325" s="98">
        <v>1</v>
      </c>
      <c r="O325" s="98">
        <v>0</v>
      </c>
      <c r="P325" s="98">
        <f t="shared" si="52"/>
        <v>0</v>
      </c>
      <c r="Q325" s="99">
        <f t="shared" si="43"/>
        <v>12</v>
      </c>
      <c r="R325" s="98">
        <v>0</v>
      </c>
      <c r="S325" s="98">
        <v>1</v>
      </c>
      <c r="T325" s="98">
        <v>0</v>
      </c>
      <c r="U325" s="98">
        <f t="shared" si="53"/>
        <v>0</v>
      </c>
      <c r="V325" s="99">
        <f t="shared" si="44"/>
        <v>22</v>
      </c>
    </row>
    <row r="326" spans="1:22">
      <c r="A326" s="100">
        <v>5</v>
      </c>
      <c r="B326" s="12">
        <v>4.2916666666668002</v>
      </c>
      <c r="C326" s="98">
        <v>0</v>
      </c>
      <c r="D326" s="98">
        <v>1</v>
      </c>
      <c r="E326" s="98">
        <v>0</v>
      </c>
      <c r="F326" s="98">
        <f t="shared" si="50"/>
        <v>0</v>
      </c>
      <c r="G326" s="99">
        <f t="shared" si="42"/>
        <v>12</v>
      </c>
      <c r="H326" s="98">
        <v>0</v>
      </c>
      <c r="I326" s="98">
        <v>1</v>
      </c>
      <c r="J326" s="98">
        <v>0</v>
      </c>
      <c r="K326" s="98">
        <f t="shared" si="51"/>
        <v>0</v>
      </c>
      <c r="L326" s="99">
        <f t="shared" si="49"/>
        <v>22</v>
      </c>
      <c r="M326" s="98">
        <v>0</v>
      </c>
      <c r="N326" s="98">
        <v>1</v>
      </c>
      <c r="O326" s="98">
        <v>0</v>
      </c>
      <c r="P326" s="98">
        <f t="shared" si="52"/>
        <v>0</v>
      </c>
      <c r="Q326" s="99">
        <f t="shared" si="43"/>
        <v>12</v>
      </c>
      <c r="R326" s="98">
        <v>0</v>
      </c>
      <c r="S326" s="98">
        <v>1</v>
      </c>
      <c r="T326" s="98">
        <v>0</v>
      </c>
      <c r="U326" s="98">
        <f t="shared" si="53"/>
        <v>0</v>
      </c>
      <c r="V326" s="99">
        <f t="shared" si="44"/>
        <v>22</v>
      </c>
    </row>
    <row r="327" spans="1:22">
      <c r="A327" s="100">
        <v>5</v>
      </c>
      <c r="B327" s="12">
        <v>4.3020833333334698</v>
      </c>
      <c r="C327" s="98">
        <v>0</v>
      </c>
      <c r="D327" s="98">
        <v>0</v>
      </c>
      <c r="E327" s="98">
        <v>0</v>
      </c>
      <c r="F327" s="98">
        <f t="shared" si="50"/>
        <v>1</v>
      </c>
      <c r="G327" s="99">
        <f t="shared" si="42"/>
        <v>14</v>
      </c>
      <c r="H327" s="98">
        <v>0</v>
      </c>
      <c r="I327" s="98">
        <v>0</v>
      </c>
      <c r="J327" s="98">
        <v>0</v>
      </c>
      <c r="K327" s="98">
        <f t="shared" si="51"/>
        <v>1</v>
      </c>
      <c r="L327" s="99">
        <f t="shared" si="49"/>
        <v>24</v>
      </c>
      <c r="M327" s="98">
        <v>0</v>
      </c>
      <c r="N327" s="98">
        <v>1</v>
      </c>
      <c r="O327" s="98">
        <v>0</v>
      </c>
      <c r="P327" s="98">
        <f t="shared" si="52"/>
        <v>0</v>
      </c>
      <c r="Q327" s="99">
        <f t="shared" si="43"/>
        <v>12</v>
      </c>
      <c r="R327" s="98">
        <v>0</v>
      </c>
      <c r="S327" s="98">
        <v>1</v>
      </c>
      <c r="T327" s="98">
        <v>0</v>
      </c>
      <c r="U327" s="98">
        <f t="shared" si="53"/>
        <v>0</v>
      </c>
      <c r="V327" s="99">
        <f t="shared" si="44"/>
        <v>22</v>
      </c>
    </row>
    <row r="328" spans="1:22">
      <c r="A328" s="100">
        <v>5</v>
      </c>
      <c r="B328" s="12">
        <v>4.3125000000001297</v>
      </c>
      <c r="C328" s="98">
        <v>0</v>
      </c>
      <c r="D328" s="98">
        <v>0</v>
      </c>
      <c r="E328" s="98">
        <v>0</v>
      </c>
      <c r="F328" s="98">
        <f t="shared" si="50"/>
        <v>1</v>
      </c>
      <c r="G328" s="99">
        <f t="shared" si="42"/>
        <v>14</v>
      </c>
      <c r="H328" s="98">
        <v>0</v>
      </c>
      <c r="I328" s="98">
        <v>0</v>
      </c>
      <c r="J328" s="98">
        <v>0</v>
      </c>
      <c r="K328" s="98">
        <f t="shared" si="51"/>
        <v>1</v>
      </c>
      <c r="L328" s="99">
        <f t="shared" si="49"/>
        <v>24</v>
      </c>
      <c r="M328" s="98">
        <v>0</v>
      </c>
      <c r="N328" s="98">
        <v>1</v>
      </c>
      <c r="O328" s="98">
        <v>0</v>
      </c>
      <c r="P328" s="98">
        <f t="shared" si="52"/>
        <v>0</v>
      </c>
      <c r="Q328" s="99">
        <f t="shared" si="43"/>
        <v>12</v>
      </c>
      <c r="R328" s="98">
        <v>0</v>
      </c>
      <c r="S328" s="98">
        <v>1</v>
      </c>
      <c r="T328" s="98">
        <v>0</v>
      </c>
      <c r="U328" s="98">
        <f t="shared" si="53"/>
        <v>0</v>
      </c>
      <c r="V328" s="99">
        <f t="shared" si="44"/>
        <v>22</v>
      </c>
    </row>
    <row r="329" spans="1:22">
      <c r="A329" s="100">
        <v>5</v>
      </c>
      <c r="B329" s="12">
        <v>4.3229166666668002</v>
      </c>
      <c r="C329" s="98">
        <v>0</v>
      </c>
      <c r="D329" s="98">
        <v>0</v>
      </c>
      <c r="E329" s="98">
        <v>0</v>
      </c>
      <c r="F329" s="98">
        <f t="shared" si="50"/>
        <v>1</v>
      </c>
      <c r="G329" s="99">
        <f t="shared" si="42"/>
        <v>14</v>
      </c>
      <c r="H329" s="98">
        <v>0</v>
      </c>
      <c r="I329" s="98">
        <v>0</v>
      </c>
      <c r="J329" s="98">
        <v>0</v>
      </c>
      <c r="K329" s="98">
        <f t="shared" si="51"/>
        <v>1</v>
      </c>
      <c r="L329" s="99">
        <f t="shared" si="49"/>
        <v>24</v>
      </c>
      <c r="M329" s="98">
        <v>0</v>
      </c>
      <c r="N329" s="98">
        <v>1</v>
      </c>
      <c r="O329" s="98">
        <v>0</v>
      </c>
      <c r="P329" s="98">
        <f t="shared" si="52"/>
        <v>0</v>
      </c>
      <c r="Q329" s="99">
        <f t="shared" si="43"/>
        <v>12</v>
      </c>
      <c r="R329" s="98">
        <v>0</v>
      </c>
      <c r="S329" s="98">
        <v>1</v>
      </c>
      <c r="T329" s="98">
        <v>0</v>
      </c>
      <c r="U329" s="98">
        <f t="shared" si="53"/>
        <v>0</v>
      </c>
      <c r="V329" s="99">
        <f t="shared" si="44"/>
        <v>22</v>
      </c>
    </row>
    <row r="330" spans="1:22">
      <c r="A330" s="100">
        <v>5</v>
      </c>
      <c r="B330" s="12">
        <v>4.3333333333334698</v>
      </c>
      <c r="C330" s="98">
        <v>0</v>
      </c>
      <c r="D330" s="98">
        <v>0</v>
      </c>
      <c r="E330" s="98">
        <v>0</v>
      </c>
      <c r="F330" s="98">
        <f t="shared" si="50"/>
        <v>1</v>
      </c>
      <c r="G330" s="99">
        <f t="shared" si="42"/>
        <v>14</v>
      </c>
      <c r="H330" s="98">
        <v>0</v>
      </c>
      <c r="I330" s="98">
        <v>0</v>
      </c>
      <c r="J330" s="98">
        <v>0</v>
      </c>
      <c r="K330" s="98">
        <f t="shared" si="51"/>
        <v>1</v>
      </c>
      <c r="L330" s="99">
        <f t="shared" si="49"/>
        <v>24</v>
      </c>
      <c r="M330" s="98">
        <v>0</v>
      </c>
      <c r="N330" s="98">
        <v>1</v>
      </c>
      <c r="O330" s="98">
        <v>0</v>
      </c>
      <c r="P330" s="98">
        <f t="shared" si="52"/>
        <v>0</v>
      </c>
      <c r="Q330" s="99">
        <f t="shared" si="43"/>
        <v>12</v>
      </c>
      <c r="R330" s="98">
        <v>0</v>
      </c>
      <c r="S330" s="98">
        <v>1</v>
      </c>
      <c r="T330" s="98">
        <v>0</v>
      </c>
      <c r="U330" s="98">
        <f t="shared" si="53"/>
        <v>0</v>
      </c>
      <c r="V330" s="99">
        <f t="shared" si="44"/>
        <v>22</v>
      </c>
    </row>
    <row r="331" spans="1:22">
      <c r="A331" s="100">
        <v>5</v>
      </c>
      <c r="B331" s="12">
        <v>4.3437500000001297</v>
      </c>
      <c r="C331" s="98">
        <v>0</v>
      </c>
      <c r="D331" s="98">
        <v>0</v>
      </c>
      <c r="E331" s="98">
        <v>0</v>
      </c>
      <c r="F331" s="98">
        <f t="shared" si="50"/>
        <v>1</v>
      </c>
      <c r="G331" s="99">
        <f t="shared" si="42"/>
        <v>14</v>
      </c>
      <c r="H331" s="98">
        <v>0</v>
      </c>
      <c r="I331" s="98">
        <v>0</v>
      </c>
      <c r="J331" s="98">
        <v>0</v>
      </c>
      <c r="K331" s="98">
        <f t="shared" si="51"/>
        <v>1</v>
      </c>
      <c r="L331" s="99">
        <f t="shared" si="49"/>
        <v>24</v>
      </c>
      <c r="M331" s="98">
        <v>0</v>
      </c>
      <c r="N331" s="98">
        <v>0</v>
      </c>
      <c r="O331" s="98">
        <v>0</v>
      </c>
      <c r="P331" s="98">
        <f t="shared" si="52"/>
        <v>1</v>
      </c>
      <c r="Q331" s="99">
        <f t="shared" si="43"/>
        <v>14</v>
      </c>
      <c r="R331" s="98">
        <v>0</v>
      </c>
      <c r="S331" s="98">
        <v>0</v>
      </c>
      <c r="T331" s="98">
        <v>0</v>
      </c>
      <c r="U331" s="98">
        <f t="shared" si="53"/>
        <v>1</v>
      </c>
      <c r="V331" s="99">
        <f t="shared" si="44"/>
        <v>24</v>
      </c>
    </row>
    <row r="332" spans="1:22">
      <c r="A332" s="100">
        <v>5</v>
      </c>
      <c r="B332" s="12">
        <v>4.3541666666668002</v>
      </c>
      <c r="C332" s="98">
        <v>0</v>
      </c>
      <c r="D332" s="98">
        <v>0</v>
      </c>
      <c r="E332" s="98">
        <v>0</v>
      </c>
      <c r="F332" s="98">
        <f t="shared" si="50"/>
        <v>1</v>
      </c>
      <c r="G332" s="99">
        <f t="shared" ref="G332:G395" si="54">IF(C332=1, 11,IF(D332=1,12,IF(E332=1,13,14)))</f>
        <v>14</v>
      </c>
      <c r="H332" s="98">
        <v>0</v>
      </c>
      <c r="I332" s="98">
        <v>0</v>
      </c>
      <c r="J332" s="98">
        <v>0</v>
      </c>
      <c r="K332" s="98">
        <f t="shared" si="51"/>
        <v>1</v>
      </c>
      <c r="L332" s="99">
        <f t="shared" si="49"/>
        <v>24</v>
      </c>
      <c r="M332" s="98">
        <v>0</v>
      </c>
      <c r="N332" s="98">
        <v>0</v>
      </c>
      <c r="O332" s="98">
        <v>0</v>
      </c>
      <c r="P332" s="98">
        <f t="shared" si="52"/>
        <v>1</v>
      </c>
      <c r="Q332" s="99">
        <f t="shared" ref="Q332:Q395" si="55">IF(M332=1, 11,IF(N332=1,12,IF(O332=1,13,14)))</f>
        <v>14</v>
      </c>
      <c r="R332" s="98">
        <v>0</v>
      </c>
      <c r="S332" s="98">
        <v>0</v>
      </c>
      <c r="T332" s="98">
        <v>0</v>
      </c>
      <c r="U332" s="98">
        <f t="shared" si="53"/>
        <v>1</v>
      </c>
      <c r="V332" s="99">
        <f t="shared" ref="V332:V395" si="56">IF(R332=1, 21,IF(S332=1,22,IF(T332=1,23,24)))</f>
        <v>24</v>
      </c>
    </row>
    <row r="333" spans="1:22">
      <c r="A333" s="100">
        <v>5</v>
      </c>
      <c r="B333" s="12">
        <v>4.3645833333334698</v>
      </c>
      <c r="C333" s="98">
        <v>0</v>
      </c>
      <c r="D333" s="98">
        <v>0</v>
      </c>
      <c r="E333" s="98">
        <v>0</v>
      </c>
      <c r="F333" s="98">
        <f t="shared" si="50"/>
        <v>1</v>
      </c>
      <c r="G333" s="99">
        <f t="shared" si="54"/>
        <v>14</v>
      </c>
      <c r="H333" s="98">
        <v>0</v>
      </c>
      <c r="I333" s="98">
        <v>0</v>
      </c>
      <c r="J333" s="98">
        <v>0</v>
      </c>
      <c r="K333" s="98">
        <f t="shared" si="51"/>
        <v>1</v>
      </c>
      <c r="L333" s="99">
        <f t="shared" si="49"/>
        <v>24</v>
      </c>
      <c r="M333" s="98">
        <v>0</v>
      </c>
      <c r="N333" s="98">
        <v>0</v>
      </c>
      <c r="O333" s="98">
        <v>0</v>
      </c>
      <c r="P333" s="98">
        <f t="shared" si="52"/>
        <v>1</v>
      </c>
      <c r="Q333" s="99">
        <f t="shared" si="55"/>
        <v>14</v>
      </c>
      <c r="R333" s="98">
        <v>0</v>
      </c>
      <c r="S333" s="98">
        <v>0</v>
      </c>
      <c r="T333" s="98">
        <v>0</v>
      </c>
      <c r="U333" s="98">
        <f t="shared" si="53"/>
        <v>1</v>
      </c>
      <c r="V333" s="99">
        <f t="shared" si="56"/>
        <v>24</v>
      </c>
    </row>
    <row r="334" spans="1:22">
      <c r="A334" s="100">
        <v>5</v>
      </c>
      <c r="B334" s="12">
        <v>4.3750000000001403</v>
      </c>
      <c r="C334" s="98">
        <v>0</v>
      </c>
      <c r="D334" s="98">
        <v>0</v>
      </c>
      <c r="E334" s="98">
        <v>0</v>
      </c>
      <c r="F334" s="98">
        <f t="shared" si="50"/>
        <v>1</v>
      </c>
      <c r="G334" s="99">
        <f t="shared" si="54"/>
        <v>14</v>
      </c>
      <c r="H334" s="98">
        <v>0</v>
      </c>
      <c r="I334" s="98">
        <v>0</v>
      </c>
      <c r="J334" s="98">
        <v>0</v>
      </c>
      <c r="K334" s="98">
        <f t="shared" si="51"/>
        <v>1</v>
      </c>
      <c r="L334" s="99">
        <f t="shared" si="49"/>
        <v>24</v>
      </c>
      <c r="M334" s="98">
        <v>0</v>
      </c>
      <c r="N334" s="98">
        <v>0</v>
      </c>
      <c r="O334" s="98">
        <v>0</v>
      </c>
      <c r="P334" s="98">
        <f t="shared" si="52"/>
        <v>1</v>
      </c>
      <c r="Q334" s="99">
        <f t="shared" si="55"/>
        <v>14</v>
      </c>
      <c r="R334" s="98">
        <v>0</v>
      </c>
      <c r="S334" s="98">
        <v>0</v>
      </c>
      <c r="T334" s="98">
        <v>0</v>
      </c>
      <c r="U334" s="98">
        <f t="shared" si="53"/>
        <v>1</v>
      </c>
      <c r="V334" s="99">
        <f t="shared" si="56"/>
        <v>24</v>
      </c>
    </row>
    <row r="335" spans="1:22">
      <c r="A335" s="100">
        <v>5</v>
      </c>
      <c r="B335" s="12">
        <v>4.3854166666668002</v>
      </c>
      <c r="C335" s="98">
        <v>0</v>
      </c>
      <c r="D335" s="98">
        <v>0</v>
      </c>
      <c r="E335" s="98">
        <v>0</v>
      </c>
      <c r="F335" s="98">
        <f t="shared" si="50"/>
        <v>1</v>
      </c>
      <c r="G335" s="99">
        <f t="shared" si="54"/>
        <v>14</v>
      </c>
      <c r="H335" s="98">
        <v>0</v>
      </c>
      <c r="I335" s="98">
        <v>0</v>
      </c>
      <c r="J335" s="98">
        <v>1</v>
      </c>
      <c r="K335" s="98">
        <f t="shared" si="51"/>
        <v>0</v>
      </c>
      <c r="L335" s="99">
        <f t="shared" si="49"/>
        <v>23</v>
      </c>
      <c r="M335" s="98">
        <v>0</v>
      </c>
      <c r="N335" s="98">
        <v>0</v>
      </c>
      <c r="O335" s="98">
        <v>1</v>
      </c>
      <c r="P335" s="98">
        <f t="shared" si="52"/>
        <v>0</v>
      </c>
      <c r="Q335" s="99">
        <f t="shared" si="55"/>
        <v>13</v>
      </c>
      <c r="R335" s="98">
        <v>0</v>
      </c>
      <c r="S335" s="98">
        <v>0</v>
      </c>
      <c r="T335" s="98">
        <v>0</v>
      </c>
      <c r="U335" s="98">
        <f t="shared" si="53"/>
        <v>1</v>
      </c>
      <c r="V335" s="99">
        <f t="shared" si="56"/>
        <v>24</v>
      </c>
    </row>
    <row r="336" spans="1:22">
      <c r="A336" s="100">
        <v>5</v>
      </c>
      <c r="B336" s="12">
        <v>4.3958333333334698</v>
      </c>
      <c r="C336" s="98">
        <v>0</v>
      </c>
      <c r="D336" s="98">
        <v>0</v>
      </c>
      <c r="E336" s="98">
        <v>0</v>
      </c>
      <c r="F336" s="98">
        <f t="shared" si="50"/>
        <v>1</v>
      </c>
      <c r="G336" s="99">
        <f t="shared" si="54"/>
        <v>14</v>
      </c>
      <c r="H336" s="98">
        <v>0</v>
      </c>
      <c r="I336" s="98">
        <v>0</v>
      </c>
      <c r="J336" s="98">
        <v>1</v>
      </c>
      <c r="K336" s="98">
        <f t="shared" si="51"/>
        <v>0</v>
      </c>
      <c r="L336" s="99">
        <f t="shared" si="49"/>
        <v>23</v>
      </c>
      <c r="M336" s="98">
        <v>0</v>
      </c>
      <c r="N336" s="98">
        <v>0</v>
      </c>
      <c r="O336" s="98">
        <v>1</v>
      </c>
      <c r="P336" s="98">
        <f t="shared" si="52"/>
        <v>0</v>
      </c>
      <c r="Q336" s="99">
        <f t="shared" si="55"/>
        <v>13</v>
      </c>
      <c r="R336" s="98">
        <v>0</v>
      </c>
      <c r="S336" s="98">
        <v>0</v>
      </c>
      <c r="T336" s="98">
        <v>0</v>
      </c>
      <c r="U336" s="98">
        <f t="shared" si="53"/>
        <v>1</v>
      </c>
      <c r="V336" s="99">
        <f t="shared" si="56"/>
        <v>24</v>
      </c>
    </row>
    <row r="337" spans="1:22">
      <c r="A337" s="100">
        <v>5</v>
      </c>
      <c r="B337" s="12">
        <v>4.4062500000001403</v>
      </c>
      <c r="C337" s="98">
        <v>0</v>
      </c>
      <c r="D337" s="98">
        <v>0</v>
      </c>
      <c r="E337" s="98">
        <v>1</v>
      </c>
      <c r="F337" s="98">
        <f t="shared" si="50"/>
        <v>0</v>
      </c>
      <c r="G337" s="99">
        <f t="shared" si="54"/>
        <v>13</v>
      </c>
      <c r="H337" s="98">
        <v>0</v>
      </c>
      <c r="I337" s="98">
        <v>0</v>
      </c>
      <c r="J337" s="98">
        <v>1</v>
      </c>
      <c r="K337" s="98">
        <f t="shared" si="51"/>
        <v>0</v>
      </c>
      <c r="L337" s="99">
        <f t="shared" si="49"/>
        <v>23</v>
      </c>
      <c r="M337" s="98">
        <v>0</v>
      </c>
      <c r="N337" s="98">
        <v>0</v>
      </c>
      <c r="O337" s="98">
        <v>1</v>
      </c>
      <c r="P337" s="98">
        <f t="shared" si="52"/>
        <v>0</v>
      </c>
      <c r="Q337" s="99">
        <f t="shared" si="55"/>
        <v>13</v>
      </c>
      <c r="R337" s="98">
        <v>0</v>
      </c>
      <c r="S337" s="98">
        <v>0</v>
      </c>
      <c r="T337" s="98">
        <v>0</v>
      </c>
      <c r="U337" s="98">
        <f t="shared" si="53"/>
        <v>1</v>
      </c>
      <c r="V337" s="99">
        <f t="shared" si="56"/>
        <v>24</v>
      </c>
    </row>
    <row r="338" spans="1:22">
      <c r="A338" s="100">
        <v>5</v>
      </c>
      <c r="B338" s="12">
        <v>4.4166666666668002</v>
      </c>
      <c r="C338" s="98">
        <v>0</v>
      </c>
      <c r="D338" s="98">
        <v>0</v>
      </c>
      <c r="E338" s="98">
        <v>1</v>
      </c>
      <c r="F338" s="98">
        <f t="shared" si="50"/>
        <v>0</v>
      </c>
      <c r="G338" s="99">
        <f t="shared" si="54"/>
        <v>13</v>
      </c>
      <c r="H338" s="98">
        <v>0</v>
      </c>
      <c r="I338" s="98">
        <v>0</v>
      </c>
      <c r="J338" s="98">
        <v>1</v>
      </c>
      <c r="K338" s="98">
        <f t="shared" si="51"/>
        <v>0</v>
      </c>
      <c r="L338" s="99">
        <f t="shared" si="49"/>
        <v>23</v>
      </c>
      <c r="M338" s="98">
        <v>0</v>
      </c>
      <c r="N338" s="98">
        <v>0</v>
      </c>
      <c r="O338" s="98">
        <v>1</v>
      </c>
      <c r="P338" s="98">
        <f t="shared" si="52"/>
        <v>0</v>
      </c>
      <c r="Q338" s="99">
        <f t="shared" si="55"/>
        <v>13</v>
      </c>
      <c r="R338" s="98">
        <v>0</v>
      </c>
      <c r="S338" s="98">
        <v>0</v>
      </c>
      <c r="T338" s="98">
        <v>0</v>
      </c>
      <c r="U338" s="98">
        <f t="shared" si="53"/>
        <v>1</v>
      </c>
      <c r="V338" s="99">
        <f t="shared" si="56"/>
        <v>24</v>
      </c>
    </row>
    <row r="339" spans="1:22">
      <c r="A339" s="100">
        <v>5</v>
      </c>
      <c r="B339" s="12">
        <v>4.4270833333334698</v>
      </c>
      <c r="C339" s="98">
        <v>0</v>
      </c>
      <c r="D339" s="98">
        <v>0</v>
      </c>
      <c r="E339" s="98">
        <v>1</v>
      </c>
      <c r="F339" s="98">
        <f t="shared" si="50"/>
        <v>0</v>
      </c>
      <c r="G339" s="99">
        <f t="shared" si="54"/>
        <v>13</v>
      </c>
      <c r="H339" s="98">
        <v>0</v>
      </c>
      <c r="I339" s="98">
        <v>0</v>
      </c>
      <c r="J339" s="98">
        <v>1</v>
      </c>
      <c r="K339" s="98">
        <f t="shared" si="51"/>
        <v>0</v>
      </c>
      <c r="L339" s="99">
        <f t="shared" si="49"/>
        <v>23</v>
      </c>
      <c r="M339" s="98">
        <v>0</v>
      </c>
      <c r="N339" s="98">
        <v>0</v>
      </c>
      <c r="O339" s="98">
        <v>1</v>
      </c>
      <c r="P339" s="98">
        <f t="shared" si="52"/>
        <v>0</v>
      </c>
      <c r="Q339" s="99">
        <f t="shared" si="55"/>
        <v>13</v>
      </c>
      <c r="R339" s="98">
        <v>0</v>
      </c>
      <c r="S339" s="98">
        <v>0</v>
      </c>
      <c r="T339" s="98">
        <v>0</v>
      </c>
      <c r="U339" s="98">
        <f t="shared" si="53"/>
        <v>1</v>
      </c>
      <c r="V339" s="99">
        <f t="shared" si="56"/>
        <v>24</v>
      </c>
    </row>
    <row r="340" spans="1:22">
      <c r="A340" s="100">
        <v>5</v>
      </c>
      <c r="B340" s="12">
        <v>4.4375000000001403</v>
      </c>
      <c r="C340" s="98">
        <v>0</v>
      </c>
      <c r="D340" s="98">
        <v>0</v>
      </c>
      <c r="E340" s="98">
        <v>1</v>
      </c>
      <c r="F340" s="98">
        <f t="shared" si="50"/>
        <v>0</v>
      </c>
      <c r="G340" s="99">
        <f t="shared" si="54"/>
        <v>13</v>
      </c>
      <c r="H340" s="98">
        <v>0</v>
      </c>
      <c r="I340" s="98">
        <v>0</v>
      </c>
      <c r="J340" s="98">
        <v>1</v>
      </c>
      <c r="K340" s="98">
        <f t="shared" si="51"/>
        <v>0</v>
      </c>
      <c r="L340" s="99">
        <f t="shared" ref="L340:L403" si="57">IF(H340=1, 21,IF(I340=1,22,IF(J340=1,23,24)))</f>
        <v>23</v>
      </c>
      <c r="M340" s="98">
        <v>0</v>
      </c>
      <c r="N340" s="98">
        <v>0</v>
      </c>
      <c r="O340" s="98">
        <v>1</v>
      </c>
      <c r="P340" s="98">
        <f t="shared" si="52"/>
        <v>0</v>
      </c>
      <c r="Q340" s="99">
        <f t="shared" si="55"/>
        <v>13</v>
      </c>
      <c r="R340" s="98">
        <v>0</v>
      </c>
      <c r="S340" s="98">
        <v>0</v>
      </c>
      <c r="T340" s="98">
        <v>0</v>
      </c>
      <c r="U340" s="98">
        <f t="shared" si="53"/>
        <v>1</v>
      </c>
      <c r="V340" s="99">
        <f t="shared" si="56"/>
        <v>24</v>
      </c>
    </row>
    <row r="341" spans="1:22">
      <c r="A341" s="100">
        <v>5</v>
      </c>
      <c r="B341" s="12">
        <v>4.44791666666681</v>
      </c>
      <c r="C341" s="98">
        <v>0</v>
      </c>
      <c r="D341" s="98">
        <v>0</v>
      </c>
      <c r="E341" s="98">
        <v>1</v>
      </c>
      <c r="F341" s="98">
        <f t="shared" si="50"/>
        <v>0</v>
      </c>
      <c r="G341" s="99">
        <f t="shared" si="54"/>
        <v>13</v>
      </c>
      <c r="H341" s="98">
        <v>0</v>
      </c>
      <c r="I341" s="98">
        <v>0</v>
      </c>
      <c r="J341" s="98">
        <v>1</v>
      </c>
      <c r="K341" s="98">
        <f t="shared" si="51"/>
        <v>0</v>
      </c>
      <c r="L341" s="99">
        <f t="shared" si="57"/>
        <v>23</v>
      </c>
      <c r="M341" s="98">
        <v>0</v>
      </c>
      <c r="N341" s="98">
        <v>0</v>
      </c>
      <c r="O341" s="98">
        <v>0</v>
      </c>
      <c r="P341" s="98">
        <f t="shared" si="52"/>
        <v>1</v>
      </c>
      <c r="Q341" s="99">
        <f t="shared" si="55"/>
        <v>14</v>
      </c>
      <c r="R341" s="98">
        <v>0</v>
      </c>
      <c r="S341" s="98">
        <v>0</v>
      </c>
      <c r="T341" s="98">
        <v>1</v>
      </c>
      <c r="U341" s="98">
        <f t="shared" si="53"/>
        <v>0</v>
      </c>
      <c r="V341" s="99">
        <f t="shared" si="56"/>
        <v>23</v>
      </c>
    </row>
    <row r="342" spans="1:22">
      <c r="A342" s="100">
        <v>5</v>
      </c>
      <c r="B342" s="12">
        <v>4.4583333333334698</v>
      </c>
      <c r="C342" s="98">
        <v>0</v>
      </c>
      <c r="D342" s="98">
        <v>0</v>
      </c>
      <c r="E342" s="98">
        <v>1</v>
      </c>
      <c r="F342" s="98">
        <f t="shared" si="50"/>
        <v>0</v>
      </c>
      <c r="G342" s="99">
        <f t="shared" si="54"/>
        <v>13</v>
      </c>
      <c r="H342" s="98">
        <v>0</v>
      </c>
      <c r="I342" s="98">
        <v>0</v>
      </c>
      <c r="J342" s="98">
        <v>1</v>
      </c>
      <c r="K342" s="98">
        <f t="shared" si="51"/>
        <v>0</v>
      </c>
      <c r="L342" s="99">
        <f t="shared" si="57"/>
        <v>23</v>
      </c>
      <c r="M342" s="98">
        <v>0</v>
      </c>
      <c r="N342" s="98">
        <v>0</v>
      </c>
      <c r="O342" s="98">
        <v>0</v>
      </c>
      <c r="P342" s="98">
        <f t="shared" si="52"/>
        <v>1</v>
      </c>
      <c r="Q342" s="99">
        <f t="shared" si="55"/>
        <v>14</v>
      </c>
      <c r="R342" s="98">
        <v>0</v>
      </c>
      <c r="S342" s="98">
        <v>0</v>
      </c>
      <c r="T342" s="98">
        <v>1</v>
      </c>
      <c r="U342" s="98">
        <f t="shared" si="53"/>
        <v>0</v>
      </c>
      <c r="V342" s="99">
        <f t="shared" si="56"/>
        <v>23</v>
      </c>
    </row>
    <row r="343" spans="1:22">
      <c r="A343" s="100">
        <v>5</v>
      </c>
      <c r="B343" s="12">
        <v>4.4687500000001403</v>
      </c>
      <c r="C343" s="98">
        <v>0</v>
      </c>
      <c r="D343" s="98">
        <v>0</v>
      </c>
      <c r="E343" s="98">
        <v>1</v>
      </c>
      <c r="F343" s="98">
        <f t="shared" si="50"/>
        <v>0</v>
      </c>
      <c r="G343" s="99">
        <f t="shared" si="54"/>
        <v>13</v>
      </c>
      <c r="H343" s="98">
        <v>0</v>
      </c>
      <c r="I343" s="98">
        <v>0</v>
      </c>
      <c r="J343" s="98">
        <v>1</v>
      </c>
      <c r="K343" s="98">
        <f t="shared" si="51"/>
        <v>0</v>
      </c>
      <c r="L343" s="99">
        <f t="shared" si="57"/>
        <v>23</v>
      </c>
      <c r="M343" s="98">
        <v>0</v>
      </c>
      <c r="N343" s="98">
        <v>0</v>
      </c>
      <c r="O343" s="98">
        <v>0</v>
      </c>
      <c r="P343" s="98">
        <f t="shared" si="52"/>
        <v>1</v>
      </c>
      <c r="Q343" s="99">
        <f t="shared" si="55"/>
        <v>14</v>
      </c>
      <c r="R343" s="98">
        <v>0</v>
      </c>
      <c r="S343" s="98">
        <v>0</v>
      </c>
      <c r="T343" s="98">
        <v>1</v>
      </c>
      <c r="U343" s="98">
        <f t="shared" si="53"/>
        <v>0</v>
      </c>
      <c r="V343" s="99">
        <f t="shared" si="56"/>
        <v>23</v>
      </c>
    </row>
    <row r="344" spans="1:22">
      <c r="A344" s="100">
        <v>5</v>
      </c>
      <c r="B344" s="12">
        <v>4.47916666666681</v>
      </c>
      <c r="C344" s="98">
        <v>0</v>
      </c>
      <c r="D344" s="98">
        <v>0</v>
      </c>
      <c r="E344" s="98">
        <v>1</v>
      </c>
      <c r="F344" s="98">
        <f t="shared" si="50"/>
        <v>0</v>
      </c>
      <c r="G344" s="99">
        <f t="shared" si="54"/>
        <v>13</v>
      </c>
      <c r="H344" s="98">
        <v>0</v>
      </c>
      <c r="I344" s="98">
        <v>0</v>
      </c>
      <c r="J344" s="98">
        <v>1</v>
      </c>
      <c r="K344" s="98">
        <f t="shared" si="51"/>
        <v>0</v>
      </c>
      <c r="L344" s="99">
        <f t="shared" si="57"/>
        <v>23</v>
      </c>
      <c r="M344" s="98">
        <v>0</v>
      </c>
      <c r="N344" s="98">
        <v>0</v>
      </c>
      <c r="O344" s="98">
        <v>0</v>
      </c>
      <c r="P344" s="98">
        <f t="shared" si="52"/>
        <v>1</v>
      </c>
      <c r="Q344" s="99">
        <f t="shared" si="55"/>
        <v>14</v>
      </c>
      <c r="R344" s="98">
        <v>0</v>
      </c>
      <c r="S344" s="98">
        <v>0</v>
      </c>
      <c r="T344" s="98">
        <v>1</v>
      </c>
      <c r="U344" s="98">
        <f t="shared" si="53"/>
        <v>0</v>
      </c>
      <c r="V344" s="99">
        <f t="shared" si="56"/>
        <v>23</v>
      </c>
    </row>
    <row r="345" spans="1:22">
      <c r="A345" s="100">
        <v>5</v>
      </c>
      <c r="B345" s="12">
        <v>4.4895833333334698</v>
      </c>
      <c r="C345" s="98">
        <v>0</v>
      </c>
      <c r="D345" s="98">
        <v>0</v>
      </c>
      <c r="E345" s="98">
        <v>1</v>
      </c>
      <c r="F345" s="98">
        <f t="shared" si="50"/>
        <v>0</v>
      </c>
      <c r="G345" s="99">
        <f t="shared" si="54"/>
        <v>13</v>
      </c>
      <c r="H345" s="98">
        <v>0</v>
      </c>
      <c r="I345" s="98">
        <v>0</v>
      </c>
      <c r="J345" s="98">
        <v>1</v>
      </c>
      <c r="K345" s="98">
        <f t="shared" si="51"/>
        <v>0</v>
      </c>
      <c r="L345" s="99">
        <f t="shared" si="57"/>
        <v>23</v>
      </c>
      <c r="M345" s="98">
        <v>0</v>
      </c>
      <c r="N345" s="98">
        <v>0</v>
      </c>
      <c r="O345" s="98">
        <v>0</v>
      </c>
      <c r="P345" s="98">
        <f t="shared" si="52"/>
        <v>1</v>
      </c>
      <c r="Q345" s="99">
        <f t="shared" si="55"/>
        <v>14</v>
      </c>
      <c r="R345" s="98">
        <v>0</v>
      </c>
      <c r="S345" s="98">
        <v>0</v>
      </c>
      <c r="T345" s="98">
        <v>1</v>
      </c>
      <c r="U345" s="98">
        <f t="shared" si="53"/>
        <v>0</v>
      </c>
      <c r="V345" s="99">
        <f t="shared" si="56"/>
        <v>23</v>
      </c>
    </row>
    <row r="346" spans="1:22">
      <c r="A346" s="100">
        <v>5</v>
      </c>
      <c r="B346" s="12">
        <v>4.5000000000001403</v>
      </c>
      <c r="C346" s="98">
        <v>0</v>
      </c>
      <c r="D346" s="98">
        <v>0</v>
      </c>
      <c r="E346" s="98">
        <v>1</v>
      </c>
      <c r="F346" s="98">
        <f t="shared" si="50"/>
        <v>0</v>
      </c>
      <c r="G346" s="99">
        <f t="shared" si="54"/>
        <v>13</v>
      </c>
      <c r="H346" s="98">
        <v>0</v>
      </c>
      <c r="I346" s="98">
        <v>0</v>
      </c>
      <c r="J346" s="98">
        <v>1</v>
      </c>
      <c r="K346" s="98">
        <f t="shared" si="51"/>
        <v>0</v>
      </c>
      <c r="L346" s="99">
        <f t="shared" si="57"/>
        <v>23</v>
      </c>
      <c r="M346" s="98">
        <v>0</v>
      </c>
      <c r="N346" s="98">
        <v>0</v>
      </c>
      <c r="O346" s="98">
        <v>0</v>
      </c>
      <c r="P346" s="98">
        <f t="shared" si="52"/>
        <v>1</v>
      </c>
      <c r="Q346" s="99">
        <f t="shared" si="55"/>
        <v>14</v>
      </c>
      <c r="R346" s="98">
        <v>0</v>
      </c>
      <c r="S346" s="98">
        <v>0</v>
      </c>
      <c r="T346" s="98">
        <v>1</v>
      </c>
      <c r="U346" s="98">
        <f t="shared" si="53"/>
        <v>0</v>
      </c>
      <c r="V346" s="99">
        <f t="shared" si="56"/>
        <v>23</v>
      </c>
    </row>
    <row r="347" spans="1:22">
      <c r="A347" s="100">
        <v>5</v>
      </c>
      <c r="B347" s="12">
        <v>4.51041666666681</v>
      </c>
      <c r="C347" s="98">
        <v>0</v>
      </c>
      <c r="D347" s="98">
        <v>0</v>
      </c>
      <c r="E347" s="98">
        <v>0</v>
      </c>
      <c r="F347" s="98">
        <f t="shared" si="50"/>
        <v>1</v>
      </c>
      <c r="G347" s="99">
        <f t="shared" si="54"/>
        <v>14</v>
      </c>
      <c r="H347" s="98">
        <v>0</v>
      </c>
      <c r="I347" s="98">
        <v>0</v>
      </c>
      <c r="J347" s="98">
        <v>0</v>
      </c>
      <c r="K347" s="98">
        <f t="shared" si="51"/>
        <v>1</v>
      </c>
      <c r="L347" s="99">
        <f t="shared" si="57"/>
        <v>24</v>
      </c>
      <c r="M347" s="98">
        <v>0</v>
      </c>
      <c r="N347" s="98">
        <v>0</v>
      </c>
      <c r="O347" s="98">
        <v>0</v>
      </c>
      <c r="P347" s="98">
        <f t="shared" si="52"/>
        <v>1</v>
      </c>
      <c r="Q347" s="99">
        <f t="shared" si="55"/>
        <v>14</v>
      </c>
      <c r="R347" s="98">
        <v>0</v>
      </c>
      <c r="S347" s="98">
        <v>0</v>
      </c>
      <c r="T347" s="98">
        <v>1</v>
      </c>
      <c r="U347" s="98">
        <f t="shared" si="53"/>
        <v>0</v>
      </c>
      <c r="V347" s="99">
        <f t="shared" si="56"/>
        <v>23</v>
      </c>
    </row>
    <row r="348" spans="1:22">
      <c r="A348" s="100">
        <v>5</v>
      </c>
      <c r="B348" s="12">
        <v>4.5208333333334796</v>
      </c>
      <c r="C348" s="98">
        <v>0</v>
      </c>
      <c r="D348" s="98">
        <v>0</v>
      </c>
      <c r="E348" s="98">
        <v>0</v>
      </c>
      <c r="F348" s="98">
        <f t="shared" si="50"/>
        <v>1</v>
      </c>
      <c r="G348" s="99">
        <f t="shared" si="54"/>
        <v>14</v>
      </c>
      <c r="H348" s="98">
        <v>0</v>
      </c>
      <c r="I348" s="98">
        <v>0</v>
      </c>
      <c r="J348" s="98">
        <v>0</v>
      </c>
      <c r="K348" s="98">
        <f t="shared" si="51"/>
        <v>1</v>
      </c>
      <c r="L348" s="99">
        <f t="shared" si="57"/>
        <v>24</v>
      </c>
      <c r="M348" s="98">
        <v>0</v>
      </c>
      <c r="N348" s="98">
        <v>0</v>
      </c>
      <c r="O348" s="98">
        <v>0</v>
      </c>
      <c r="P348" s="98">
        <f t="shared" si="52"/>
        <v>1</v>
      </c>
      <c r="Q348" s="99">
        <f t="shared" si="55"/>
        <v>14</v>
      </c>
      <c r="R348" s="98">
        <v>0</v>
      </c>
      <c r="S348" s="98">
        <v>0</v>
      </c>
      <c r="T348" s="98">
        <v>1</v>
      </c>
      <c r="U348" s="98">
        <f t="shared" si="53"/>
        <v>0</v>
      </c>
      <c r="V348" s="99">
        <f t="shared" si="56"/>
        <v>23</v>
      </c>
    </row>
    <row r="349" spans="1:22">
      <c r="A349" s="100">
        <v>5</v>
      </c>
      <c r="B349" s="12">
        <v>4.5312500000001403</v>
      </c>
      <c r="C349" s="98">
        <v>0</v>
      </c>
      <c r="D349" s="98">
        <v>0</v>
      </c>
      <c r="E349" s="98">
        <v>0</v>
      </c>
      <c r="F349" s="98">
        <f t="shared" si="50"/>
        <v>1</v>
      </c>
      <c r="G349" s="99">
        <f t="shared" si="54"/>
        <v>14</v>
      </c>
      <c r="H349" s="98">
        <v>0</v>
      </c>
      <c r="I349" s="98">
        <v>0</v>
      </c>
      <c r="J349" s="98">
        <v>0</v>
      </c>
      <c r="K349" s="98">
        <f t="shared" si="51"/>
        <v>1</v>
      </c>
      <c r="L349" s="99">
        <f t="shared" si="57"/>
        <v>24</v>
      </c>
      <c r="M349" s="98">
        <v>0</v>
      </c>
      <c r="N349" s="98">
        <v>0</v>
      </c>
      <c r="O349" s="98">
        <v>0</v>
      </c>
      <c r="P349" s="98">
        <f t="shared" si="52"/>
        <v>1</v>
      </c>
      <c r="Q349" s="99">
        <f t="shared" si="55"/>
        <v>14</v>
      </c>
      <c r="R349" s="98">
        <v>0</v>
      </c>
      <c r="S349" s="98">
        <v>0</v>
      </c>
      <c r="T349" s="98">
        <v>1</v>
      </c>
      <c r="U349" s="98">
        <f t="shared" si="53"/>
        <v>0</v>
      </c>
      <c r="V349" s="99">
        <f t="shared" si="56"/>
        <v>23</v>
      </c>
    </row>
    <row r="350" spans="1:22">
      <c r="A350" s="100">
        <v>5</v>
      </c>
      <c r="B350" s="12">
        <v>4.54166666666681</v>
      </c>
      <c r="C350" s="98">
        <v>0</v>
      </c>
      <c r="D350" s="98">
        <v>0</v>
      </c>
      <c r="E350" s="98">
        <v>0</v>
      </c>
      <c r="F350" s="98">
        <f t="shared" si="50"/>
        <v>1</v>
      </c>
      <c r="G350" s="99">
        <f t="shared" si="54"/>
        <v>14</v>
      </c>
      <c r="H350" s="98">
        <v>0</v>
      </c>
      <c r="I350" s="98">
        <v>0</v>
      </c>
      <c r="J350" s="98">
        <v>0</v>
      </c>
      <c r="K350" s="98">
        <f t="shared" si="51"/>
        <v>1</v>
      </c>
      <c r="L350" s="99">
        <f t="shared" si="57"/>
        <v>24</v>
      </c>
      <c r="M350" s="98">
        <v>0</v>
      </c>
      <c r="N350" s="98">
        <v>0</v>
      </c>
      <c r="O350" s="98">
        <v>0</v>
      </c>
      <c r="P350" s="98">
        <f t="shared" si="52"/>
        <v>1</v>
      </c>
      <c r="Q350" s="99">
        <f t="shared" si="55"/>
        <v>14</v>
      </c>
      <c r="R350" s="98">
        <v>0</v>
      </c>
      <c r="S350" s="98">
        <v>0</v>
      </c>
      <c r="T350" s="98">
        <v>1</v>
      </c>
      <c r="U350" s="98">
        <f t="shared" si="53"/>
        <v>0</v>
      </c>
      <c r="V350" s="99">
        <f t="shared" si="56"/>
        <v>23</v>
      </c>
    </row>
    <row r="351" spans="1:22">
      <c r="A351" s="100">
        <v>5</v>
      </c>
      <c r="B351" s="12">
        <v>4.5520833333334796</v>
      </c>
      <c r="C351" s="98">
        <v>0</v>
      </c>
      <c r="D351" s="98">
        <v>0</v>
      </c>
      <c r="E351" s="98">
        <v>0</v>
      </c>
      <c r="F351" s="98">
        <f t="shared" si="50"/>
        <v>1</v>
      </c>
      <c r="G351" s="99">
        <f t="shared" si="54"/>
        <v>14</v>
      </c>
      <c r="H351" s="98">
        <v>0</v>
      </c>
      <c r="I351" s="98">
        <v>0</v>
      </c>
      <c r="J351" s="98">
        <v>0</v>
      </c>
      <c r="K351" s="98">
        <f t="shared" si="51"/>
        <v>1</v>
      </c>
      <c r="L351" s="99">
        <f t="shared" si="57"/>
        <v>24</v>
      </c>
      <c r="M351" s="98">
        <v>0</v>
      </c>
      <c r="N351" s="98">
        <v>0</v>
      </c>
      <c r="O351" s="98">
        <v>0</v>
      </c>
      <c r="P351" s="98">
        <f t="shared" si="52"/>
        <v>1</v>
      </c>
      <c r="Q351" s="99">
        <f t="shared" si="55"/>
        <v>14</v>
      </c>
      <c r="R351" s="98">
        <v>0</v>
      </c>
      <c r="S351" s="98">
        <v>0</v>
      </c>
      <c r="T351" s="98">
        <v>0</v>
      </c>
      <c r="U351" s="98">
        <f t="shared" si="53"/>
        <v>1</v>
      </c>
      <c r="V351" s="99">
        <f t="shared" si="56"/>
        <v>24</v>
      </c>
    </row>
    <row r="352" spans="1:22">
      <c r="A352" s="100">
        <v>5</v>
      </c>
      <c r="B352" s="12">
        <v>4.5625000000001403</v>
      </c>
      <c r="C352" s="98">
        <v>0</v>
      </c>
      <c r="D352" s="98">
        <v>0</v>
      </c>
      <c r="E352" s="98">
        <v>0</v>
      </c>
      <c r="F352" s="98">
        <f t="shared" si="50"/>
        <v>1</v>
      </c>
      <c r="G352" s="99">
        <f t="shared" si="54"/>
        <v>14</v>
      </c>
      <c r="H352" s="98">
        <v>0</v>
      </c>
      <c r="I352" s="98">
        <v>0</v>
      </c>
      <c r="J352" s="98">
        <v>0</v>
      </c>
      <c r="K352" s="98">
        <f t="shared" si="51"/>
        <v>1</v>
      </c>
      <c r="L352" s="99">
        <f t="shared" si="57"/>
        <v>24</v>
      </c>
      <c r="M352" s="98">
        <v>0</v>
      </c>
      <c r="N352" s="98">
        <v>0</v>
      </c>
      <c r="O352" s="98">
        <v>0</v>
      </c>
      <c r="P352" s="98">
        <f t="shared" si="52"/>
        <v>1</v>
      </c>
      <c r="Q352" s="99">
        <f t="shared" si="55"/>
        <v>14</v>
      </c>
      <c r="R352" s="98">
        <v>0</v>
      </c>
      <c r="S352" s="98">
        <v>0</v>
      </c>
      <c r="T352" s="98">
        <v>0</v>
      </c>
      <c r="U352" s="98">
        <f t="shared" si="53"/>
        <v>1</v>
      </c>
      <c r="V352" s="99">
        <f t="shared" si="56"/>
        <v>24</v>
      </c>
    </row>
    <row r="353" spans="1:22">
      <c r="A353" s="100">
        <v>5</v>
      </c>
      <c r="B353" s="12">
        <v>4.57291666666681</v>
      </c>
      <c r="C353" s="98">
        <v>0</v>
      </c>
      <c r="D353" s="98">
        <v>0</v>
      </c>
      <c r="E353" s="98">
        <v>0</v>
      </c>
      <c r="F353" s="98">
        <f t="shared" si="50"/>
        <v>1</v>
      </c>
      <c r="G353" s="99">
        <f t="shared" si="54"/>
        <v>14</v>
      </c>
      <c r="H353" s="98">
        <v>0</v>
      </c>
      <c r="I353" s="98">
        <v>0</v>
      </c>
      <c r="J353" s="98">
        <v>0</v>
      </c>
      <c r="K353" s="98">
        <f t="shared" si="51"/>
        <v>1</v>
      </c>
      <c r="L353" s="99">
        <f t="shared" si="57"/>
        <v>24</v>
      </c>
      <c r="M353" s="98">
        <v>0</v>
      </c>
      <c r="N353" s="98">
        <v>0</v>
      </c>
      <c r="O353" s="98">
        <v>0</v>
      </c>
      <c r="P353" s="98">
        <f t="shared" si="52"/>
        <v>1</v>
      </c>
      <c r="Q353" s="99">
        <f t="shared" si="55"/>
        <v>14</v>
      </c>
      <c r="R353" s="98">
        <v>0</v>
      </c>
      <c r="S353" s="98">
        <v>0</v>
      </c>
      <c r="T353" s="98">
        <v>0</v>
      </c>
      <c r="U353" s="98">
        <f t="shared" si="53"/>
        <v>1</v>
      </c>
      <c r="V353" s="99">
        <f t="shared" si="56"/>
        <v>24</v>
      </c>
    </row>
    <row r="354" spans="1:22">
      <c r="A354" s="100">
        <v>5</v>
      </c>
      <c r="B354" s="12">
        <v>4.5833333333334796</v>
      </c>
      <c r="C354" s="98">
        <v>0</v>
      </c>
      <c r="D354" s="98">
        <v>0</v>
      </c>
      <c r="E354" s="98">
        <v>0</v>
      </c>
      <c r="F354" s="98">
        <f t="shared" si="50"/>
        <v>1</v>
      </c>
      <c r="G354" s="99">
        <f t="shared" si="54"/>
        <v>14</v>
      </c>
      <c r="H354" s="98">
        <v>0</v>
      </c>
      <c r="I354" s="98">
        <v>0</v>
      </c>
      <c r="J354" s="98">
        <v>0</v>
      </c>
      <c r="K354" s="98">
        <f t="shared" si="51"/>
        <v>1</v>
      </c>
      <c r="L354" s="99">
        <f t="shared" si="57"/>
        <v>24</v>
      </c>
      <c r="M354" s="98">
        <v>0</v>
      </c>
      <c r="N354" s="98">
        <v>0</v>
      </c>
      <c r="O354" s="98">
        <v>0</v>
      </c>
      <c r="P354" s="98">
        <f t="shared" si="52"/>
        <v>1</v>
      </c>
      <c r="Q354" s="99">
        <f t="shared" si="55"/>
        <v>14</v>
      </c>
      <c r="R354" s="98">
        <v>0</v>
      </c>
      <c r="S354" s="98">
        <v>0</v>
      </c>
      <c r="T354" s="98">
        <v>0</v>
      </c>
      <c r="U354" s="98">
        <f t="shared" si="53"/>
        <v>1</v>
      </c>
      <c r="V354" s="99">
        <f t="shared" si="56"/>
        <v>24</v>
      </c>
    </row>
    <row r="355" spans="1:22">
      <c r="A355" s="100">
        <v>5</v>
      </c>
      <c r="B355" s="12">
        <v>4.5937500000001403</v>
      </c>
      <c r="C355" s="98">
        <v>0</v>
      </c>
      <c r="D355" s="98">
        <v>0</v>
      </c>
      <c r="E355" s="98">
        <v>0</v>
      </c>
      <c r="F355" s="98">
        <f t="shared" si="50"/>
        <v>1</v>
      </c>
      <c r="G355" s="99">
        <f t="shared" si="54"/>
        <v>14</v>
      </c>
      <c r="H355" s="98">
        <v>0</v>
      </c>
      <c r="I355" s="98">
        <v>0</v>
      </c>
      <c r="J355" s="98">
        <v>0</v>
      </c>
      <c r="K355" s="98">
        <f t="shared" si="51"/>
        <v>1</v>
      </c>
      <c r="L355" s="99">
        <f t="shared" si="57"/>
        <v>24</v>
      </c>
      <c r="M355" s="98">
        <v>0</v>
      </c>
      <c r="N355" s="98">
        <v>0</v>
      </c>
      <c r="O355" s="98">
        <v>0</v>
      </c>
      <c r="P355" s="98">
        <f t="shared" si="52"/>
        <v>1</v>
      </c>
      <c r="Q355" s="99">
        <f t="shared" si="55"/>
        <v>14</v>
      </c>
      <c r="R355" s="98">
        <v>0</v>
      </c>
      <c r="S355" s="98">
        <v>0</v>
      </c>
      <c r="T355" s="98">
        <v>0</v>
      </c>
      <c r="U355" s="98">
        <f t="shared" si="53"/>
        <v>1</v>
      </c>
      <c r="V355" s="99">
        <f t="shared" si="56"/>
        <v>24</v>
      </c>
    </row>
    <row r="356" spans="1:22">
      <c r="A356" s="100">
        <v>5</v>
      </c>
      <c r="B356" s="12">
        <v>4.60416666666681</v>
      </c>
      <c r="C356" s="98">
        <v>0</v>
      </c>
      <c r="D356" s="98">
        <v>0</v>
      </c>
      <c r="E356" s="98">
        <v>0</v>
      </c>
      <c r="F356" s="98">
        <f t="shared" si="50"/>
        <v>1</v>
      </c>
      <c r="G356" s="99">
        <f t="shared" si="54"/>
        <v>14</v>
      </c>
      <c r="H356" s="98">
        <v>0</v>
      </c>
      <c r="I356" s="98">
        <v>0</v>
      </c>
      <c r="J356" s="98">
        <v>0</v>
      </c>
      <c r="K356" s="98">
        <f t="shared" si="51"/>
        <v>1</v>
      </c>
      <c r="L356" s="99">
        <f t="shared" si="57"/>
        <v>24</v>
      </c>
      <c r="M356" s="98">
        <v>0</v>
      </c>
      <c r="N356" s="98">
        <v>0</v>
      </c>
      <c r="O356" s="98">
        <v>0</v>
      </c>
      <c r="P356" s="98">
        <f t="shared" si="52"/>
        <v>1</v>
      </c>
      <c r="Q356" s="99">
        <f t="shared" si="55"/>
        <v>14</v>
      </c>
      <c r="R356" s="98">
        <v>0</v>
      </c>
      <c r="S356" s="98">
        <v>0</v>
      </c>
      <c r="T356" s="98">
        <v>0</v>
      </c>
      <c r="U356" s="98">
        <f t="shared" si="53"/>
        <v>1</v>
      </c>
      <c r="V356" s="99">
        <f t="shared" si="56"/>
        <v>24</v>
      </c>
    </row>
    <row r="357" spans="1:22">
      <c r="A357" s="100">
        <v>5</v>
      </c>
      <c r="B357" s="12">
        <v>4.6145833333334796</v>
      </c>
      <c r="C357" s="98">
        <v>0</v>
      </c>
      <c r="D357" s="98">
        <v>0</v>
      </c>
      <c r="E357" s="98">
        <v>0</v>
      </c>
      <c r="F357" s="98">
        <f t="shared" si="50"/>
        <v>1</v>
      </c>
      <c r="G357" s="99">
        <f t="shared" si="54"/>
        <v>14</v>
      </c>
      <c r="H357" s="98">
        <v>0</v>
      </c>
      <c r="I357" s="98">
        <v>0</v>
      </c>
      <c r="J357" s="98">
        <v>0</v>
      </c>
      <c r="K357" s="98">
        <f t="shared" si="51"/>
        <v>1</v>
      </c>
      <c r="L357" s="99">
        <f t="shared" si="57"/>
        <v>24</v>
      </c>
      <c r="M357" s="98">
        <v>0</v>
      </c>
      <c r="N357" s="98">
        <v>0</v>
      </c>
      <c r="O357" s="98">
        <v>0</v>
      </c>
      <c r="P357" s="98">
        <f t="shared" si="52"/>
        <v>1</v>
      </c>
      <c r="Q357" s="99">
        <f t="shared" si="55"/>
        <v>14</v>
      </c>
      <c r="R357" s="98">
        <v>0</v>
      </c>
      <c r="S357" s="98">
        <v>0</v>
      </c>
      <c r="T357" s="98">
        <v>0</v>
      </c>
      <c r="U357" s="98">
        <f t="shared" si="53"/>
        <v>1</v>
      </c>
      <c r="V357" s="99">
        <f t="shared" si="56"/>
        <v>24</v>
      </c>
    </row>
    <row r="358" spans="1:22">
      <c r="A358" s="100">
        <v>5</v>
      </c>
      <c r="B358" s="12">
        <v>4.6250000000001501</v>
      </c>
      <c r="C358" s="98">
        <v>0</v>
      </c>
      <c r="D358" s="98">
        <v>0</v>
      </c>
      <c r="E358" s="98">
        <v>0</v>
      </c>
      <c r="F358" s="98">
        <f t="shared" si="50"/>
        <v>1</v>
      </c>
      <c r="G358" s="99">
        <f t="shared" si="54"/>
        <v>14</v>
      </c>
      <c r="H358" s="98">
        <v>0</v>
      </c>
      <c r="I358" s="98">
        <v>0</v>
      </c>
      <c r="J358" s="98">
        <v>0</v>
      </c>
      <c r="K358" s="98">
        <f t="shared" si="51"/>
        <v>1</v>
      </c>
      <c r="L358" s="99">
        <f t="shared" si="57"/>
        <v>24</v>
      </c>
      <c r="M358" s="98">
        <v>0</v>
      </c>
      <c r="N358" s="98">
        <v>0</v>
      </c>
      <c r="O358" s="98">
        <v>0</v>
      </c>
      <c r="P358" s="98">
        <f t="shared" si="52"/>
        <v>1</v>
      </c>
      <c r="Q358" s="99">
        <f t="shared" si="55"/>
        <v>14</v>
      </c>
      <c r="R358" s="98">
        <v>0</v>
      </c>
      <c r="S358" s="98">
        <v>0</v>
      </c>
      <c r="T358" s="98">
        <v>0</v>
      </c>
      <c r="U358" s="98">
        <f t="shared" si="53"/>
        <v>1</v>
      </c>
      <c r="V358" s="99">
        <f t="shared" si="56"/>
        <v>24</v>
      </c>
    </row>
    <row r="359" spans="1:22">
      <c r="A359" s="100">
        <v>5</v>
      </c>
      <c r="B359" s="12">
        <v>4.63541666666681</v>
      </c>
      <c r="C359" s="98">
        <v>0</v>
      </c>
      <c r="D359" s="98">
        <v>0</v>
      </c>
      <c r="E359" s="98">
        <v>0</v>
      </c>
      <c r="F359" s="98">
        <f t="shared" si="50"/>
        <v>1</v>
      </c>
      <c r="G359" s="99">
        <f t="shared" si="54"/>
        <v>14</v>
      </c>
      <c r="H359" s="98">
        <v>0</v>
      </c>
      <c r="I359" s="98">
        <v>0</v>
      </c>
      <c r="J359" s="98">
        <v>0</v>
      </c>
      <c r="K359" s="98">
        <f t="shared" si="51"/>
        <v>1</v>
      </c>
      <c r="L359" s="99">
        <f t="shared" si="57"/>
        <v>24</v>
      </c>
      <c r="M359" s="98">
        <v>0</v>
      </c>
      <c r="N359" s="98">
        <v>0</v>
      </c>
      <c r="O359" s="98">
        <v>0</v>
      </c>
      <c r="P359" s="98">
        <f t="shared" si="52"/>
        <v>1</v>
      </c>
      <c r="Q359" s="99">
        <f t="shared" si="55"/>
        <v>14</v>
      </c>
      <c r="R359" s="98">
        <v>0</v>
      </c>
      <c r="S359" s="98">
        <v>0</v>
      </c>
      <c r="T359" s="98">
        <v>0</v>
      </c>
      <c r="U359" s="98">
        <f t="shared" si="53"/>
        <v>1</v>
      </c>
      <c r="V359" s="99">
        <f t="shared" si="56"/>
        <v>24</v>
      </c>
    </row>
    <row r="360" spans="1:22">
      <c r="A360" s="100">
        <v>5</v>
      </c>
      <c r="B360" s="12">
        <v>4.6458333333334796</v>
      </c>
      <c r="C360" s="98">
        <v>0</v>
      </c>
      <c r="D360" s="98">
        <v>0</v>
      </c>
      <c r="E360" s="98">
        <v>0</v>
      </c>
      <c r="F360" s="98">
        <f t="shared" si="50"/>
        <v>1</v>
      </c>
      <c r="G360" s="99">
        <f t="shared" si="54"/>
        <v>14</v>
      </c>
      <c r="H360" s="98">
        <v>0</v>
      </c>
      <c r="I360" s="98">
        <v>0</v>
      </c>
      <c r="J360" s="98">
        <v>0</v>
      </c>
      <c r="K360" s="98">
        <f t="shared" si="51"/>
        <v>1</v>
      </c>
      <c r="L360" s="99">
        <f t="shared" si="57"/>
        <v>24</v>
      </c>
      <c r="M360" s="98">
        <v>0</v>
      </c>
      <c r="N360" s="98">
        <v>0</v>
      </c>
      <c r="O360" s="98">
        <v>0</v>
      </c>
      <c r="P360" s="98">
        <f t="shared" si="52"/>
        <v>1</v>
      </c>
      <c r="Q360" s="99">
        <f t="shared" si="55"/>
        <v>14</v>
      </c>
      <c r="R360" s="98">
        <v>0</v>
      </c>
      <c r="S360" s="98">
        <v>0</v>
      </c>
      <c r="T360" s="98">
        <v>0</v>
      </c>
      <c r="U360" s="98">
        <f t="shared" si="53"/>
        <v>1</v>
      </c>
      <c r="V360" s="99">
        <f t="shared" si="56"/>
        <v>24</v>
      </c>
    </row>
    <row r="361" spans="1:22">
      <c r="A361" s="100">
        <v>5</v>
      </c>
      <c r="B361" s="12">
        <v>4.6562500000001501</v>
      </c>
      <c r="C361" s="98">
        <v>0</v>
      </c>
      <c r="D361" s="98">
        <v>0</v>
      </c>
      <c r="E361" s="98">
        <v>0</v>
      </c>
      <c r="F361" s="98">
        <f t="shared" si="50"/>
        <v>1</v>
      </c>
      <c r="G361" s="99">
        <f t="shared" si="54"/>
        <v>14</v>
      </c>
      <c r="H361" s="98">
        <v>0</v>
      </c>
      <c r="I361" s="98">
        <v>0</v>
      </c>
      <c r="J361" s="98">
        <v>0</v>
      </c>
      <c r="K361" s="98">
        <f t="shared" si="51"/>
        <v>1</v>
      </c>
      <c r="L361" s="99">
        <f t="shared" si="57"/>
        <v>24</v>
      </c>
      <c r="M361" s="98">
        <v>0</v>
      </c>
      <c r="N361" s="98">
        <v>0</v>
      </c>
      <c r="O361" s="98">
        <v>0</v>
      </c>
      <c r="P361" s="98">
        <f t="shared" si="52"/>
        <v>1</v>
      </c>
      <c r="Q361" s="99">
        <f t="shared" si="55"/>
        <v>14</v>
      </c>
      <c r="R361" s="98">
        <v>0</v>
      </c>
      <c r="S361" s="98">
        <v>0</v>
      </c>
      <c r="T361" s="98">
        <v>0</v>
      </c>
      <c r="U361" s="98">
        <f t="shared" si="53"/>
        <v>1</v>
      </c>
      <c r="V361" s="99">
        <f t="shared" si="56"/>
        <v>24</v>
      </c>
    </row>
    <row r="362" spans="1:22">
      <c r="A362" s="100">
        <v>5</v>
      </c>
      <c r="B362" s="12">
        <v>4.66666666666681</v>
      </c>
      <c r="C362" s="98">
        <v>0</v>
      </c>
      <c r="D362" s="98">
        <v>0</v>
      </c>
      <c r="E362" s="98">
        <v>0</v>
      </c>
      <c r="F362" s="98">
        <f t="shared" si="50"/>
        <v>1</v>
      </c>
      <c r="G362" s="99">
        <f t="shared" si="54"/>
        <v>14</v>
      </c>
      <c r="H362" s="98">
        <v>0</v>
      </c>
      <c r="I362" s="98">
        <v>0</v>
      </c>
      <c r="J362" s="98">
        <v>0</v>
      </c>
      <c r="K362" s="98">
        <f t="shared" si="51"/>
        <v>1</v>
      </c>
      <c r="L362" s="99">
        <f t="shared" si="57"/>
        <v>24</v>
      </c>
      <c r="M362" s="98">
        <v>0</v>
      </c>
      <c r="N362" s="98">
        <v>0</v>
      </c>
      <c r="O362" s="98">
        <v>0</v>
      </c>
      <c r="P362" s="98">
        <f t="shared" si="52"/>
        <v>1</v>
      </c>
      <c r="Q362" s="99">
        <f t="shared" si="55"/>
        <v>14</v>
      </c>
      <c r="R362" s="98">
        <v>0</v>
      </c>
      <c r="S362" s="98">
        <v>0</v>
      </c>
      <c r="T362" s="98">
        <v>0</v>
      </c>
      <c r="U362" s="98">
        <f t="shared" si="53"/>
        <v>1</v>
      </c>
      <c r="V362" s="99">
        <f t="shared" si="56"/>
        <v>24</v>
      </c>
    </row>
    <row r="363" spans="1:22">
      <c r="A363" s="100">
        <v>5</v>
      </c>
      <c r="B363" s="12">
        <v>4.6770833333334796</v>
      </c>
      <c r="C363" s="98">
        <v>0</v>
      </c>
      <c r="D363" s="98">
        <v>0</v>
      </c>
      <c r="E363" s="98">
        <v>0</v>
      </c>
      <c r="F363" s="98">
        <f t="shared" si="50"/>
        <v>1</v>
      </c>
      <c r="G363" s="99">
        <f t="shared" si="54"/>
        <v>14</v>
      </c>
      <c r="H363" s="98">
        <v>0</v>
      </c>
      <c r="I363" s="98">
        <v>0</v>
      </c>
      <c r="J363" s="98">
        <v>0</v>
      </c>
      <c r="K363" s="98">
        <f t="shared" si="51"/>
        <v>1</v>
      </c>
      <c r="L363" s="99">
        <f t="shared" si="57"/>
        <v>24</v>
      </c>
      <c r="M363" s="98">
        <v>0</v>
      </c>
      <c r="N363" s="98">
        <v>0</v>
      </c>
      <c r="O363" s="98">
        <v>0</v>
      </c>
      <c r="P363" s="98">
        <f t="shared" si="52"/>
        <v>1</v>
      </c>
      <c r="Q363" s="99">
        <f t="shared" si="55"/>
        <v>14</v>
      </c>
      <c r="R363" s="98">
        <v>0</v>
      </c>
      <c r="S363" s="98">
        <v>0</v>
      </c>
      <c r="T363" s="98">
        <v>0</v>
      </c>
      <c r="U363" s="98">
        <f t="shared" si="53"/>
        <v>1</v>
      </c>
      <c r="V363" s="99">
        <f t="shared" si="56"/>
        <v>24</v>
      </c>
    </row>
    <row r="364" spans="1:22">
      <c r="A364" s="100">
        <v>5</v>
      </c>
      <c r="B364" s="12">
        <v>4.6875000000001501</v>
      </c>
      <c r="C364" s="98">
        <v>0</v>
      </c>
      <c r="D364" s="98">
        <v>0</v>
      </c>
      <c r="E364" s="98">
        <v>0</v>
      </c>
      <c r="F364" s="98">
        <f t="shared" si="50"/>
        <v>1</v>
      </c>
      <c r="G364" s="99">
        <f t="shared" si="54"/>
        <v>14</v>
      </c>
      <c r="H364" s="98">
        <v>0</v>
      </c>
      <c r="I364" s="98">
        <v>0</v>
      </c>
      <c r="J364" s="98">
        <v>0</v>
      </c>
      <c r="K364" s="98">
        <f t="shared" si="51"/>
        <v>1</v>
      </c>
      <c r="L364" s="99">
        <f t="shared" si="57"/>
        <v>24</v>
      </c>
      <c r="M364" s="98">
        <v>0</v>
      </c>
      <c r="N364" s="98">
        <v>0</v>
      </c>
      <c r="O364" s="98">
        <v>0</v>
      </c>
      <c r="P364" s="98">
        <f t="shared" si="52"/>
        <v>1</v>
      </c>
      <c r="Q364" s="99">
        <f t="shared" si="55"/>
        <v>14</v>
      </c>
      <c r="R364" s="98">
        <v>0</v>
      </c>
      <c r="S364" s="98">
        <v>0</v>
      </c>
      <c r="T364" s="98">
        <v>0</v>
      </c>
      <c r="U364" s="98">
        <f t="shared" si="53"/>
        <v>1</v>
      </c>
      <c r="V364" s="99">
        <f t="shared" si="56"/>
        <v>24</v>
      </c>
    </row>
    <row r="365" spans="1:22">
      <c r="A365" s="100">
        <v>5</v>
      </c>
      <c r="B365" s="12">
        <v>4.6979166666668197</v>
      </c>
      <c r="C365" s="98">
        <v>0</v>
      </c>
      <c r="D365" s="98">
        <v>0</v>
      </c>
      <c r="E365" s="98">
        <v>0</v>
      </c>
      <c r="F365" s="98">
        <f t="shared" si="50"/>
        <v>1</v>
      </c>
      <c r="G365" s="99">
        <f t="shared" si="54"/>
        <v>14</v>
      </c>
      <c r="H365" s="98">
        <v>0</v>
      </c>
      <c r="I365" s="98">
        <v>0</v>
      </c>
      <c r="J365" s="98">
        <v>0</v>
      </c>
      <c r="K365" s="98">
        <f t="shared" si="51"/>
        <v>1</v>
      </c>
      <c r="L365" s="99">
        <f t="shared" si="57"/>
        <v>24</v>
      </c>
      <c r="M365" s="98">
        <v>0</v>
      </c>
      <c r="N365" s="98">
        <v>0</v>
      </c>
      <c r="O365" s="98">
        <v>0</v>
      </c>
      <c r="P365" s="98">
        <f t="shared" si="52"/>
        <v>1</v>
      </c>
      <c r="Q365" s="99">
        <f t="shared" si="55"/>
        <v>14</v>
      </c>
      <c r="R365" s="98">
        <v>0</v>
      </c>
      <c r="S365" s="98">
        <v>0</v>
      </c>
      <c r="T365" s="98">
        <v>0</v>
      </c>
      <c r="U365" s="98">
        <f t="shared" si="53"/>
        <v>1</v>
      </c>
      <c r="V365" s="99">
        <f t="shared" si="56"/>
        <v>24</v>
      </c>
    </row>
    <row r="366" spans="1:22">
      <c r="A366" s="100">
        <v>5</v>
      </c>
      <c r="B366" s="12">
        <v>4.7083333333334796</v>
      </c>
      <c r="C366" s="98">
        <v>0</v>
      </c>
      <c r="D366" s="98">
        <v>0</v>
      </c>
      <c r="E366" s="98">
        <v>0</v>
      </c>
      <c r="F366" s="98">
        <f t="shared" si="50"/>
        <v>1</v>
      </c>
      <c r="G366" s="99">
        <f t="shared" si="54"/>
        <v>14</v>
      </c>
      <c r="H366" s="98">
        <v>0</v>
      </c>
      <c r="I366" s="98">
        <v>0</v>
      </c>
      <c r="J366" s="98">
        <v>0</v>
      </c>
      <c r="K366" s="98">
        <f t="shared" si="51"/>
        <v>1</v>
      </c>
      <c r="L366" s="99">
        <f t="shared" si="57"/>
        <v>24</v>
      </c>
      <c r="M366" s="98">
        <v>0</v>
      </c>
      <c r="N366" s="98">
        <v>0</v>
      </c>
      <c r="O366" s="98">
        <v>0</v>
      </c>
      <c r="P366" s="98">
        <f t="shared" si="52"/>
        <v>1</v>
      </c>
      <c r="Q366" s="99">
        <f t="shared" si="55"/>
        <v>14</v>
      </c>
      <c r="R366" s="98">
        <v>0</v>
      </c>
      <c r="S366" s="98">
        <v>0</v>
      </c>
      <c r="T366" s="98">
        <v>0</v>
      </c>
      <c r="U366" s="98">
        <f t="shared" si="53"/>
        <v>1</v>
      </c>
      <c r="V366" s="99">
        <f t="shared" si="56"/>
        <v>24</v>
      </c>
    </row>
    <row r="367" spans="1:22">
      <c r="A367" s="100">
        <v>5</v>
      </c>
      <c r="B367" s="12">
        <v>4.7187500000001501</v>
      </c>
      <c r="C367" s="98">
        <v>0</v>
      </c>
      <c r="D367" s="98">
        <v>0</v>
      </c>
      <c r="E367" s="98">
        <v>0</v>
      </c>
      <c r="F367" s="98">
        <f t="shared" ref="F367:F397" si="58">1-C367-D367-E367</f>
        <v>1</v>
      </c>
      <c r="G367" s="99">
        <f t="shared" si="54"/>
        <v>14</v>
      </c>
      <c r="H367" s="98">
        <v>0</v>
      </c>
      <c r="I367" s="98">
        <v>0</v>
      </c>
      <c r="J367" s="98">
        <v>0</v>
      </c>
      <c r="K367" s="98">
        <f t="shared" ref="K367:K397" si="59">1-H367-I367-J367</f>
        <v>1</v>
      </c>
      <c r="L367" s="99">
        <f t="shared" si="57"/>
        <v>24</v>
      </c>
      <c r="M367" s="98">
        <v>0</v>
      </c>
      <c r="N367" s="98">
        <v>0</v>
      </c>
      <c r="O367" s="98">
        <v>0</v>
      </c>
      <c r="P367" s="98">
        <f t="shared" ref="P367:P397" si="60">1-M367-N367-O367</f>
        <v>1</v>
      </c>
      <c r="Q367" s="99">
        <f t="shared" si="55"/>
        <v>14</v>
      </c>
      <c r="R367" s="98">
        <v>0</v>
      </c>
      <c r="S367" s="98">
        <v>0</v>
      </c>
      <c r="T367" s="98">
        <v>0</v>
      </c>
      <c r="U367" s="98">
        <f t="shared" ref="U367:U397" si="61">1-R367-S367-T367</f>
        <v>1</v>
      </c>
      <c r="V367" s="99">
        <f t="shared" si="56"/>
        <v>24</v>
      </c>
    </row>
    <row r="368" spans="1:22">
      <c r="A368" s="100">
        <v>5</v>
      </c>
      <c r="B368" s="12">
        <v>4.7291666666668197</v>
      </c>
      <c r="C368" s="98">
        <v>0</v>
      </c>
      <c r="D368" s="98">
        <v>0</v>
      </c>
      <c r="E368" s="98">
        <v>0</v>
      </c>
      <c r="F368" s="98">
        <f t="shared" si="58"/>
        <v>1</v>
      </c>
      <c r="G368" s="99">
        <f t="shared" si="54"/>
        <v>14</v>
      </c>
      <c r="H368" s="98">
        <v>0</v>
      </c>
      <c r="I368" s="98">
        <v>0</v>
      </c>
      <c r="J368" s="98">
        <v>0</v>
      </c>
      <c r="K368" s="98">
        <f t="shared" si="59"/>
        <v>1</v>
      </c>
      <c r="L368" s="99">
        <f t="shared" si="57"/>
        <v>24</v>
      </c>
      <c r="M368" s="98">
        <v>0</v>
      </c>
      <c r="N368" s="98">
        <v>0</v>
      </c>
      <c r="O368" s="98">
        <v>0</v>
      </c>
      <c r="P368" s="98">
        <f t="shared" si="60"/>
        <v>1</v>
      </c>
      <c r="Q368" s="99">
        <f t="shared" si="55"/>
        <v>14</v>
      </c>
      <c r="R368" s="98">
        <v>0</v>
      </c>
      <c r="S368" s="98">
        <v>0</v>
      </c>
      <c r="T368" s="98">
        <v>0</v>
      </c>
      <c r="U368" s="98">
        <f t="shared" si="61"/>
        <v>1</v>
      </c>
      <c r="V368" s="99">
        <f t="shared" si="56"/>
        <v>24</v>
      </c>
    </row>
    <row r="369" spans="1:22">
      <c r="A369" s="100">
        <v>5</v>
      </c>
      <c r="B369" s="12">
        <v>4.7395833333334796</v>
      </c>
      <c r="C369" s="98">
        <v>0</v>
      </c>
      <c r="D369" s="98">
        <v>0</v>
      </c>
      <c r="E369" s="98">
        <v>0</v>
      </c>
      <c r="F369" s="98">
        <f t="shared" si="58"/>
        <v>1</v>
      </c>
      <c r="G369" s="99">
        <f t="shared" si="54"/>
        <v>14</v>
      </c>
      <c r="H369" s="98">
        <v>0</v>
      </c>
      <c r="I369" s="98">
        <v>0</v>
      </c>
      <c r="J369" s="98">
        <v>0</v>
      </c>
      <c r="K369" s="98">
        <f t="shared" si="59"/>
        <v>1</v>
      </c>
      <c r="L369" s="99">
        <f t="shared" si="57"/>
        <v>24</v>
      </c>
      <c r="M369" s="98">
        <v>0</v>
      </c>
      <c r="N369" s="98">
        <v>0</v>
      </c>
      <c r="O369" s="98">
        <v>0</v>
      </c>
      <c r="P369" s="98">
        <f t="shared" si="60"/>
        <v>1</v>
      </c>
      <c r="Q369" s="99">
        <f t="shared" si="55"/>
        <v>14</v>
      </c>
      <c r="R369" s="98">
        <v>0</v>
      </c>
      <c r="S369" s="98">
        <v>0</v>
      </c>
      <c r="T369" s="98">
        <v>0</v>
      </c>
      <c r="U369" s="98">
        <f t="shared" si="61"/>
        <v>1</v>
      </c>
      <c r="V369" s="99">
        <f t="shared" si="56"/>
        <v>24</v>
      </c>
    </row>
    <row r="370" spans="1:22">
      <c r="A370" s="100">
        <v>5</v>
      </c>
      <c r="B370" s="12">
        <v>4.7500000000001501</v>
      </c>
      <c r="C370" s="98">
        <v>0</v>
      </c>
      <c r="D370" s="98">
        <v>0</v>
      </c>
      <c r="E370" s="98">
        <v>0</v>
      </c>
      <c r="F370" s="98">
        <f t="shared" si="58"/>
        <v>1</v>
      </c>
      <c r="G370" s="99">
        <f t="shared" si="54"/>
        <v>14</v>
      </c>
      <c r="H370" s="98">
        <v>0</v>
      </c>
      <c r="I370" s="98">
        <v>0</v>
      </c>
      <c r="J370" s="98">
        <v>0</v>
      </c>
      <c r="K370" s="98">
        <f t="shared" si="59"/>
        <v>1</v>
      </c>
      <c r="L370" s="99">
        <f t="shared" si="57"/>
        <v>24</v>
      </c>
      <c r="M370" s="98">
        <v>0</v>
      </c>
      <c r="N370" s="98">
        <v>0</v>
      </c>
      <c r="O370" s="98">
        <v>0</v>
      </c>
      <c r="P370" s="98">
        <f t="shared" si="60"/>
        <v>1</v>
      </c>
      <c r="Q370" s="99">
        <f t="shared" si="55"/>
        <v>14</v>
      </c>
      <c r="R370" s="98">
        <v>0</v>
      </c>
      <c r="S370" s="98">
        <v>0</v>
      </c>
      <c r="T370" s="98">
        <v>0</v>
      </c>
      <c r="U370" s="98">
        <f t="shared" si="61"/>
        <v>1</v>
      </c>
      <c r="V370" s="99">
        <f t="shared" si="56"/>
        <v>24</v>
      </c>
    </row>
    <row r="371" spans="1:22">
      <c r="A371" s="100">
        <v>5</v>
      </c>
      <c r="B371" s="12">
        <v>4.7604166666668197</v>
      </c>
      <c r="C371" s="98">
        <v>0</v>
      </c>
      <c r="D371" s="98">
        <v>0</v>
      </c>
      <c r="E371" s="98">
        <v>0</v>
      </c>
      <c r="F371" s="98">
        <f t="shared" si="58"/>
        <v>1</v>
      </c>
      <c r="G371" s="99">
        <f t="shared" si="54"/>
        <v>14</v>
      </c>
      <c r="H371" s="98">
        <v>0</v>
      </c>
      <c r="I371" s="98">
        <v>0</v>
      </c>
      <c r="J371" s="98">
        <v>0</v>
      </c>
      <c r="K371" s="98">
        <f t="shared" si="59"/>
        <v>1</v>
      </c>
      <c r="L371" s="99">
        <f t="shared" si="57"/>
        <v>24</v>
      </c>
      <c r="M371" s="98">
        <v>0</v>
      </c>
      <c r="N371" s="98">
        <v>0</v>
      </c>
      <c r="O371" s="98">
        <v>1</v>
      </c>
      <c r="P371" s="98">
        <f t="shared" si="60"/>
        <v>0</v>
      </c>
      <c r="Q371" s="99">
        <f t="shared" si="55"/>
        <v>13</v>
      </c>
      <c r="R371" s="98">
        <v>0</v>
      </c>
      <c r="S371" s="98">
        <v>0</v>
      </c>
      <c r="T371" s="98">
        <v>0</v>
      </c>
      <c r="U371" s="98">
        <f t="shared" si="61"/>
        <v>1</v>
      </c>
      <c r="V371" s="99">
        <f t="shared" si="56"/>
        <v>24</v>
      </c>
    </row>
    <row r="372" spans="1:22">
      <c r="A372" s="100">
        <v>5</v>
      </c>
      <c r="B372" s="12">
        <v>4.7708333333334796</v>
      </c>
      <c r="C372" s="98">
        <v>0</v>
      </c>
      <c r="D372" s="98">
        <v>0</v>
      </c>
      <c r="E372" s="98">
        <v>0</v>
      </c>
      <c r="F372" s="98">
        <f t="shared" si="58"/>
        <v>1</v>
      </c>
      <c r="G372" s="99">
        <f t="shared" si="54"/>
        <v>14</v>
      </c>
      <c r="H372" s="98">
        <v>0</v>
      </c>
      <c r="I372" s="98">
        <v>0</v>
      </c>
      <c r="J372" s="98">
        <v>0</v>
      </c>
      <c r="K372" s="98">
        <f t="shared" si="59"/>
        <v>1</v>
      </c>
      <c r="L372" s="99">
        <f t="shared" si="57"/>
        <v>24</v>
      </c>
      <c r="M372" s="98">
        <v>0</v>
      </c>
      <c r="N372" s="98">
        <v>0</v>
      </c>
      <c r="O372" s="98">
        <v>1</v>
      </c>
      <c r="P372" s="98">
        <f t="shared" si="60"/>
        <v>0</v>
      </c>
      <c r="Q372" s="99">
        <f t="shared" si="55"/>
        <v>13</v>
      </c>
      <c r="R372" s="98">
        <v>0</v>
      </c>
      <c r="S372" s="98">
        <v>0</v>
      </c>
      <c r="T372" s="98">
        <v>0</v>
      </c>
      <c r="U372" s="98">
        <f t="shared" si="61"/>
        <v>1</v>
      </c>
      <c r="V372" s="99">
        <f t="shared" si="56"/>
        <v>24</v>
      </c>
    </row>
    <row r="373" spans="1:22">
      <c r="A373" s="100">
        <v>5</v>
      </c>
      <c r="B373" s="12">
        <v>4.7812500000001501</v>
      </c>
      <c r="C373" s="98">
        <v>0</v>
      </c>
      <c r="D373" s="98">
        <v>0</v>
      </c>
      <c r="E373" s="98">
        <v>1</v>
      </c>
      <c r="F373" s="98">
        <f t="shared" si="58"/>
        <v>0</v>
      </c>
      <c r="G373" s="99">
        <f t="shared" si="54"/>
        <v>13</v>
      </c>
      <c r="H373" s="98">
        <v>0</v>
      </c>
      <c r="I373" s="98">
        <v>0</v>
      </c>
      <c r="J373" s="98">
        <v>0</v>
      </c>
      <c r="K373" s="98">
        <f t="shared" si="59"/>
        <v>1</v>
      </c>
      <c r="L373" s="99">
        <f t="shared" si="57"/>
        <v>24</v>
      </c>
      <c r="M373" s="98">
        <v>0</v>
      </c>
      <c r="N373" s="98">
        <v>0</v>
      </c>
      <c r="O373" s="98">
        <v>1</v>
      </c>
      <c r="P373" s="98">
        <f t="shared" si="60"/>
        <v>0</v>
      </c>
      <c r="Q373" s="99">
        <f t="shared" si="55"/>
        <v>13</v>
      </c>
      <c r="R373" s="98">
        <v>0</v>
      </c>
      <c r="S373" s="98">
        <v>0</v>
      </c>
      <c r="T373" s="98">
        <v>0</v>
      </c>
      <c r="U373" s="98">
        <f t="shared" si="61"/>
        <v>1</v>
      </c>
      <c r="V373" s="99">
        <f t="shared" si="56"/>
        <v>24</v>
      </c>
    </row>
    <row r="374" spans="1:22">
      <c r="A374" s="100">
        <v>5</v>
      </c>
      <c r="B374" s="12">
        <v>4.7916666666668197</v>
      </c>
      <c r="C374" s="98">
        <v>0</v>
      </c>
      <c r="D374" s="98">
        <v>0</v>
      </c>
      <c r="E374" s="98">
        <v>1</v>
      </c>
      <c r="F374" s="98">
        <f t="shared" si="58"/>
        <v>0</v>
      </c>
      <c r="G374" s="99">
        <f t="shared" si="54"/>
        <v>13</v>
      </c>
      <c r="H374" s="98">
        <v>0</v>
      </c>
      <c r="I374" s="98">
        <v>0</v>
      </c>
      <c r="J374" s="98">
        <v>0</v>
      </c>
      <c r="K374" s="98">
        <f t="shared" si="59"/>
        <v>1</v>
      </c>
      <c r="L374" s="99">
        <f t="shared" si="57"/>
        <v>24</v>
      </c>
      <c r="M374" s="98">
        <v>0</v>
      </c>
      <c r="N374" s="98">
        <v>0</v>
      </c>
      <c r="O374" s="98">
        <v>1</v>
      </c>
      <c r="P374" s="98">
        <f t="shared" si="60"/>
        <v>0</v>
      </c>
      <c r="Q374" s="99">
        <f t="shared" si="55"/>
        <v>13</v>
      </c>
      <c r="R374" s="98">
        <v>0</v>
      </c>
      <c r="S374" s="98">
        <v>0</v>
      </c>
      <c r="T374" s="98">
        <v>0</v>
      </c>
      <c r="U374" s="98">
        <f t="shared" si="61"/>
        <v>1</v>
      </c>
      <c r="V374" s="99">
        <f t="shared" si="56"/>
        <v>24</v>
      </c>
    </row>
    <row r="375" spans="1:22">
      <c r="A375" s="100">
        <v>5</v>
      </c>
      <c r="B375" s="12">
        <v>4.8020833333334902</v>
      </c>
      <c r="C375" s="98">
        <v>0</v>
      </c>
      <c r="D375" s="98">
        <v>0</v>
      </c>
      <c r="E375" s="98">
        <v>1</v>
      </c>
      <c r="F375" s="98">
        <f t="shared" si="58"/>
        <v>0</v>
      </c>
      <c r="G375" s="99">
        <f t="shared" si="54"/>
        <v>13</v>
      </c>
      <c r="H375" s="98">
        <v>0</v>
      </c>
      <c r="I375" s="98">
        <v>0</v>
      </c>
      <c r="J375" s="98">
        <v>0</v>
      </c>
      <c r="K375" s="98">
        <f t="shared" si="59"/>
        <v>1</v>
      </c>
      <c r="L375" s="99">
        <f t="shared" si="57"/>
        <v>24</v>
      </c>
      <c r="M375" s="98">
        <v>0</v>
      </c>
      <c r="N375" s="98">
        <v>0</v>
      </c>
      <c r="O375" s="98">
        <v>1</v>
      </c>
      <c r="P375" s="98">
        <f t="shared" si="60"/>
        <v>0</v>
      </c>
      <c r="Q375" s="99">
        <f t="shared" si="55"/>
        <v>13</v>
      </c>
      <c r="R375" s="98">
        <v>0</v>
      </c>
      <c r="S375" s="98">
        <v>0</v>
      </c>
      <c r="T375" s="98">
        <v>0</v>
      </c>
      <c r="U375" s="98">
        <f t="shared" si="61"/>
        <v>1</v>
      </c>
      <c r="V375" s="99">
        <f t="shared" si="56"/>
        <v>24</v>
      </c>
    </row>
    <row r="376" spans="1:22">
      <c r="A376" s="100">
        <v>5</v>
      </c>
      <c r="B376" s="12">
        <v>4.8125000000001501</v>
      </c>
      <c r="C376" s="98">
        <v>0</v>
      </c>
      <c r="D376" s="98">
        <v>0</v>
      </c>
      <c r="E376" s="98">
        <v>1</v>
      </c>
      <c r="F376" s="98">
        <f t="shared" si="58"/>
        <v>0</v>
      </c>
      <c r="G376" s="99">
        <f t="shared" si="54"/>
        <v>13</v>
      </c>
      <c r="H376" s="98">
        <v>0</v>
      </c>
      <c r="I376" s="98">
        <v>0</v>
      </c>
      <c r="J376" s="98">
        <v>0</v>
      </c>
      <c r="K376" s="98">
        <f t="shared" si="59"/>
        <v>1</v>
      </c>
      <c r="L376" s="99">
        <f t="shared" si="57"/>
        <v>24</v>
      </c>
      <c r="M376" s="98">
        <v>0</v>
      </c>
      <c r="N376" s="98">
        <v>0</v>
      </c>
      <c r="O376" s="98">
        <v>1</v>
      </c>
      <c r="P376" s="98">
        <f t="shared" si="60"/>
        <v>0</v>
      </c>
      <c r="Q376" s="99">
        <f t="shared" si="55"/>
        <v>13</v>
      </c>
      <c r="R376" s="98">
        <v>0</v>
      </c>
      <c r="S376" s="98">
        <v>0</v>
      </c>
      <c r="T376" s="98">
        <v>0</v>
      </c>
      <c r="U376" s="98">
        <f t="shared" si="61"/>
        <v>1</v>
      </c>
      <c r="V376" s="99">
        <f t="shared" si="56"/>
        <v>24</v>
      </c>
    </row>
    <row r="377" spans="1:22">
      <c r="A377" s="100">
        <v>5</v>
      </c>
      <c r="B377" s="12">
        <v>4.8229166666668197</v>
      </c>
      <c r="C377" s="98">
        <v>0</v>
      </c>
      <c r="D377" s="98">
        <v>0</v>
      </c>
      <c r="E377" s="98">
        <v>1</v>
      </c>
      <c r="F377" s="98">
        <f t="shared" si="58"/>
        <v>0</v>
      </c>
      <c r="G377" s="99">
        <f t="shared" si="54"/>
        <v>13</v>
      </c>
      <c r="H377" s="98">
        <v>0</v>
      </c>
      <c r="I377" s="98">
        <v>0</v>
      </c>
      <c r="J377" s="98">
        <v>0</v>
      </c>
      <c r="K377" s="98">
        <f t="shared" si="59"/>
        <v>1</v>
      </c>
      <c r="L377" s="99">
        <f t="shared" si="57"/>
        <v>24</v>
      </c>
      <c r="M377" s="98">
        <v>0</v>
      </c>
      <c r="N377" s="98">
        <v>0</v>
      </c>
      <c r="O377" s="98">
        <v>1</v>
      </c>
      <c r="P377" s="98">
        <f t="shared" si="60"/>
        <v>0</v>
      </c>
      <c r="Q377" s="99">
        <f t="shared" si="55"/>
        <v>13</v>
      </c>
      <c r="R377" s="98">
        <v>0</v>
      </c>
      <c r="S377" s="98">
        <v>0</v>
      </c>
      <c r="T377" s="98">
        <v>1</v>
      </c>
      <c r="U377" s="98">
        <f t="shared" si="61"/>
        <v>0</v>
      </c>
      <c r="V377" s="99">
        <f t="shared" si="56"/>
        <v>23</v>
      </c>
    </row>
    <row r="378" spans="1:22">
      <c r="A378" s="100">
        <v>5</v>
      </c>
      <c r="B378" s="12">
        <v>4.8333333333334902</v>
      </c>
      <c r="C378" s="98">
        <v>0</v>
      </c>
      <c r="D378" s="98">
        <v>0</v>
      </c>
      <c r="E378" s="98">
        <v>1</v>
      </c>
      <c r="F378" s="98">
        <f t="shared" si="58"/>
        <v>0</v>
      </c>
      <c r="G378" s="99">
        <f t="shared" si="54"/>
        <v>13</v>
      </c>
      <c r="H378" s="98">
        <v>0</v>
      </c>
      <c r="I378" s="98">
        <v>0</v>
      </c>
      <c r="J378" s="98">
        <v>0</v>
      </c>
      <c r="K378" s="98">
        <f t="shared" si="59"/>
        <v>1</v>
      </c>
      <c r="L378" s="99">
        <f t="shared" si="57"/>
        <v>24</v>
      </c>
      <c r="M378" s="98">
        <v>0</v>
      </c>
      <c r="N378" s="98">
        <v>0</v>
      </c>
      <c r="O378" s="98">
        <v>1</v>
      </c>
      <c r="P378" s="98">
        <f t="shared" si="60"/>
        <v>0</v>
      </c>
      <c r="Q378" s="99">
        <f t="shared" si="55"/>
        <v>13</v>
      </c>
      <c r="R378" s="98">
        <v>0</v>
      </c>
      <c r="S378" s="98">
        <v>0</v>
      </c>
      <c r="T378" s="98">
        <v>1</v>
      </c>
      <c r="U378" s="98">
        <f t="shared" si="61"/>
        <v>0</v>
      </c>
      <c r="V378" s="99">
        <f t="shared" si="56"/>
        <v>23</v>
      </c>
    </row>
    <row r="379" spans="1:22">
      <c r="A379" s="100">
        <v>5</v>
      </c>
      <c r="B379" s="12">
        <v>4.8437500000001501</v>
      </c>
      <c r="C379" s="98">
        <v>0</v>
      </c>
      <c r="D379" s="98">
        <v>0</v>
      </c>
      <c r="E379" s="98">
        <v>1</v>
      </c>
      <c r="F379" s="98">
        <f t="shared" si="58"/>
        <v>0</v>
      </c>
      <c r="G379" s="99">
        <f t="shared" si="54"/>
        <v>13</v>
      </c>
      <c r="H379" s="98">
        <v>0</v>
      </c>
      <c r="I379" s="98">
        <v>0</v>
      </c>
      <c r="J379" s="98">
        <v>0</v>
      </c>
      <c r="K379" s="98">
        <f t="shared" si="59"/>
        <v>1</v>
      </c>
      <c r="L379" s="99">
        <f t="shared" si="57"/>
        <v>24</v>
      </c>
      <c r="M379" s="98">
        <v>0</v>
      </c>
      <c r="N379" s="98">
        <v>0</v>
      </c>
      <c r="O379" s="98">
        <v>1</v>
      </c>
      <c r="P379" s="98">
        <f t="shared" si="60"/>
        <v>0</v>
      </c>
      <c r="Q379" s="99">
        <f t="shared" si="55"/>
        <v>13</v>
      </c>
      <c r="R379" s="98">
        <v>0</v>
      </c>
      <c r="S379" s="98">
        <v>0</v>
      </c>
      <c r="T379" s="98">
        <v>1</v>
      </c>
      <c r="U379" s="98">
        <f t="shared" si="61"/>
        <v>0</v>
      </c>
      <c r="V379" s="99">
        <f t="shared" si="56"/>
        <v>23</v>
      </c>
    </row>
    <row r="380" spans="1:22">
      <c r="A380" s="100">
        <v>5</v>
      </c>
      <c r="B380" s="12">
        <v>4.8541666666668197</v>
      </c>
      <c r="C380" s="98">
        <v>0</v>
      </c>
      <c r="D380" s="98">
        <v>0</v>
      </c>
      <c r="E380" s="98">
        <v>1</v>
      </c>
      <c r="F380" s="98">
        <f t="shared" si="58"/>
        <v>0</v>
      </c>
      <c r="G380" s="99">
        <f t="shared" si="54"/>
        <v>13</v>
      </c>
      <c r="H380" s="98">
        <v>0</v>
      </c>
      <c r="I380" s="98">
        <v>0</v>
      </c>
      <c r="J380" s="98">
        <v>0</v>
      </c>
      <c r="K380" s="98">
        <f t="shared" si="59"/>
        <v>1</v>
      </c>
      <c r="L380" s="99">
        <f t="shared" si="57"/>
        <v>24</v>
      </c>
      <c r="M380" s="98">
        <v>0</v>
      </c>
      <c r="N380" s="98">
        <v>0</v>
      </c>
      <c r="O380" s="98">
        <v>1</v>
      </c>
      <c r="P380" s="98">
        <f t="shared" si="60"/>
        <v>0</v>
      </c>
      <c r="Q380" s="99">
        <f t="shared" si="55"/>
        <v>13</v>
      </c>
      <c r="R380" s="98">
        <v>0</v>
      </c>
      <c r="S380" s="98">
        <v>0</v>
      </c>
      <c r="T380" s="98">
        <v>1</v>
      </c>
      <c r="U380" s="98">
        <f t="shared" si="61"/>
        <v>0</v>
      </c>
      <c r="V380" s="99">
        <f t="shared" si="56"/>
        <v>23</v>
      </c>
    </row>
    <row r="381" spans="1:22">
      <c r="A381" s="100">
        <v>5</v>
      </c>
      <c r="B381" s="12">
        <v>4.8645833333334902</v>
      </c>
      <c r="C381" s="98">
        <v>0</v>
      </c>
      <c r="D381" s="98">
        <v>0</v>
      </c>
      <c r="E381" s="98">
        <v>1</v>
      </c>
      <c r="F381" s="98">
        <f t="shared" si="58"/>
        <v>0</v>
      </c>
      <c r="G381" s="99">
        <f t="shared" si="54"/>
        <v>13</v>
      </c>
      <c r="H381" s="98">
        <v>0</v>
      </c>
      <c r="I381" s="98">
        <v>0</v>
      </c>
      <c r="J381" s="98">
        <v>0</v>
      </c>
      <c r="K381" s="98">
        <f t="shared" si="59"/>
        <v>1</v>
      </c>
      <c r="L381" s="99">
        <f t="shared" si="57"/>
        <v>24</v>
      </c>
      <c r="M381" s="98">
        <v>0</v>
      </c>
      <c r="N381" s="98">
        <v>0</v>
      </c>
      <c r="O381" s="98">
        <v>0</v>
      </c>
      <c r="P381" s="98">
        <f t="shared" si="60"/>
        <v>1</v>
      </c>
      <c r="Q381" s="99">
        <f t="shared" si="55"/>
        <v>14</v>
      </c>
      <c r="R381" s="98">
        <v>0</v>
      </c>
      <c r="S381" s="98">
        <v>0</v>
      </c>
      <c r="T381" s="98">
        <v>1</v>
      </c>
      <c r="U381" s="98">
        <f t="shared" si="61"/>
        <v>0</v>
      </c>
      <c r="V381" s="99">
        <f t="shared" si="56"/>
        <v>23</v>
      </c>
    </row>
    <row r="382" spans="1:22">
      <c r="A382" s="100">
        <v>5</v>
      </c>
      <c r="B382" s="12">
        <v>4.8750000000001599</v>
      </c>
      <c r="C382" s="98">
        <v>0</v>
      </c>
      <c r="D382" s="98">
        <v>0</v>
      </c>
      <c r="E382" s="98">
        <v>1</v>
      </c>
      <c r="F382" s="98">
        <f t="shared" si="58"/>
        <v>0</v>
      </c>
      <c r="G382" s="99">
        <f t="shared" si="54"/>
        <v>13</v>
      </c>
      <c r="H382" s="98">
        <v>0</v>
      </c>
      <c r="I382" s="98">
        <v>0</v>
      </c>
      <c r="J382" s="98">
        <v>0</v>
      </c>
      <c r="K382" s="98">
        <f t="shared" si="59"/>
        <v>1</v>
      </c>
      <c r="L382" s="99">
        <f t="shared" si="57"/>
        <v>24</v>
      </c>
      <c r="M382" s="98">
        <v>0</v>
      </c>
      <c r="N382" s="98">
        <v>0</v>
      </c>
      <c r="O382" s="98">
        <v>0</v>
      </c>
      <c r="P382" s="98">
        <f t="shared" si="60"/>
        <v>1</v>
      </c>
      <c r="Q382" s="99">
        <f t="shared" si="55"/>
        <v>14</v>
      </c>
      <c r="R382" s="98">
        <v>0</v>
      </c>
      <c r="S382" s="98">
        <v>0</v>
      </c>
      <c r="T382" s="98">
        <v>1</v>
      </c>
      <c r="U382" s="98">
        <f t="shared" si="61"/>
        <v>0</v>
      </c>
      <c r="V382" s="99">
        <f t="shared" si="56"/>
        <v>23</v>
      </c>
    </row>
    <row r="383" spans="1:22">
      <c r="A383" s="100">
        <v>5</v>
      </c>
      <c r="B383" s="12">
        <v>4.8854166666668197</v>
      </c>
      <c r="C383" s="98">
        <v>0</v>
      </c>
      <c r="D383" s="98">
        <v>0</v>
      </c>
      <c r="E383" s="98">
        <v>0</v>
      </c>
      <c r="F383" s="98">
        <f t="shared" si="58"/>
        <v>1</v>
      </c>
      <c r="G383" s="99">
        <f t="shared" si="54"/>
        <v>14</v>
      </c>
      <c r="H383" s="98">
        <v>0</v>
      </c>
      <c r="I383" s="98">
        <v>0</v>
      </c>
      <c r="J383" s="98">
        <v>0</v>
      </c>
      <c r="K383" s="98">
        <f t="shared" si="59"/>
        <v>1</v>
      </c>
      <c r="L383" s="99">
        <f t="shared" si="57"/>
        <v>24</v>
      </c>
      <c r="M383" s="98">
        <v>0</v>
      </c>
      <c r="N383" s="98">
        <v>0</v>
      </c>
      <c r="O383" s="98">
        <v>0</v>
      </c>
      <c r="P383" s="98">
        <f t="shared" si="60"/>
        <v>1</v>
      </c>
      <c r="Q383" s="99">
        <f t="shared" si="55"/>
        <v>14</v>
      </c>
      <c r="R383" s="98">
        <v>0</v>
      </c>
      <c r="S383" s="98">
        <v>0</v>
      </c>
      <c r="T383" s="98">
        <v>0</v>
      </c>
      <c r="U383" s="98">
        <f t="shared" si="61"/>
        <v>1</v>
      </c>
      <c r="V383" s="99">
        <f t="shared" si="56"/>
        <v>24</v>
      </c>
    </row>
    <row r="384" spans="1:22">
      <c r="A384" s="100">
        <v>5</v>
      </c>
      <c r="B384" s="12">
        <v>4.8958333333334902</v>
      </c>
      <c r="C384" s="98">
        <v>0</v>
      </c>
      <c r="D384" s="98">
        <v>0</v>
      </c>
      <c r="E384" s="98">
        <v>0</v>
      </c>
      <c r="F384" s="98">
        <f t="shared" si="58"/>
        <v>1</v>
      </c>
      <c r="G384" s="99">
        <f t="shared" si="54"/>
        <v>14</v>
      </c>
      <c r="H384" s="98">
        <v>0</v>
      </c>
      <c r="I384" s="98">
        <v>0</v>
      </c>
      <c r="J384" s="98">
        <v>0</v>
      </c>
      <c r="K384" s="98">
        <f t="shared" si="59"/>
        <v>1</v>
      </c>
      <c r="L384" s="99">
        <f t="shared" si="57"/>
        <v>24</v>
      </c>
      <c r="M384" s="98">
        <v>0</v>
      </c>
      <c r="N384" s="98">
        <v>0</v>
      </c>
      <c r="O384" s="98">
        <v>0</v>
      </c>
      <c r="P384" s="98">
        <f t="shared" si="60"/>
        <v>1</v>
      </c>
      <c r="Q384" s="99">
        <f t="shared" si="55"/>
        <v>14</v>
      </c>
      <c r="R384" s="98">
        <v>0</v>
      </c>
      <c r="S384" s="98">
        <v>0</v>
      </c>
      <c r="T384" s="98">
        <v>0</v>
      </c>
      <c r="U384" s="98">
        <f t="shared" si="61"/>
        <v>1</v>
      </c>
      <c r="V384" s="99">
        <f t="shared" si="56"/>
        <v>24</v>
      </c>
    </row>
    <row r="385" spans="1:22">
      <c r="A385" s="100">
        <v>5</v>
      </c>
      <c r="B385" s="12">
        <v>4.9062500000001599</v>
      </c>
      <c r="C385" s="98">
        <v>0</v>
      </c>
      <c r="D385" s="98">
        <v>0</v>
      </c>
      <c r="E385" s="98">
        <v>0</v>
      </c>
      <c r="F385" s="98">
        <f t="shared" si="58"/>
        <v>1</v>
      </c>
      <c r="G385" s="99">
        <f t="shared" si="54"/>
        <v>14</v>
      </c>
      <c r="H385" s="98">
        <v>0</v>
      </c>
      <c r="I385" s="98">
        <v>0</v>
      </c>
      <c r="J385" s="98">
        <v>0</v>
      </c>
      <c r="K385" s="98">
        <f t="shared" si="59"/>
        <v>1</v>
      </c>
      <c r="L385" s="99">
        <f t="shared" si="57"/>
        <v>24</v>
      </c>
      <c r="M385" s="98">
        <v>0</v>
      </c>
      <c r="N385" s="98">
        <v>0</v>
      </c>
      <c r="O385" s="98">
        <v>0</v>
      </c>
      <c r="P385" s="98">
        <f t="shared" si="60"/>
        <v>1</v>
      </c>
      <c r="Q385" s="99">
        <f t="shared" si="55"/>
        <v>14</v>
      </c>
      <c r="R385" s="98">
        <v>0</v>
      </c>
      <c r="S385" s="98">
        <v>0</v>
      </c>
      <c r="T385" s="98">
        <v>0</v>
      </c>
      <c r="U385" s="98">
        <f t="shared" si="61"/>
        <v>1</v>
      </c>
      <c r="V385" s="99">
        <f t="shared" si="56"/>
        <v>24</v>
      </c>
    </row>
    <row r="386" spans="1:22">
      <c r="A386" s="100">
        <v>5</v>
      </c>
      <c r="B386" s="12">
        <v>4.9166666666668197</v>
      </c>
      <c r="C386" s="98">
        <v>0</v>
      </c>
      <c r="D386" s="98">
        <v>0</v>
      </c>
      <c r="E386" s="98">
        <v>0</v>
      </c>
      <c r="F386" s="98">
        <f t="shared" si="58"/>
        <v>1</v>
      </c>
      <c r="G386" s="99">
        <f t="shared" si="54"/>
        <v>14</v>
      </c>
      <c r="H386" s="98">
        <v>0</v>
      </c>
      <c r="I386" s="98">
        <v>0</v>
      </c>
      <c r="J386" s="98">
        <v>0</v>
      </c>
      <c r="K386" s="98">
        <f t="shared" si="59"/>
        <v>1</v>
      </c>
      <c r="L386" s="99">
        <f t="shared" si="57"/>
        <v>24</v>
      </c>
      <c r="M386" s="98">
        <v>0</v>
      </c>
      <c r="N386" s="98">
        <v>0</v>
      </c>
      <c r="O386" s="98">
        <v>0</v>
      </c>
      <c r="P386" s="98">
        <f t="shared" si="60"/>
        <v>1</v>
      </c>
      <c r="Q386" s="99">
        <f t="shared" si="55"/>
        <v>14</v>
      </c>
      <c r="R386" s="98">
        <v>0</v>
      </c>
      <c r="S386" s="98">
        <v>0</v>
      </c>
      <c r="T386" s="98">
        <v>0</v>
      </c>
      <c r="U386" s="98">
        <f t="shared" si="61"/>
        <v>1</v>
      </c>
      <c r="V386" s="99">
        <f t="shared" si="56"/>
        <v>24</v>
      </c>
    </row>
    <row r="387" spans="1:22">
      <c r="A387" s="100">
        <v>5</v>
      </c>
      <c r="B387" s="12">
        <v>4.9270833333334902</v>
      </c>
      <c r="C387" s="98">
        <v>0</v>
      </c>
      <c r="D387" s="98">
        <v>0</v>
      </c>
      <c r="E387" s="98">
        <v>0</v>
      </c>
      <c r="F387" s="98">
        <f t="shared" si="58"/>
        <v>1</v>
      </c>
      <c r="G387" s="99">
        <f t="shared" si="54"/>
        <v>14</v>
      </c>
      <c r="H387" s="98">
        <v>0</v>
      </c>
      <c r="I387" s="98">
        <v>0</v>
      </c>
      <c r="J387" s="98">
        <v>0</v>
      </c>
      <c r="K387" s="98">
        <f t="shared" si="59"/>
        <v>1</v>
      </c>
      <c r="L387" s="99">
        <f t="shared" si="57"/>
        <v>24</v>
      </c>
      <c r="M387" s="98">
        <v>0</v>
      </c>
      <c r="N387" s="98">
        <v>1</v>
      </c>
      <c r="O387" s="98">
        <v>0</v>
      </c>
      <c r="P387" s="98">
        <f t="shared" si="60"/>
        <v>0</v>
      </c>
      <c r="Q387" s="99">
        <f t="shared" si="55"/>
        <v>12</v>
      </c>
      <c r="R387" s="98">
        <v>0</v>
      </c>
      <c r="S387" s="98">
        <v>1</v>
      </c>
      <c r="T387" s="98">
        <v>0</v>
      </c>
      <c r="U387" s="98">
        <f t="shared" si="61"/>
        <v>0</v>
      </c>
      <c r="V387" s="99">
        <f t="shared" si="56"/>
        <v>22</v>
      </c>
    </row>
    <row r="388" spans="1:22">
      <c r="A388" s="100">
        <v>5</v>
      </c>
      <c r="B388" s="12">
        <v>4.9375000000001599</v>
      </c>
      <c r="C388" s="98">
        <v>0</v>
      </c>
      <c r="D388" s="98">
        <v>0</v>
      </c>
      <c r="E388" s="98">
        <v>0</v>
      </c>
      <c r="F388" s="98">
        <f t="shared" si="58"/>
        <v>1</v>
      </c>
      <c r="G388" s="99">
        <f t="shared" si="54"/>
        <v>14</v>
      </c>
      <c r="H388" s="98">
        <v>0</v>
      </c>
      <c r="I388" s="98">
        <v>0</v>
      </c>
      <c r="J388" s="98">
        <v>0</v>
      </c>
      <c r="K388" s="98">
        <f t="shared" si="59"/>
        <v>1</v>
      </c>
      <c r="L388" s="99">
        <f t="shared" si="57"/>
        <v>24</v>
      </c>
      <c r="M388" s="98">
        <v>0</v>
      </c>
      <c r="N388" s="98">
        <v>1</v>
      </c>
      <c r="O388" s="98">
        <v>0</v>
      </c>
      <c r="P388" s="98">
        <f t="shared" si="60"/>
        <v>0</v>
      </c>
      <c r="Q388" s="99">
        <f t="shared" si="55"/>
        <v>12</v>
      </c>
      <c r="R388" s="98">
        <v>0</v>
      </c>
      <c r="S388" s="98">
        <v>1</v>
      </c>
      <c r="T388" s="98">
        <v>0</v>
      </c>
      <c r="U388" s="98">
        <f t="shared" si="61"/>
        <v>0</v>
      </c>
      <c r="V388" s="99">
        <f t="shared" si="56"/>
        <v>22</v>
      </c>
    </row>
    <row r="389" spans="1:22">
      <c r="A389" s="100">
        <v>5</v>
      </c>
      <c r="B389" s="12">
        <v>4.9479166666668197</v>
      </c>
      <c r="C389" s="98">
        <v>0</v>
      </c>
      <c r="D389" s="98">
        <v>0</v>
      </c>
      <c r="E389" s="98">
        <v>0</v>
      </c>
      <c r="F389" s="98">
        <f t="shared" si="58"/>
        <v>1</v>
      </c>
      <c r="G389" s="99">
        <f t="shared" si="54"/>
        <v>14</v>
      </c>
      <c r="H389" s="98">
        <v>0</v>
      </c>
      <c r="I389" s="98">
        <v>0</v>
      </c>
      <c r="J389" s="98">
        <v>0</v>
      </c>
      <c r="K389" s="98">
        <f t="shared" si="59"/>
        <v>1</v>
      </c>
      <c r="L389" s="99">
        <f t="shared" si="57"/>
        <v>24</v>
      </c>
      <c r="M389" s="98">
        <v>0</v>
      </c>
      <c r="N389" s="98">
        <v>1</v>
      </c>
      <c r="O389" s="98">
        <v>0</v>
      </c>
      <c r="P389" s="98">
        <f t="shared" si="60"/>
        <v>0</v>
      </c>
      <c r="Q389" s="99">
        <f t="shared" si="55"/>
        <v>12</v>
      </c>
      <c r="R389" s="98">
        <v>0</v>
      </c>
      <c r="S389" s="98">
        <v>1</v>
      </c>
      <c r="T389" s="98">
        <v>0</v>
      </c>
      <c r="U389" s="98">
        <f t="shared" si="61"/>
        <v>0</v>
      </c>
      <c r="V389" s="99">
        <f t="shared" si="56"/>
        <v>22</v>
      </c>
    </row>
    <row r="390" spans="1:22">
      <c r="A390" s="100">
        <v>5</v>
      </c>
      <c r="B390" s="12">
        <v>4.9583333333334902</v>
      </c>
      <c r="C390" s="98">
        <v>0</v>
      </c>
      <c r="D390" s="98">
        <v>0</v>
      </c>
      <c r="E390" s="98">
        <v>0</v>
      </c>
      <c r="F390" s="98">
        <f t="shared" si="58"/>
        <v>1</v>
      </c>
      <c r="G390" s="99">
        <f t="shared" si="54"/>
        <v>14</v>
      </c>
      <c r="H390" s="98">
        <v>0</v>
      </c>
      <c r="I390" s="98">
        <v>0</v>
      </c>
      <c r="J390" s="98">
        <v>0</v>
      </c>
      <c r="K390" s="98">
        <f t="shared" si="59"/>
        <v>1</v>
      </c>
      <c r="L390" s="99">
        <f t="shared" si="57"/>
        <v>24</v>
      </c>
      <c r="M390" s="98">
        <v>0</v>
      </c>
      <c r="N390" s="98">
        <v>1</v>
      </c>
      <c r="O390" s="98">
        <v>0</v>
      </c>
      <c r="P390" s="98">
        <f t="shared" si="60"/>
        <v>0</v>
      </c>
      <c r="Q390" s="99">
        <f t="shared" si="55"/>
        <v>12</v>
      </c>
      <c r="R390" s="98">
        <v>0</v>
      </c>
      <c r="S390" s="98">
        <v>1</v>
      </c>
      <c r="T390" s="98">
        <v>0</v>
      </c>
      <c r="U390" s="98">
        <f t="shared" si="61"/>
        <v>0</v>
      </c>
      <c r="V390" s="99">
        <f t="shared" si="56"/>
        <v>22</v>
      </c>
    </row>
    <row r="391" spans="1:22">
      <c r="A391" s="100">
        <v>5</v>
      </c>
      <c r="B391" s="12">
        <v>4.9687500000001599</v>
      </c>
      <c r="C391" s="98">
        <v>0</v>
      </c>
      <c r="D391" s="98">
        <v>0</v>
      </c>
      <c r="E391" s="98">
        <v>0</v>
      </c>
      <c r="F391" s="98">
        <f t="shared" si="58"/>
        <v>1</v>
      </c>
      <c r="G391" s="99">
        <f t="shared" si="54"/>
        <v>14</v>
      </c>
      <c r="H391" s="98">
        <v>0</v>
      </c>
      <c r="I391" s="98">
        <v>0</v>
      </c>
      <c r="J391" s="98">
        <v>0</v>
      </c>
      <c r="K391" s="98">
        <f t="shared" si="59"/>
        <v>1</v>
      </c>
      <c r="L391" s="99">
        <f t="shared" si="57"/>
        <v>24</v>
      </c>
      <c r="M391" s="98">
        <v>0</v>
      </c>
      <c r="N391" s="98">
        <v>1</v>
      </c>
      <c r="O391" s="98">
        <v>0</v>
      </c>
      <c r="P391" s="98">
        <f t="shared" si="60"/>
        <v>0</v>
      </c>
      <c r="Q391" s="99">
        <f t="shared" si="55"/>
        <v>12</v>
      </c>
      <c r="R391" s="98">
        <v>0</v>
      </c>
      <c r="S391" s="98">
        <v>1</v>
      </c>
      <c r="T391" s="98">
        <v>0</v>
      </c>
      <c r="U391" s="98">
        <f t="shared" si="61"/>
        <v>0</v>
      </c>
      <c r="V391" s="99">
        <f t="shared" si="56"/>
        <v>22</v>
      </c>
    </row>
    <row r="392" spans="1:22">
      <c r="A392" s="100">
        <v>5</v>
      </c>
      <c r="B392" s="12">
        <v>4.9791666666668304</v>
      </c>
      <c r="C392" s="98">
        <v>0</v>
      </c>
      <c r="D392" s="98">
        <v>0</v>
      </c>
      <c r="E392" s="98">
        <v>0</v>
      </c>
      <c r="F392" s="98">
        <f t="shared" si="58"/>
        <v>1</v>
      </c>
      <c r="G392" s="99">
        <f t="shared" si="54"/>
        <v>14</v>
      </c>
      <c r="H392" s="98">
        <v>0</v>
      </c>
      <c r="I392" s="98">
        <v>0</v>
      </c>
      <c r="J392" s="98">
        <v>0</v>
      </c>
      <c r="K392" s="98">
        <f t="shared" si="59"/>
        <v>1</v>
      </c>
      <c r="L392" s="99">
        <f t="shared" si="57"/>
        <v>24</v>
      </c>
      <c r="M392" s="98">
        <v>0</v>
      </c>
      <c r="N392" s="98">
        <v>1</v>
      </c>
      <c r="O392" s="98">
        <v>0</v>
      </c>
      <c r="P392" s="98">
        <f t="shared" si="60"/>
        <v>0</v>
      </c>
      <c r="Q392" s="99">
        <f t="shared" si="55"/>
        <v>12</v>
      </c>
      <c r="R392" s="98">
        <v>0</v>
      </c>
      <c r="S392" s="98">
        <v>1</v>
      </c>
      <c r="T392" s="98">
        <v>0</v>
      </c>
      <c r="U392" s="98">
        <f t="shared" si="61"/>
        <v>0</v>
      </c>
      <c r="V392" s="99">
        <f t="shared" si="56"/>
        <v>22</v>
      </c>
    </row>
    <row r="393" spans="1:22">
      <c r="A393" s="100">
        <v>5</v>
      </c>
      <c r="B393" s="12">
        <v>4.9895833333334902</v>
      </c>
      <c r="C393" s="98">
        <v>0</v>
      </c>
      <c r="D393" s="98">
        <v>0</v>
      </c>
      <c r="E393" s="98">
        <v>0</v>
      </c>
      <c r="F393" s="98">
        <f t="shared" si="58"/>
        <v>1</v>
      </c>
      <c r="G393" s="99">
        <f t="shared" si="54"/>
        <v>14</v>
      </c>
      <c r="H393" s="98">
        <v>0</v>
      </c>
      <c r="I393" s="98">
        <v>0</v>
      </c>
      <c r="J393" s="98">
        <v>0</v>
      </c>
      <c r="K393" s="98">
        <f t="shared" si="59"/>
        <v>1</v>
      </c>
      <c r="L393" s="99">
        <f t="shared" si="57"/>
        <v>24</v>
      </c>
      <c r="M393" s="98">
        <v>0</v>
      </c>
      <c r="N393" s="98">
        <v>1</v>
      </c>
      <c r="O393" s="98">
        <v>0</v>
      </c>
      <c r="P393" s="98">
        <f t="shared" si="60"/>
        <v>0</v>
      </c>
      <c r="Q393" s="99">
        <f t="shared" si="55"/>
        <v>12</v>
      </c>
      <c r="R393" s="98">
        <v>0</v>
      </c>
      <c r="S393" s="98">
        <v>1</v>
      </c>
      <c r="T393" s="98">
        <v>0</v>
      </c>
      <c r="U393" s="98">
        <f t="shared" si="61"/>
        <v>0</v>
      </c>
      <c r="V393" s="99">
        <f t="shared" si="56"/>
        <v>22</v>
      </c>
    </row>
    <row r="394" spans="1:22">
      <c r="A394" s="100">
        <v>5</v>
      </c>
      <c r="B394" s="12">
        <v>5.0000000000001599</v>
      </c>
      <c r="C394" s="98">
        <v>0</v>
      </c>
      <c r="D394" s="98">
        <v>0</v>
      </c>
      <c r="E394" s="98">
        <v>0</v>
      </c>
      <c r="F394" s="98">
        <f t="shared" si="58"/>
        <v>1</v>
      </c>
      <c r="G394" s="99">
        <f t="shared" si="54"/>
        <v>14</v>
      </c>
      <c r="H394" s="98">
        <v>0</v>
      </c>
      <c r="I394" s="98">
        <v>0</v>
      </c>
      <c r="J394" s="98">
        <v>0</v>
      </c>
      <c r="K394" s="98">
        <f t="shared" si="59"/>
        <v>1</v>
      </c>
      <c r="L394" s="99">
        <f t="shared" si="57"/>
        <v>24</v>
      </c>
      <c r="M394" s="98">
        <v>0</v>
      </c>
      <c r="N394" s="98">
        <v>1</v>
      </c>
      <c r="O394" s="98">
        <v>0</v>
      </c>
      <c r="P394" s="98">
        <f t="shared" si="60"/>
        <v>0</v>
      </c>
      <c r="Q394" s="99">
        <f t="shared" si="55"/>
        <v>12</v>
      </c>
      <c r="R394" s="98">
        <v>0</v>
      </c>
      <c r="S394" s="98">
        <v>1</v>
      </c>
      <c r="T394" s="98">
        <v>0</v>
      </c>
      <c r="U394" s="98">
        <f t="shared" si="61"/>
        <v>0</v>
      </c>
      <c r="V394" s="99">
        <f t="shared" si="56"/>
        <v>22</v>
      </c>
    </row>
    <row r="395" spans="1:22">
      <c r="A395" s="100">
        <v>6</v>
      </c>
      <c r="B395" s="12">
        <v>5.0104166666668304</v>
      </c>
      <c r="C395" s="98">
        <v>0</v>
      </c>
      <c r="D395" s="98">
        <v>1</v>
      </c>
      <c r="E395" s="98">
        <v>0</v>
      </c>
      <c r="F395" s="98">
        <f t="shared" si="58"/>
        <v>0</v>
      </c>
      <c r="G395" s="99">
        <f t="shared" si="54"/>
        <v>12</v>
      </c>
      <c r="H395" s="98">
        <v>0</v>
      </c>
      <c r="I395" s="98">
        <v>1</v>
      </c>
      <c r="J395" s="98">
        <v>0</v>
      </c>
      <c r="K395" s="98">
        <f t="shared" si="59"/>
        <v>0</v>
      </c>
      <c r="L395" s="99">
        <f t="shared" si="57"/>
        <v>22</v>
      </c>
      <c r="M395" s="98">
        <v>0</v>
      </c>
      <c r="N395" s="98">
        <v>1</v>
      </c>
      <c r="O395" s="98">
        <v>0</v>
      </c>
      <c r="P395" s="98">
        <f t="shared" si="60"/>
        <v>0</v>
      </c>
      <c r="Q395" s="99">
        <f t="shared" si="55"/>
        <v>12</v>
      </c>
      <c r="R395" s="98">
        <v>0</v>
      </c>
      <c r="S395" s="98">
        <v>1</v>
      </c>
      <c r="T395" s="98">
        <v>0</v>
      </c>
      <c r="U395" s="98">
        <f t="shared" si="61"/>
        <v>0</v>
      </c>
      <c r="V395" s="99">
        <f t="shared" si="56"/>
        <v>22</v>
      </c>
    </row>
    <row r="396" spans="1:22">
      <c r="A396" s="100">
        <v>6</v>
      </c>
      <c r="B396" s="12">
        <v>5.0208333333334902</v>
      </c>
      <c r="C396" s="98">
        <v>0</v>
      </c>
      <c r="D396" s="98">
        <v>1</v>
      </c>
      <c r="E396" s="98">
        <v>0</v>
      </c>
      <c r="F396" s="98">
        <f t="shared" si="58"/>
        <v>0</v>
      </c>
      <c r="G396" s="99">
        <f t="shared" ref="G396:G459" si="62">IF(C396=1, 11,IF(D396=1,12,IF(E396=1,13,14)))</f>
        <v>12</v>
      </c>
      <c r="H396" s="98">
        <v>0</v>
      </c>
      <c r="I396" s="98">
        <v>1</v>
      </c>
      <c r="J396" s="98">
        <v>0</v>
      </c>
      <c r="K396" s="98">
        <f t="shared" si="59"/>
        <v>0</v>
      </c>
      <c r="L396" s="99">
        <f t="shared" si="57"/>
        <v>22</v>
      </c>
      <c r="M396" s="98">
        <v>0</v>
      </c>
      <c r="N396" s="98">
        <v>1</v>
      </c>
      <c r="O396" s="98">
        <v>0</v>
      </c>
      <c r="P396" s="98">
        <f t="shared" si="60"/>
        <v>0</v>
      </c>
      <c r="Q396" s="99">
        <f t="shared" ref="Q396:Q459" si="63">IF(M396=1, 11,IF(N396=1,12,IF(O396=1,13,14)))</f>
        <v>12</v>
      </c>
      <c r="R396" s="98">
        <v>0</v>
      </c>
      <c r="S396" s="98">
        <v>1</v>
      </c>
      <c r="T396" s="98">
        <v>0</v>
      </c>
      <c r="U396" s="98">
        <f t="shared" si="61"/>
        <v>0</v>
      </c>
      <c r="V396" s="99">
        <f t="shared" ref="V396:V459" si="64">IF(R396=1, 21,IF(S396=1,22,IF(T396=1,23,24)))</f>
        <v>22</v>
      </c>
    </row>
    <row r="397" spans="1:22">
      <c r="A397" s="100">
        <v>6</v>
      </c>
      <c r="B397" s="12">
        <v>5.0312500000001599</v>
      </c>
      <c r="C397" s="98">
        <v>0</v>
      </c>
      <c r="D397" s="98">
        <v>1</v>
      </c>
      <c r="E397" s="98">
        <v>0</v>
      </c>
      <c r="F397" s="98">
        <f t="shared" si="58"/>
        <v>0</v>
      </c>
      <c r="G397" s="99">
        <f t="shared" si="62"/>
        <v>12</v>
      </c>
      <c r="H397" s="98">
        <v>0</v>
      </c>
      <c r="I397" s="98">
        <v>1</v>
      </c>
      <c r="J397" s="98">
        <v>0</v>
      </c>
      <c r="K397" s="98">
        <f t="shared" si="59"/>
        <v>0</v>
      </c>
      <c r="L397" s="99">
        <f t="shared" si="57"/>
        <v>22</v>
      </c>
      <c r="M397" s="98">
        <v>0</v>
      </c>
      <c r="N397" s="98">
        <v>1</v>
      </c>
      <c r="O397" s="98">
        <v>0</v>
      </c>
      <c r="P397" s="98">
        <f t="shared" si="60"/>
        <v>0</v>
      </c>
      <c r="Q397" s="99">
        <f t="shared" si="63"/>
        <v>12</v>
      </c>
      <c r="R397" s="98">
        <v>0</v>
      </c>
      <c r="S397" s="98">
        <v>1</v>
      </c>
      <c r="T397" s="98">
        <v>0</v>
      </c>
      <c r="U397" s="98">
        <f t="shared" si="61"/>
        <v>0</v>
      </c>
      <c r="V397" s="99">
        <f t="shared" si="64"/>
        <v>22</v>
      </c>
    </row>
    <row r="398" spans="1:22">
      <c r="A398" s="100">
        <v>6</v>
      </c>
      <c r="B398" s="12">
        <v>5.0416666666668304</v>
      </c>
      <c r="C398" s="98">
        <v>0</v>
      </c>
      <c r="D398" s="98">
        <v>1</v>
      </c>
      <c r="E398" s="98">
        <v>0</v>
      </c>
      <c r="F398" s="98">
        <f>1-C398-D398-E398</f>
        <v>0</v>
      </c>
      <c r="G398" s="99">
        <f t="shared" si="62"/>
        <v>12</v>
      </c>
      <c r="H398" s="98">
        <v>0</v>
      </c>
      <c r="I398" s="98">
        <v>1</v>
      </c>
      <c r="J398" s="98">
        <v>0</v>
      </c>
      <c r="K398" s="98">
        <f>1-H398-I398-J398</f>
        <v>0</v>
      </c>
      <c r="L398" s="99">
        <f t="shared" si="57"/>
        <v>22</v>
      </c>
      <c r="M398" s="98">
        <v>0</v>
      </c>
      <c r="N398" s="98">
        <v>1</v>
      </c>
      <c r="O398" s="98">
        <v>0</v>
      </c>
      <c r="P398" s="98">
        <f>1-M398-N398-O398</f>
        <v>0</v>
      </c>
      <c r="Q398" s="99">
        <f t="shared" si="63"/>
        <v>12</v>
      </c>
      <c r="R398" s="98">
        <v>0</v>
      </c>
      <c r="S398" s="98">
        <v>1</v>
      </c>
      <c r="T398" s="98">
        <v>0</v>
      </c>
      <c r="U398" s="98">
        <f>1-R398-S398-T398</f>
        <v>0</v>
      </c>
      <c r="V398" s="99">
        <f t="shared" si="64"/>
        <v>22</v>
      </c>
    </row>
    <row r="399" spans="1:22">
      <c r="A399" s="100">
        <v>6</v>
      </c>
      <c r="B399" s="12">
        <v>5.0520833333335</v>
      </c>
      <c r="C399" s="98">
        <v>0</v>
      </c>
      <c r="D399" s="98">
        <v>1</v>
      </c>
      <c r="E399" s="98">
        <v>0</v>
      </c>
      <c r="F399" s="98">
        <f t="shared" ref="F399:F462" si="65">1-C399-D399-E399</f>
        <v>0</v>
      </c>
      <c r="G399" s="99">
        <f t="shared" si="62"/>
        <v>12</v>
      </c>
      <c r="H399" s="98">
        <v>0</v>
      </c>
      <c r="I399" s="98">
        <v>1</v>
      </c>
      <c r="J399" s="98">
        <v>0</v>
      </c>
      <c r="K399" s="98">
        <f t="shared" ref="K399:K462" si="66">1-H399-I399-J399</f>
        <v>0</v>
      </c>
      <c r="L399" s="99">
        <f t="shared" si="57"/>
        <v>22</v>
      </c>
      <c r="M399" s="98">
        <v>0</v>
      </c>
      <c r="N399" s="98">
        <v>1</v>
      </c>
      <c r="O399" s="98">
        <v>0</v>
      </c>
      <c r="P399" s="98">
        <f t="shared" ref="P399:P462" si="67">1-M399-N399-O399</f>
        <v>0</v>
      </c>
      <c r="Q399" s="99">
        <f t="shared" si="63"/>
        <v>12</v>
      </c>
      <c r="R399" s="98">
        <v>0</v>
      </c>
      <c r="S399" s="98">
        <v>1</v>
      </c>
      <c r="T399" s="98">
        <v>0</v>
      </c>
      <c r="U399" s="98">
        <f t="shared" ref="U399:U462" si="68">1-R399-S399-T399</f>
        <v>0</v>
      </c>
      <c r="V399" s="99">
        <f t="shared" si="64"/>
        <v>22</v>
      </c>
    </row>
    <row r="400" spans="1:22">
      <c r="A400" s="100">
        <v>6</v>
      </c>
      <c r="B400" s="12">
        <v>5.0625000000001599</v>
      </c>
      <c r="C400" s="98">
        <v>0</v>
      </c>
      <c r="D400" s="98">
        <v>1</v>
      </c>
      <c r="E400" s="98">
        <v>0</v>
      </c>
      <c r="F400" s="98">
        <f t="shared" si="65"/>
        <v>0</v>
      </c>
      <c r="G400" s="99">
        <f t="shared" si="62"/>
        <v>12</v>
      </c>
      <c r="H400" s="98">
        <v>0</v>
      </c>
      <c r="I400" s="98">
        <v>1</v>
      </c>
      <c r="J400" s="98">
        <v>0</v>
      </c>
      <c r="K400" s="98">
        <f t="shared" si="66"/>
        <v>0</v>
      </c>
      <c r="L400" s="99">
        <f t="shared" si="57"/>
        <v>22</v>
      </c>
      <c r="M400" s="98">
        <v>0</v>
      </c>
      <c r="N400" s="98">
        <v>1</v>
      </c>
      <c r="O400" s="98">
        <v>0</v>
      </c>
      <c r="P400" s="98">
        <f t="shared" si="67"/>
        <v>0</v>
      </c>
      <c r="Q400" s="99">
        <f t="shared" si="63"/>
        <v>12</v>
      </c>
      <c r="R400" s="98">
        <v>0</v>
      </c>
      <c r="S400" s="98">
        <v>1</v>
      </c>
      <c r="T400" s="98">
        <v>0</v>
      </c>
      <c r="U400" s="98">
        <f t="shared" si="68"/>
        <v>0</v>
      </c>
      <c r="V400" s="99">
        <f t="shared" si="64"/>
        <v>22</v>
      </c>
    </row>
    <row r="401" spans="1:22">
      <c r="A401" s="100">
        <v>6</v>
      </c>
      <c r="B401" s="12">
        <v>5.0729166666668304</v>
      </c>
      <c r="C401" s="98">
        <v>0</v>
      </c>
      <c r="D401" s="98">
        <v>1</v>
      </c>
      <c r="E401" s="98">
        <v>0</v>
      </c>
      <c r="F401" s="98">
        <f t="shared" si="65"/>
        <v>0</v>
      </c>
      <c r="G401" s="99">
        <f t="shared" si="62"/>
        <v>12</v>
      </c>
      <c r="H401" s="98">
        <v>0</v>
      </c>
      <c r="I401" s="98">
        <v>1</v>
      </c>
      <c r="J401" s="98">
        <v>0</v>
      </c>
      <c r="K401" s="98">
        <f t="shared" si="66"/>
        <v>0</v>
      </c>
      <c r="L401" s="99">
        <f t="shared" si="57"/>
        <v>22</v>
      </c>
      <c r="M401" s="98">
        <v>0</v>
      </c>
      <c r="N401" s="98">
        <v>1</v>
      </c>
      <c r="O401" s="98">
        <v>0</v>
      </c>
      <c r="P401" s="98">
        <f t="shared" si="67"/>
        <v>0</v>
      </c>
      <c r="Q401" s="99">
        <f t="shared" si="63"/>
        <v>12</v>
      </c>
      <c r="R401" s="98">
        <v>0</v>
      </c>
      <c r="S401" s="98">
        <v>1</v>
      </c>
      <c r="T401" s="98">
        <v>0</v>
      </c>
      <c r="U401" s="98">
        <f t="shared" si="68"/>
        <v>0</v>
      </c>
      <c r="V401" s="99">
        <f t="shared" si="64"/>
        <v>22</v>
      </c>
    </row>
    <row r="402" spans="1:22">
      <c r="A402" s="100">
        <v>6</v>
      </c>
      <c r="B402" s="12">
        <v>5.0833333333335</v>
      </c>
      <c r="C402" s="98">
        <v>0</v>
      </c>
      <c r="D402" s="98">
        <v>1</v>
      </c>
      <c r="E402" s="98">
        <v>0</v>
      </c>
      <c r="F402" s="98">
        <f t="shared" si="65"/>
        <v>0</v>
      </c>
      <c r="G402" s="99">
        <f t="shared" si="62"/>
        <v>12</v>
      </c>
      <c r="H402" s="98">
        <v>0</v>
      </c>
      <c r="I402" s="98">
        <v>1</v>
      </c>
      <c r="J402" s="98">
        <v>0</v>
      </c>
      <c r="K402" s="98">
        <f t="shared" si="66"/>
        <v>0</v>
      </c>
      <c r="L402" s="99">
        <f t="shared" si="57"/>
        <v>22</v>
      </c>
      <c r="M402" s="98">
        <v>0</v>
      </c>
      <c r="N402" s="98">
        <v>1</v>
      </c>
      <c r="O402" s="98">
        <v>0</v>
      </c>
      <c r="P402" s="98">
        <f t="shared" si="67"/>
        <v>0</v>
      </c>
      <c r="Q402" s="99">
        <f t="shared" si="63"/>
        <v>12</v>
      </c>
      <c r="R402" s="98">
        <v>0</v>
      </c>
      <c r="S402" s="98">
        <v>1</v>
      </c>
      <c r="T402" s="98">
        <v>0</v>
      </c>
      <c r="U402" s="98">
        <f t="shared" si="68"/>
        <v>0</v>
      </c>
      <c r="V402" s="99">
        <f t="shared" si="64"/>
        <v>22</v>
      </c>
    </row>
    <row r="403" spans="1:22">
      <c r="A403" s="100">
        <v>6</v>
      </c>
      <c r="B403" s="12">
        <v>5.0937500000001599</v>
      </c>
      <c r="C403" s="98">
        <v>1</v>
      </c>
      <c r="D403" s="98">
        <v>0</v>
      </c>
      <c r="E403" s="98">
        <v>0</v>
      </c>
      <c r="F403" s="98">
        <f t="shared" si="65"/>
        <v>0</v>
      </c>
      <c r="G403" s="99">
        <f t="shared" si="62"/>
        <v>11</v>
      </c>
      <c r="H403" s="98">
        <v>1</v>
      </c>
      <c r="I403" s="98">
        <v>0</v>
      </c>
      <c r="J403" s="98">
        <v>0</v>
      </c>
      <c r="K403" s="98">
        <f t="shared" si="66"/>
        <v>0</v>
      </c>
      <c r="L403" s="99">
        <f t="shared" si="57"/>
        <v>21</v>
      </c>
      <c r="M403" s="98">
        <v>1</v>
      </c>
      <c r="N403" s="98">
        <v>0</v>
      </c>
      <c r="O403" s="98">
        <v>0</v>
      </c>
      <c r="P403" s="98">
        <f t="shared" si="67"/>
        <v>0</v>
      </c>
      <c r="Q403" s="99">
        <f t="shared" si="63"/>
        <v>11</v>
      </c>
      <c r="R403" s="98">
        <v>1</v>
      </c>
      <c r="S403" s="98">
        <v>0</v>
      </c>
      <c r="T403" s="98">
        <v>0</v>
      </c>
      <c r="U403" s="98">
        <f t="shared" si="68"/>
        <v>0</v>
      </c>
      <c r="V403" s="99">
        <f t="shared" si="64"/>
        <v>21</v>
      </c>
    </row>
    <row r="404" spans="1:22">
      <c r="A404" s="100">
        <v>6</v>
      </c>
      <c r="B404" s="12">
        <v>5.1041666666668304</v>
      </c>
      <c r="C404" s="98">
        <v>1</v>
      </c>
      <c r="D404" s="98">
        <v>0</v>
      </c>
      <c r="E404" s="98">
        <v>0</v>
      </c>
      <c r="F404" s="98">
        <f t="shared" si="65"/>
        <v>0</v>
      </c>
      <c r="G404" s="99">
        <f t="shared" si="62"/>
        <v>11</v>
      </c>
      <c r="H404" s="98">
        <v>1</v>
      </c>
      <c r="I404" s="98">
        <v>0</v>
      </c>
      <c r="J404" s="98">
        <v>0</v>
      </c>
      <c r="K404" s="98">
        <f t="shared" si="66"/>
        <v>0</v>
      </c>
      <c r="L404" s="99">
        <f t="shared" ref="L404:L467" si="69">IF(H404=1, 21,IF(I404=1,22,IF(J404=1,23,24)))</f>
        <v>21</v>
      </c>
      <c r="M404" s="98">
        <v>1</v>
      </c>
      <c r="N404" s="98">
        <v>0</v>
      </c>
      <c r="O404" s="98">
        <v>0</v>
      </c>
      <c r="P404" s="98">
        <f t="shared" si="67"/>
        <v>0</v>
      </c>
      <c r="Q404" s="99">
        <f t="shared" si="63"/>
        <v>11</v>
      </c>
      <c r="R404" s="98">
        <v>1</v>
      </c>
      <c r="S404" s="98">
        <v>0</v>
      </c>
      <c r="T404" s="98">
        <v>0</v>
      </c>
      <c r="U404" s="98">
        <f t="shared" si="68"/>
        <v>0</v>
      </c>
      <c r="V404" s="99">
        <f t="shared" si="64"/>
        <v>21</v>
      </c>
    </row>
    <row r="405" spans="1:22">
      <c r="A405" s="100">
        <v>6</v>
      </c>
      <c r="B405" s="12">
        <v>5.1145833333335</v>
      </c>
      <c r="C405" s="98">
        <v>1</v>
      </c>
      <c r="D405" s="98">
        <v>0</v>
      </c>
      <c r="E405" s="98">
        <v>0</v>
      </c>
      <c r="F405" s="98">
        <f t="shared" si="65"/>
        <v>0</v>
      </c>
      <c r="G405" s="99">
        <f t="shared" si="62"/>
        <v>11</v>
      </c>
      <c r="H405" s="98">
        <v>1</v>
      </c>
      <c r="I405" s="98">
        <v>0</v>
      </c>
      <c r="J405" s="98">
        <v>0</v>
      </c>
      <c r="K405" s="98">
        <f t="shared" si="66"/>
        <v>0</v>
      </c>
      <c r="L405" s="99">
        <f t="shared" si="69"/>
        <v>21</v>
      </c>
      <c r="M405" s="98">
        <v>1</v>
      </c>
      <c r="N405" s="98">
        <v>0</v>
      </c>
      <c r="O405" s="98">
        <v>0</v>
      </c>
      <c r="P405" s="98">
        <f t="shared" si="67"/>
        <v>0</v>
      </c>
      <c r="Q405" s="99">
        <f t="shared" si="63"/>
        <v>11</v>
      </c>
      <c r="R405" s="98">
        <v>1</v>
      </c>
      <c r="S405" s="98">
        <v>0</v>
      </c>
      <c r="T405" s="98">
        <v>0</v>
      </c>
      <c r="U405" s="98">
        <f t="shared" si="68"/>
        <v>0</v>
      </c>
      <c r="V405" s="99">
        <f t="shared" si="64"/>
        <v>21</v>
      </c>
    </row>
    <row r="406" spans="1:22">
      <c r="A406" s="100">
        <v>6</v>
      </c>
      <c r="B406" s="12">
        <v>5.1250000000001696</v>
      </c>
      <c r="C406" s="98">
        <v>1</v>
      </c>
      <c r="D406" s="98">
        <v>0</v>
      </c>
      <c r="E406" s="98">
        <v>0</v>
      </c>
      <c r="F406" s="98">
        <f t="shared" si="65"/>
        <v>0</v>
      </c>
      <c r="G406" s="99">
        <f t="shared" si="62"/>
        <v>11</v>
      </c>
      <c r="H406" s="98">
        <v>1</v>
      </c>
      <c r="I406" s="98">
        <v>0</v>
      </c>
      <c r="J406" s="98">
        <v>0</v>
      </c>
      <c r="K406" s="98">
        <f t="shared" si="66"/>
        <v>0</v>
      </c>
      <c r="L406" s="99">
        <f t="shared" si="69"/>
        <v>21</v>
      </c>
      <c r="M406" s="98">
        <v>1</v>
      </c>
      <c r="N406" s="98">
        <v>0</v>
      </c>
      <c r="O406" s="98">
        <v>0</v>
      </c>
      <c r="P406" s="98">
        <f t="shared" si="67"/>
        <v>0</v>
      </c>
      <c r="Q406" s="99">
        <f t="shared" si="63"/>
        <v>11</v>
      </c>
      <c r="R406" s="98">
        <v>1</v>
      </c>
      <c r="S406" s="98">
        <v>0</v>
      </c>
      <c r="T406" s="98">
        <v>0</v>
      </c>
      <c r="U406" s="98">
        <f t="shared" si="68"/>
        <v>0</v>
      </c>
      <c r="V406" s="99">
        <f t="shared" si="64"/>
        <v>21</v>
      </c>
    </row>
    <row r="407" spans="1:22">
      <c r="A407" s="100">
        <v>6</v>
      </c>
      <c r="B407" s="12">
        <v>5.1354166666668304</v>
      </c>
      <c r="C407" s="98">
        <v>1</v>
      </c>
      <c r="D407" s="98">
        <v>0</v>
      </c>
      <c r="E407" s="98">
        <v>0</v>
      </c>
      <c r="F407" s="98">
        <f t="shared" si="65"/>
        <v>0</v>
      </c>
      <c r="G407" s="99">
        <f t="shared" si="62"/>
        <v>11</v>
      </c>
      <c r="H407" s="98">
        <v>1</v>
      </c>
      <c r="I407" s="98">
        <v>0</v>
      </c>
      <c r="J407" s="98">
        <v>0</v>
      </c>
      <c r="K407" s="98">
        <f t="shared" si="66"/>
        <v>0</v>
      </c>
      <c r="L407" s="99">
        <f t="shared" si="69"/>
        <v>21</v>
      </c>
      <c r="M407" s="98">
        <v>1</v>
      </c>
      <c r="N407" s="98">
        <v>0</v>
      </c>
      <c r="O407" s="98">
        <v>0</v>
      </c>
      <c r="P407" s="98">
        <f t="shared" si="67"/>
        <v>0</v>
      </c>
      <c r="Q407" s="99">
        <f t="shared" si="63"/>
        <v>11</v>
      </c>
      <c r="R407" s="98">
        <v>1</v>
      </c>
      <c r="S407" s="98">
        <v>0</v>
      </c>
      <c r="T407" s="98">
        <v>0</v>
      </c>
      <c r="U407" s="98">
        <f t="shared" si="68"/>
        <v>0</v>
      </c>
      <c r="V407" s="99">
        <f t="shared" si="64"/>
        <v>21</v>
      </c>
    </row>
    <row r="408" spans="1:22">
      <c r="A408" s="100">
        <v>6</v>
      </c>
      <c r="B408" s="12">
        <v>5.1458333333335</v>
      </c>
      <c r="C408" s="98">
        <v>1</v>
      </c>
      <c r="D408" s="98">
        <v>0</v>
      </c>
      <c r="E408" s="98">
        <v>0</v>
      </c>
      <c r="F408" s="98">
        <f t="shared" si="65"/>
        <v>0</v>
      </c>
      <c r="G408" s="99">
        <f t="shared" si="62"/>
        <v>11</v>
      </c>
      <c r="H408" s="98">
        <v>1</v>
      </c>
      <c r="I408" s="98">
        <v>0</v>
      </c>
      <c r="J408" s="98">
        <v>0</v>
      </c>
      <c r="K408" s="98">
        <f t="shared" si="66"/>
        <v>0</v>
      </c>
      <c r="L408" s="99">
        <f t="shared" si="69"/>
        <v>21</v>
      </c>
      <c r="M408" s="98">
        <v>1</v>
      </c>
      <c r="N408" s="98">
        <v>0</v>
      </c>
      <c r="O408" s="98">
        <v>0</v>
      </c>
      <c r="P408" s="98">
        <f t="shared" si="67"/>
        <v>0</v>
      </c>
      <c r="Q408" s="99">
        <f t="shared" si="63"/>
        <v>11</v>
      </c>
      <c r="R408" s="98">
        <v>1</v>
      </c>
      <c r="S408" s="98">
        <v>0</v>
      </c>
      <c r="T408" s="98">
        <v>0</v>
      </c>
      <c r="U408" s="98">
        <f t="shared" si="68"/>
        <v>0</v>
      </c>
      <c r="V408" s="99">
        <f t="shared" si="64"/>
        <v>21</v>
      </c>
    </row>
    <row r="409" spans="1:22">
      <c r="A409" s="100">
        <v>6</v>
      </c>
      <c r="B409" s="12">
        <v>5.1562500000001696</v>
      </c>
      <c r="C409" s="98">
        <v>1</v>
      </c>
      <c r="D409" s="98">
        <v>0</v>
      </c>
      <c r="E409" s="98">
        <v>0</v>
      </c>
      <c r="F409" s="98">
        <f t="shared" si="65"/>
        <v>0</v>
      </c>
      <c r="G409" s="99">
        <f t="shared" si="62"/>
        <v>11</v>
      </c>
      <c r="H409" s="98">
        <v>1</v>
      </c>
      <c r="I409" s="98">
        <v>0</v>
      </c>
      <c r="J409" s="98">
        <v>0</v>
      </c>
      <c r="K409" s="98">
        <f t="shared" si="66"/>
        <v>0</v>
      </c>
      <c r="L409" s="99">
        <f t="shared" si="69"/>
        <v>21</v>
      </c>
      <c r="M409" s="98">
        <v>1</v>
      </c>
      <c r="N409" s="98">
        <v>0</v>
      </c>
      <c r="O409" s="98">
        <v>0</v>
      </c>
      <c r="P409" s="98">
        <f t="shared" si="67"/>
        <v>0</v>
      </c>
      <c r="Q409" s="99">
        <f t="shared" si="63"/>
        <v>11</v>
      </c>
      <c r="R409" s="98">
        <v>1</v>
      </c>
      <c r="S409" s="98">
        <v>0</v>
      </c>
      <c r="T409" s="98">
        <v>0</v>
      </c>
      <c r="U409" s="98">
        <f t="shared" si="68"/>
        <v>0</v>
      </c>
      <c r="V409" s="99">
        <f t="shared" si="64"/>
        <v>21</v>
      </c>
    </row>
    <row r="410" spans="1:22">
      <c r="A410" s="100">
        <v>6</v>
      </c>
      <c r="B410" s="12">
        <v>5.1666666666668304</v>
      </c>
      <c r="C410" s="98">
        <v>1</v>
      </c>
      <c r="D410" s="98">
        <v>0</v>
      </c>
      <c r="E410" s="98">
        <v>0</v>
      </c>
      <c r="F410" s="98">
        <f t="shared" si="65"/>
        <v>0</v>
      </c>
      <c r="G410" s="99">
        <f t="shared" si="62"/>
        <v>11</v>
      </c>
      <c r="H410" s="98">
        <v>1</v>
      </c>
      <c r="I410" s="98">
        <v>0</v>
      </c>
      <c r="J410" s="98">
        <v>0</v>
      </c>
      <c r="K410" s="98">
        <f t="shared" si="66"/>
        <v>0</v>
      </c>
      <c r="L410" s="99">
        <f t="shared" si="69"/>
        <v>21</v>
      </c>
      <c r="M410" s="98">
        <v>1</v>
      </c>
      <c r="N410" s="98">
        <v>0</v>
      </c>
      <c r="O410" s="98">
        <v>0</v>
      </c>
      <c r="P410" s="98">
        <f t="shared" si="67"/>
        <v>0</v>
      </c>
      <c r="Q410" s="99">
        <f t="shared" si="63"/>
        <v>11</v>
      </c>
      <c r="R410" s="98">
        <v>1</v>
      </c>
      <c r="S410" s="98">
        <v>0</v>
      </c>
      <c r="T410" s="98">
        <v>0</v>
      </c>
      <c r="U410" s="98">
        <f t="shared" si="68"/>
        <v>0</v>
      </c>
      <c r="V410" s="99">
        <f t="shared" si="64"/>
        <v>21</v>
      </c>
    </row>
    <row r="411" spans="1:22">
      <c r="A411" s="100">
        <v>6</v>
      </c>
      <c r="B411" s="12">
        <v>5.1770833333335</v>
      </c>
      <c r="C411" s="98">
        <v>1</v>
      </c>
      <c r="D411" s="98">
        <v>0</v>
      </c>
      <c r="E411" s="98">
        <v>0</v>
      </c>
      <c r="F411" s="98">
        <f t="shared" si="65"/>
        <v>0</v>
      </c>
      <c r="G411" s="99">
        <f t="shared" si="62"/>
        <v>11</v>
      </c>
      <c r="H411" s="98">
        <v>1</v>
      </c>
      <c r="I411" s="98">
        <v>0</v>
      </c>
      <c r="J411" s="98">
        <v>0</v>
      </c>
      <c r="K411" s="98">
        <f t="shared" si="66"/>
        <v>0</v>
      </c>
      <c r="L411" s="99">
        <f t="shared" si="69"/>
        <v>21</v>
      </c>
      <c r="M411" s="98">
        <v>1</v>
      </c>
      <c r="N411" s="98">
        <v>0</v>
      </c>
      <c r="O411" s="98">
        <v>0</v>
      </c>
      <c r="P411" s="98">
        <f t="shared" si="67"/>
        <v>0</v>
      </c>
      <c r="Q411" s="99">
        <f t="shared" si="63"/>
        <v>11</v>
      </c>
      <c r="R411" s="98">
        <v>1</v>
      </c>
      <c r="S411" s="98">
        <v>0</v>
      </c>
      <c r="T411" s="98">
        <v>0</v>
      </c>
      <c r="U411" s="98">
        <f t="shared" si="68"/>
        <v>0</v>
      </c>
      <c r="V411" s="99">
        <f t="shared" si="64"/>
        <v>21</v>
      </c>
    </row>
    <row r="412" spans="1:22">
      <c r="A412" s="100">
        <v>6</v>
      </c>
      <c r="B412" s="12">
        <v>5.1875000000001696</v>
      </c>
      <c r="C412" s="98">
        <v>1</v>
      </c>
      <c r="D412" s="98">
        <v>0</v>
      </c>
      <c r="E412" s="98">
        <v>0</v>
      </c>
      <c r="F412" s="98">
        <f t="shared" si="65"/>
        <v>0</v>
      </c>
      <c r="G412" s="99">
        <f t="shared" si="62"/>
        <v>11</v>
      </c>
      <c r="H412" s="98">
        <v>1</v>
      </c>
      <c r="I412" s="98">
        <v>0</v>
      </c>
      <c r="J412" s="98">
        <v>0</v>
      </c>
      <c r="K412" s="98">
        <f t="shared" si="66"/>
        <v>0</v>
      </c>
      <c r="L412" s="99">
        <f t="shared" si="69"/>
        <v>21</v>
      </c>
      <c r="M412" s="98">
        <v>1</v>
      </c>
      <c r="N412" s="98">
        <v>0</v>
      </c>
      <c r="O412" s="98">
        <v>0</v>
      </c>
      <c r="P412" s="98">
        <f t="shared" si="67"/>
        <v>0</v>
      </c>
      <c r="Q412" s="99">
        <f t="shared" si="63"/>
        <v>11</v>
      </c>
      <c r="R412" s="98">
        <v>1</v>
      </c>
      <c r="S412" s="98">
        <v>0</v>
      </c>
      <c r="T412" s="98">
        <v>0</v>
      </c>
      <c r="U412" s="98">
        <f t="shared" si="68"/>
        <v>0</v>
      </c>
      <c r="V412" s="99">
        <f t="shared" si="64"/>
        <v>21</v>
      </c>
    </row>
    <row r="413" spans="1:22">
      <c r="A413" s="100">
        <v>6</v>
      </c>
      <c r="B413" s="12">
        <v>5.1979166666668402</v>
      </c>
      <c r="C413" s="98">
        <v>1</v>
      </c>
      <c r="D413" s="98">
        <v>0</v>
      </c>
      <c r="E413" s="98">
        <v>0</v>
      </c>
      <c r="F413" s="98">
        <f t="shared" si="65"/>
        <v>0</v>
      </c>
      <c r="G413" s="99">
        <f t="shared" si="62"/>
        <v>11</v>
      </c>
      <c r="H413" s="98">
        <v>1</v>
      </c>
      <c r="I413" s="98">
        <v>0</v>
      </c>
      <c r="J413" s="98">
        <v>0</v>
      </c>
      <c r="K413" s="98">
        <f t="shared" si="66"/>
        <v>0</v>
      </c>
      <c r="L413" s="99">
        <f t="shared" si="69"/>
        <v>21</v>
      </c>
      <c r="M413" s="98">
        <v>1</v>
      </c>
      <c r="N413" s="98">
        <v>0</v>
      </c>
      <c r="O413" s="98">
        <v>0</v>
      </c>
      <c r="P413" s="98">
        <f t="shared" si="67"/>
        <v>0</v>
      </c>
      <c r="Q413" s="99">
        <f t="shared" si="63"/>
        <v>11</v>
      </c>
      <c r="R413" s="98">
        <v>1</v>
      </c>
      <c r="S413" s="98">
        <v>0</v>
      </c>
      <c r="T413" s="98">
        <v>0</v>
      </c>
      <c r="U413" s="98">
        <f t="shared" si="68"/>
        <v>0</v>
      </c>
      <c r="V413" s="99">
        <f t="shared" si="64"/>
        <v>21</v>
      </c>
    </row>
    <row r="414" spans="1:22">
      <c r="A414" s="100">
        <v>6</v>
      </c>
      <c r="B414" s="12">
        <v>5.2083333333335</v>
      </c>
      <c r="C414" s="98">
        <v>1</v>
      </c>
      <c r="D414" s="98">
        <v>0</v>
      </c>
      <c r="E414" s="98">
        <v>0</v>
      </c>
      <c r="F414" s="98">
        <f t="shared" si="65"/>
        <v>0</v>
      </c>
      <c r="G414" s="99">
        <f t="shared" si="62"/>
        <v>11</v>
      </c>
      <c r="H414" s="98">
        <v>1</v>
      </c>
      <c r="I414" s="98">
        <v>0</v>
      </c>
      <c r="J414" s="98">
        <v>0</v>
      </c>
      <c r="K414" s="98">
        <f t="shared" si="66"/>
        <v>0</v>
      </c>
      <c r="L414" s="99">
        <f t="shared" si="69"/>
        <v>21</v>
      </c>
      <c r="M414" s="98">
        <v>1</v>
      </c>
      <c r="N414" s="98">
        <v>0</v>
      </c>
      <c r="O414" s="98">
        <v>0</v>
      </c>
      <c r="P414" s="98">
        <f t="shared" si="67"/>
        <v>0</v>
      </c>
      <c r="Q414" s="99">
        <f t="shared" si="63"/>
        <v>11</v>
      </c>
      <c r="R414" s="98">
        <v>1</v>
      </c>
      <c r="S414" s="98">
        <v>0</v>
      </c>
      <c r="T414" s="98">
        <v>0</v>
      </c>
      <c r="U414" s="98">
        <f t="shared" si="68"/>
        <v>0</v>
      </c>
      <c r="V414" s="99">
        <f t="shared" si="64"/>
        <v>21</v>
      </c>
    </row>
    <row r="415" spans="1:22">
      <c r="A415" s="100">
        <v>6</v>
      </c>
      <c r="B415" s="12">
        <v>5.2187500000001696</v>
      </c>
      <c r="C415" s="98">
        <v>1</v>
      </c>
      <c r="D415" s="98">
        <v>0</v>
      </c>
      <c r="E415" s="98">
        <v>0</v>
      </c>
      <c r="F415" s="98">
        <f t="shared" si="65"/>
        <v>0</v>
      </c>
      <c r="G415" s="99">
        <f t="shared" si="62"/>
        <v>11</v>
      </c>
      <c r="H415" s="98">
        <v>1</v>
      </c>
      <c r="I415" s="98">
        <v>0</v>
      </c>
      <c r="J415" s="98">
        <v>0</v>
      </c>
      <c r="K415" s="98">
        <f t="shared" si="66"/>
        <v>0</v>
      </c>
      <c r="L415" s="99">
        <f t="shared" si="69"/>
        <v>21</v>
      </c>
      <c r="M415" s="98">
        <v>1</v>
      </c>
      <c r="N415" s="98">
        <v>0</v>
      </c>
      <c r="O415" s="98">
        <v>0</v>
      </c>
      <c r="P415" s="98">
        <f t="shared" si="67"/>
        <v>0</v>
      </c>
      <c r="Q415" s="99">
        <f t="shared" si="63"/>
        <v>11</v>
      </c>
      <c r="R415" s="98">
        <v>1</v>
      </c>
      <c r="S415" s="98">
        <v>0</v>
      </c>
      <c r="T415" s="98">
        <v>0</v>
      </c>
      <c r="U415" s="98">
        <f t="shared" si="68"/>
        <v>0</v>
      </c>
      <c r="V415" s="99">
        <f t="shared" si="64"/>
        <v>21</v>
      </c>
    </row>
    <row r="416" spans="1:22">
      <c r="A416" s="100">
        <v>6</v>
      </c>
      <c r="B416" s="12">
        <v>5.2291666666668402</v>
      </c>
      <c r="C416" s="98">
        <v>1</v>
      </c>
      <c r="D416" s="98">
        <v>0</v>
      </c>
      <c r="E416" s="98">
        <v>0</v>
      </c>
      <c r="F416" s="98">
        <f t="shared" si="65"/>
        <v>0</v>
      </c>
      <c r="G416" s="99">
        <f t="shared" si="62"/>
        <v>11</v>
      </c>
      <c r="H416" s="98">
        <v>1</v>
      </c>
      <c r="I416" s="98">
        <v>0</v>
      </c>
      <c r="J416" s="98">
        <v>0</v>
      </c>
      <c r="K416" s="98">
        <f t="shared" si="66"/>
        <v>0</v>
      </c>
      <c r="L416" s="99">
        <f t="shared" si="69"/>
        <v>21</v>
      </c>
      <c r="M416" s="98">
        <v>1</v>
      </c>
      <c r="N416" s="98">
        <v>0</v>
      </c>
      <c r="O416" s="98">
        <v>0</v>
      </c>
      <c r="P416" s="98">
        <f t="shared" si="67"/>
        <v>0</v>
      </c>
      <c r="Q416" s="99">
        <f t="shared" si="63"/>
        <v>11</v>
      </c>
      <c r="R416" s="98">
        <v>1</v>
      </c>
      <c r="S416" s="98">
        <v>0</v>
      </c>
      <c r="T416" s="98">
        <v>0</v>
      </c>
      <c r="U416" s="98">
        <f t="shared" si="68"/>
        <v>0</v>
      </c>
      <c r="V416" s="99">
        <f t="shared" si="64"/>
        <v>21</v>
      </c>
    </row>
    <row r="417" spans="1:22">
      <c r="A417" s="100">
        <v>6</v>
      </c>
      <c r="B417" s="12">
        <v>5.2395833333335</v>
      </c>
      <c r="C417" s="98">
        <v>1</v>
      </c>
      <c r="D417" s="98">
        <v>0</v>
      </c>
      <c r="E417" s="98">
        <v>0</v>
      </c>
      <c r="F417" s="98">
        <f t="shared" si="65"/>
        <v>0</v>
      </c>
      <c r="G417" s="99">
        <f t="shared" si="62"/>
        <v>11</v>
      </c>
      <c r="H417" s="98">
        <v>1</v>
      </c>
      <c r="I417" s="98">
        <v>0</v>
      </c>
      <c r="J417" s="98">
        <v>0</v>
      </c>
      <c r="K417" s="98">
        <f t="shared" si="66"/>
        <v>0</v>
      </c>
      <c r="L417" s="99">
        <f t="shared" si="69"/>
        <v>21</v>
      </c>
      <c r="M417" s="98">
        <v>1</v>
      </c>
      <c r="N417" s="98">
        <v>0</v>
      </c>
      <c r="O417" s="98">
        <v>0</v>
      </c>
      <c r="P417" s="98">
        <f t="shared" si="67"/>
        <v>0</v>
      </c>
      <c r="Q417" s="99">
        <f t="shared" si="63"/>
        <v>11</v>
      </c>
      <c r="R417" s="98">
        <v>1</v>
      </c>
      <c r="S417" s="98">
        <v>0</v>
      </c>
      <c r="T417" s="98">
        <v>0</v>
      </c>
      <c r="U417" s="98">
        <f t="shared" si="68"/>
        <v>0</v>
      </c>
      <c r="V417" s="99">
        <f t="shared" si="64"/>
        <v>21</v>
      </c>
    </row>
    <row r="418" spans="1:22">
      <c r="A418" s="100">
        <v>6</v>
      </c>
      <c r="B418" s="12">
        <v>5.2500000000001696</v>
      </c>
      <c r="C418" s="98">
        <v>1</v>
      </c>
      <c r="D418" s="98">
        <v>0</v>
      </c>
      <c r="E418" s="98">
        <v>0</v>
      </c>
      <c r="F418" s="98">
        <f t="shared" si="65"/>
        <v>0</v>
      </c>
      <c r="G418" s="99">
        <f t="shared" si="62"/>
        <v>11</v>
      </c>
      <c r="H418" s="98">
        <v>1</v>
      </c>
      <c r="I418" s="98">
        <v>0</v>
      </c>
      <c r="J418" s="98">
        <v>0</v>
      </c>
      <c r="K418" s="98">
        <f t="shared" si="66"/>
        <v>0</v>
      </c>
      <c r="L418" s="99">
        <f t="shared" si="69"/>
        <v>21</v>
      </c>
      <c r="M418" s="98">
        <v>1</v>
      </c>
      <c r="N418" s="98">
        <v>0</v>
      </c>
      <c r="O418" s="98">
        <v>0</v>
      </c>
      <c r="P418" s="98">
        <f t="shared" si="67"/>
        <v>0</v>
      </c>
      <c r="Q418" s="99">
        <f t="shared" si="63"/>
        <v>11</v>
      </c>
      <c r="R418" s="98">
        <v>1</v>
      </c>
      <c r="S418" s="98">
        <v>0</v>
      </c>
      <c r="T418" s="98">
        <v>0</v>
      </c>
      <c r="U418" s="98">
        <f t="shared" si="68"/>
        <v>0</v>
      </c>
      <c r="V418" s="99">
        <f t="shared" si="64"/>
        <v>21</v>
      </c>
    </row>
    <row r="419" spans="1:22">
      <c r="A419" s="100">
        <v>6</v>
      </c>
      <c r="B419" s="12">
        <v>5.2604166666668402</v>
      </c>
      <c r="C419" s="98">
        <v>0</v>
      </c>
      <c r="D419" s="98">
        <v>1</v>
      </c>
      <c r="E419" s="98">
        <v>0</v>
      </c>
      <c r="F419" s="98">
        <f t="shared" si="65"/>
        <v>0</v>
      </c>
      <c r="G419" s="99">
        <f t="shared" si="62"/>
        <v>12</v>
      </c>
      <c r="H419" s="98">
        <v>0</v>
      </c>
      <c r="I419" s="98">
        <v>1</v>
      </c>
      <c r="J419" s="98">
        <v>0</v>
      </c>
      <c r="K419" s="98">
        <f t="shared" si="66"/>
        <v>0</v>
      </c>
      <c r="L419" s="99">
        <f t="shared" si="69"/>
        <v>22</v>
      </c>
      <c r="M419" s="98">
        <v>0</v>
      </c>
      <c r="N419" s="98">
        <v>1</v>
      </c>
      <c r="O419" s="98">
        <v>0</v>
      </c>
      <c r="P419" s="98">
        <f t="shared" si="67"/>
        <v>0</v>
      </c>
      <c r="Q419" s="99">
        <f t="shared" si="63"/>
        <v>12</v>
      </c>
      <c r="R419" s="98">
        <v>0</v>
      </c>
      <c r="S419" s="98">
        <v>1</v>
      </c>
      <c r="T419" s="98">
        <v>0</v>
      </c>
      <c r="U419" s="98">
        <f t="shared" si="68"/>
        <v>0</v>
      </c>
      <c r="V419" s="99">
        <f t="shared" si="64"/>
        <v>22</v>
      </c>
    </row>
    <row r="420" spans="1:22">
      <c r="A420" s="100">
        <v>6</v>
      </c>
      <c r="B420" s="12">
        <v>5.2708333333335</v>
      </c>
      <c r="C420" s="98">
        <v>0</v>
      </c>
      <c r="D420" s="98">
        <v>1</v>
      </c>
      <c r="E420" s="98">
        <v>0</v>
      </c>
      <c r="F420" s="98">
        <f t="shared" si="65"/>
        <v>0</v>
      </c>
      <c r="G420" s="99">
        <f t="shared" si="62"/>
        <v>12</v>
      </c>
      <c r="H420" s="98">
        <v>0</v>
      </c>
      <c r="I420" s="98">
        <v>1</v>
      </c>
      <c r="J420" s="98">
        <v>0</v>
      </c>
      <c r="K420" s="98">
        <f t="shared" si="66"/>
        <v>0</v>
      </c>
      <c r="L420" s="99">
        <f t="shared" si="69"/>
        <v>22</v>
      </c>
      <c r="M420" s="98">
        <v>0</v>
      </c>
      <c r="N420" s="98">
        <v>1</v>
      </c>
      <c r="O420" s="98">
        <v>0</v>
      </c>
      <c r="P420" s="98">
        <f t="shared" si="67"/>
        <v>0</v>
      </c>
      <c r="Q420" s="99">
        <f t="shared" si="63"/>
        <v>12</v>
      </c>
      <c r="R420" s="98">
        <v>0</v>
      </c>
      <c r="S420" s="98">
        <v>1</v>
      </c>
      <c r="T420" s="98">
        <v>0</v>
      </c>
      <c r="U420" s="98">
        <f t="shared" si="68"/>
        <v>0</v>
      </c>
      <c r="V420" s="99">
        <f t="shared" si="64"/>
        <v>22</v>
      </c>
    </row>
    <row r="421" spans="1:22">
      <c r="A421" s="100">
        <v>6</v>
      </c>
      <c r="B421" s="12">
        <v>5.2812500000001696</v>
      </c>
      <c r="C421" s="98">
        <v>0</v>
      </c>
      <c r="D421" s="98">
        <v>1</v>
      </c>
      <c r="E421" s="98">
        <v>0</v>
      </c>
      <c r="F421" s="98">
        <f t="shared" si="65"/>
        <v>0</v>
      </c>
      <c r="G421" s="99">
        <f t="shared" si="62"/>
        <v>12</v>
      </c>
      <c r="H421" s="98">
        <v>0</v>
      </c>
      <c r="I421" s="98">
        <v>1</v>
      </c>
      <c r="J421" s="98">
        <v>0</v>
      </c>
      <c r="K421" s="98">
        <f t="shared" si="66"/>
        <v>0</v>
      </c>
      <c r="L421" s="99">
        <f t="shared" si="69"/>
        <v>22</v>
      </c>
      <c r="M421" s="98">
        <v>0</v>
      </c>
      <c r="N421" s="98">
        <v>1</v>
      </c>
      <c r="O421" s="98">
        <v>0</v>
      </c>
      <c r="P421" s="98">
        <f t="shared" si="67"/>
        <v>0</v>
      </c>
      <c r="Q421" s="99">
        <f t="shared" si="63"/>
        <v>12</v>
      </c>
      <c r="R421" s="98">
        <v>0</v>
      </c>
      <c r="S421" s="98">
        <v>1</v>
      </c>
      <c r="T421" s="98">
        <v>0</v>
      </c>
      <c r="U421" s="98">
        <f t="shared" si="68"/>
        <v>0</v>
      </c>
      <c r="V421" s="99">
        <f t="shared" si="64"/>
        <v>22</v>
      </c>
    </row>
    <row r="422" spans="1:22">
      <c r="A422" s="100">
        <v>6</v>
      </c>
      <c r="B422" s="12">
        <v>5.2916666666668402</v>
      </c>
      <c r="C422" s="98">
        <v>0</v>
      </c>
      <c r="D422" s="98">
        <v>1</v>
      </c>
      <c r="E422" s="98">
        <v>0</v>
      </c>
      <c r="F422" s="98">
        <f t="shared" si="65"/>
        <v>0</v>
      </c>
      <c r="G422" s="99">
        <f t="shared" si="62"/>
        <v>12</v>
      </c>
      <c r="H422" s="98">
        <v>0</v>
      </c>
      <c r="I422" s="98">
        <v>1</v>
      </c>
      <c r="J422" s="98">
        <v>0</v>
      </c>
      <c r="K422" s="98">
        <f t="shared" si="66"/>
        <v>0</v>
      </c>
      <c r="L422" s="99">
        <f t="shared" si="69"/>
        <v>22</v>
      </c>
      <c r="M422" s="98">
        <v>0</v>
      </c>
      <c r="N422" s="98">
        <v>1</v>
      </c>
      <c r="O422" s="98">
        <v>0</v>
      </c>
      <c r="P422" s="98">
        <f t="shared" si="67"/>
        <v>0</v>
      </c>
      <c r="Q422" s="99">
        <f t="shared" si="63"/>
        <v>12</v>
      </c>
      <c r="R422" s="98">
        <v>0</v>
      </c>
      <c r="S422" s="98">
        <v>1</v>
      </c>
      <c r="T422" s="98">
        <v>0</v>
      </c>
      <c r="U422" s="98">
        <f t="shared" si="68"/>
        <v>0</v>
      </c>
      <c r="V422" s="99">
        <f t="shared" si="64"/>
        <v>22</v>
      </c>
    </row>
    <row r="423" spans="1:22">
      <c r="A423" s="100">
        <v>6</v>
      </c>
      <c r="B423" s="12">
        <v>5.3020833333335098</v>
      </c>
      <c r="C423" s="98">
        <v>0</v>
      </c>
      <c r="D423" s="98">
        <v>0</v>
      </c>
      <c r="E423" s="98">
        <v>0</v>
      </c>
      <c r="F423" s="98">
        <f t="shared" si="65"/>
        <v>1</v>
      </c>
      <c r="G423" s="99">
        <f t="shared" si="62"/>
        <v>14</v>
      </c>
      <c r="H423" s="98">
        <v>0</v>
      </c>
      <c r="I423" s="98">
        <v>0</v>
      </c>
      <c r="J423" s="98">
        <v>0</v>
      </c>
      <c r="K423" s="98">
        <f t="shared" si="66"/>
        <v>1</v>
      </c>
      <c r="L423" s="99">
        <f t="shared" si="69"/>
        <v>24</v>
      </c>
      <c r="M423" s="98">
        <v>0</v>
      </c>
      <c r="N423" s="98">
        <v>1</v>
      </c>
      <c r="O423" s="98">
        <v>0</v>
      </c>
      <c r="P423" s="98">
        <f t="shared" si="67"/>
        <v>0</v>
      </c>
      <c r="Q423" s="99">
        <f t="shared" si="63"/>
        <v>12</v>
      </c>
      <c r="R423" s="98">
        <v>0</v>
      </c>
      <c r="S423" s="98">
        <v>1</v>
      </c>
      <c r="T423" s="98">
        <v>0</v>
      </c>
      <c r="U423" s="98">
        <f t="shared" si="68"/>
        <v>0</v>
      </c>
      <c r="V423" s="99">
        <f t="shared" si="64"/>
        <v>22</v>
      </c>
    </row>
    <row r="424" spans="1:22">
      <c r="A424" s="100">
        <v>6</v>
      </c>
      <c r="B424" s="12">
        <v>5.3125000000001696</v>
      </c>
      <c r="C424" s="98">
        <v>0</v>
      </c>
      <c r="D424" s="98">
        <v>0</v>
      </c>
      <c r="E424" s="98">
        <v>0</v>
      </c>
      <c r="F424" s="98">
        <f t="shared" si="65"/>
        <v>1</v>
      </c>
      <c r="G424" s="99">
        <f t="shared" si="62"/>
        <v>14</v>
      </c>
      <c r="H424" s="98">
        <v>0</v>
      </c>
      <c r="I424" s="98">
        <v>0</v>
      </c>
      <c r="J424" s="98">
        <v>0</v>
      </c>
      <c r="K424" s="98">
        <f t="shared" si="66"/>
        <v>1</v>
      </c>
      <c r="L424" s="99">
        <f t="shared" si="69"/>
        <v>24</v>
      </c>
      <c r="M424" s="98">
        <v>0</v>
      </c>
      <c r="N424" s="98">
        <v>1</v>
      </c>
      <c r="O424" s="98">
        <v>0</v>
      </c>
      <c r="P424" s="98">
        <f t="shared" si="67"/>
        <v>0</v>
      </c>
      <c r="Q424" s="99">
        <f t="shared" si="63"/>
        <v>12</v>
      </c>
      <c r="R424" s="98">
        <v>0</v>
      </c>
      <c r="S424" s="98">
        <v>1</v>
      </c>
      <c r="T424" s="98">
        <v>0</v>
      </c>
      <c r="U424" s="98">
        <f t="shared" si="68"/>
        <v>0</v>
      </c>
      <c r="V424" s="99">
        <f t="shared" si="64"/>
        <v>22</v>
      </c>
    </row>
    <row r="425" spans="1:22">
      <c r="A425" s="100">
        <v>6</v>
      </c>
      <c r="B425" s="12">
        <v>5.3229166666668402</v>
      </c>
      <c r="C425" s="98">
        <v>0</v>
      </c>
      <c r="D425" s="98">
        <v>0</v>
      </c>
      <c r="E425" s="98">
        <v>0</v>
      </c>
      <c r="F425" s="98">
        <f t="shared" si="65"/>
        <v>1</v>
      </c>
      <c r="G425" s="99">
        <f t="shared" si="62"/>
        <v>14</v>
      </c>
      <c r="H425" s="98">
        <v>0</v>
      </c>
      <c r="I425" s="98">
        <v>0</v>
      </c>
      <c r="J425" s="98">
        <v>0</v>
      </c>
      <c r="K425" s="98">
        <f t="shared" si="66"/>
        <v>1</v>
      </c>
      <c r="L425" s="99">
        <f t="shared" si="69"/>
        <v>24</v>
      </c>
      <c r="M425" s="98">
        <v>0</v>
      </c>
      <c r="N425" s="98">
        <v>1</v>
      </c>
      <c r="O425" s="98">
        <v>0</v>
      </c>
      <c r="P425" s="98">
        <f t="shared" si="67"/>
        <v>0</v>
      </c>
      <c r="Q425" s="99">
        <f t="shared" si="63"/>
        <v>12</v>
      </c>
      <c r="R425" s="98">
        <v>0</v>
      </c>
      <c r="S425" s="98">
        <v>1</v>
      </c>
      <c r="T425" s="98">
        <v>0</v>
      </c>
      <c r="U425" s="98">
        <f t="shared" si="68"/>
        <v>0</v>
      </c>
      <c r="V425" s="99">
        <f t="shared" si="64"/>
        <v>22</v>
      </c>
    </row>
    <row r="426" spans="1:22">
      <c r="A426" s="100">
        <v>6</v>
      </c>
      <c r="B426" s="12">
        <v>5.3333333333335098</v>
      </c>
      <c r="C426" s="98">
        <v>0</v>
      </c>
      <c r="D426" s="98">
        <v>0</v>
      </c>
      <c r="E426" s="98">
        <v>0</v>
      </c>
      <c r="F426" s="98">
        <f t="shared" si="65"/>
        <v>1</v>
      </c>
      <c r="G426" s="99">
        <f t="shared" si="62"/>
        <v>14</v>
      </c>
      <c r="H426" s="98">
        <v>0</v>
      </c>
      <c r="I426" s="98">
        <v>0</v>
      </c>
      <c r="J426" s="98">
        <v>0</v>
      </c>
      <c r="K426" s="98">
        <f t="shared" si="66"/>
        <v>1</v>
      </c>
      <c r="L426" s="99">
        <f t="shared" si="69"/>
        <v>24</v>
      </c>
      <c r="M426" s="98">
        <v>0</v>
      </c>
      <c r="N426" s="98">
        <v>1</v>
      </c>
      <c r="O426" s="98">
        <v>0</v>
      </c>
      <c r="P426" s="98">
        <f t="shared" si="67"/>
        <v>0</v>
      </c>
      <c r="Q426" s="99">
        <f t="shared" si="63"/>
        <v>12</v>
      </c>
      <c r="R426" s="98">
        <v>0</v>
      </c>
      <c r="S426" s="98">
        <v>1</v>
      </c>
      <c r="T426" s="98">
        <v>0</v>
      </c>
      <c r="U426" s="98">
        <f t="shared" si="68"/>
        <v>0</v>
      </c>
      <c r="V426" s="99">
        <f t="shared" si="64"/>
        <v>22</v>
      </c>
    </row>
    <row r="427" spans="1:22">
      <c r="A427" s="100">
        <v>6</v>
      </c>
      <c r="B427" s="12">
        <v>5.3437500000001696</v>
      </c>
      <c r="C427" s="98">
        <v>0</v>
      </c>
      <c r="D427" s="98">
        <v>0</v>
      </c>
      <c r="E427" s="98">
        <v>0</v>
      </c>
      <c r="F427" s="98">
        <f t="shared" si="65"/>
        <v>1</v>
      </c>
      <c r="G427" s="99">
        <f t="shared" si="62"/>
        <v>14</v>
      </c>
      <c r="H427" s="98">
        <v>0</v>
      </c>
      <c r="I427" s="98">
        <v>0</v>
      </c>
      <c r="J427" s="98">
        <v>0</v>
      </c>
      <c r="K427" s="98">
        <f t="shared" si="66"/>
        <v>1</v>
      </c>
      <c r="L427" s="99">
        <f t="shared" si="69"/>
        <v>24</v>
      </c>
      <c r="M427" s="98">
        <v>0</v>
      </c>
      <c r="N427" s="98">
        <v>0</v>
      </c>
      <c r="O427" s="98">
        <v>0</v>
      </c>
      <c r="P427" s="98">
        <f t="shared" si="67"/>
        <v>1</v>
      </c>
      <c r="Q427" s="99">
        <f t="shared" si="63"/>
        <v>14</v>
      </c>
      <c r="R427" s="98">
        <v>0</v>
      </c>
      <c r="S427" s="98">
        <v>0</v>
      </c>
      <c r="T427" s="98">
        <v>0</v>
      </c>
      <c r="U427" s="98">
        <f t="shared" si="68"/>
        <v>1</v>
      </c>
      <c r="V427" s="99">
        <f t="shared" si="64"/>
        <v>24</v>
      </c>
    </row>
    <row r="428" spans="1:22">
      <c r="A428" s="100">
        <v>6</v>
      </c>
      <c r="B428" s="12">
        <v>5.3541666666668402</v>
      </c>
      <c r="C428" s="98">
        <v>0</v>
      </c>
      <c r="D428" s="98">
        <v>0</v>
      </c>
      <c r="E428" s="98">
        <v>0</v>
      </c>
      <c r="F428" s="98">
        <f t="shared" si="65"/>
        <v>1</v>
      </c>
      <c r="G428" s="99">
        <f t="shared" si="62"/>
        <v>14</v>
      </c>
      <c r="H428" s="98">
        <v>0</v>
      </c>
      <c r="I428" s="98">
        <v>0</v>
      </c>
      <c r="J428" s="98">
        <v>0</v>
      </c>
      <c r="K428" s="98">
        <f t="shared" si="66"/>
        <v>1</v>
      </c>
      <c r="L428" s="99">
        <f t="shared" si="69"/>
        <v>24</v>
      </c>
      <c r="M428" s="98">
        <v>0</v>
      </c>
      <c r="N428" s="98">
        <v>0</v>
      </c>
      <c r="O428" s="98">
        <v>0</v>
      </c>
      <c r="P428" s="98">
        <f t="shared" si="67"/>
        <v>1</v>
      </c>
      <c r="Q428" s="99">
        <f t="shared" si="63"/>
        <v>14</v>
      </c>
      <c r="R428" s="98">
        <v>0</v>
      </c>
      <c r="S428" s="98">
        <v>0</v>
      </c>
      <c r="T428" s="98">
        <v>0</v>
      </c>
      <c r="U428" s="98">
        <f t="shared" si="68"/>
        <v>1</v>
      </c>
      <c r="V428" s="99">
        <f t="shared" si="64"/>
        <v>24</v>
      </c>
    </row>
    <row r="429" spans="1:22">
      <c r="A429" s="100">
        <v>6</v>
      </c>
      <c r="B429" s="12">
        <v>5.3645833333335098</v>
      </c>
      <c r="C429" s="98">
        <v>0</v>
      </c>
      <c r="D429" s="98">
        <v>0</v>
      </c>
      <c r="E429" s="98">
        <v>0</v>
      </c>
      <c r="F429" s="98">
        <f t="shared" si="65"/>
        <v>1</v>
      </c>
      <c r="G429" s="99">
        <f t="shared" si="62"/>
        <v>14</v>
      </c>
      <c r="H429" s="98">
        <v>0</v>
      </c>
      <c r="I429" s="98">
        <v>0</v>
      </c>
      <c r="J429" s="98">
        <v>0</v>
      </c>
      <c r="K429" s="98">
        <f t="shared" si="66"/>
        <v>1</v>
      </c>
      <c r="L429" s="99">
        <f t="shared" si="69"/>
        <v>24</v>
      </c>
      <c r="M429" s="98">
        <v>0</v>
      </c>
      <c r="N429" s="98">
        <v>0</v>
      </c>
      <c r="O429" s="98">
        <v>0</v>
      </c>
      <c r="P429" s="98">
        <f t="shared" si="67"/>
        <v>1</v>
      </c>
      <c r="Q429" s="99">
        <f t="shared" si="63"/>
        <v>14</v>
      </c>
      <c r="R429" s="98">
        <v>0</v>
      </c>
      <c r="S429" s="98">
        <v>0</v>
      </c>
      <c r="T429" s="98">
        <v>0</v>
      </c>
      <c r="U429" s="98">
        <f t="shared" si="68"/>
        <v>1</v>
      </c>
      <c r="V429" s="99">
        <f t="shared" si="64"/>
        <v>24</v>
      </c>
    </row>
    <row r="430" spans="1:22">
      <c r="A430" s="100">
        <v>6</v>
      </c>
      <c r="B430" s="12">
        <v>5.3750000000001803</v>
      </c>
      <c r="C430" s="98">
        <v>0</v>
      </c>
      <c r="D430" s="98">
        <v>0</v>
      </c>
      <c r="E430" s="98">
        <v>0</v>
      </c>
      <c r="F430" s="98">
        <f t="shared" si="65"/>
        <v>1</v>
      </c>
      <c r="G430" s="99">
        <f t="shared" si="62"/>
        <v>14</v>
      </c>
      <c r="H430" s="98">
        <v>0</v>
      </c>
      <c r="I430" s="98">
        <v>0</v>
      </c>
      <c r="J430" s="98">
        <v>0</v>
      </c>
      <c r="K430" s="98">
        <f t="shared" si="66"/>
        <v>1</v>
      </c>
      <c r="L430" s="99">
        <f t="shared" si="69"/>
        <v>24</v>
      </c>
      <c r="M430" s="98">
        <v>0</v>
      </c>
      <c r="N430" s="98">
        <v>0</v>
      </c>
      <c r="O430" s="98">
        <v>0</v>
      </c>
      <c r="P430" s="98">
        <f t="shared" si="67"/>
        <v>1</v>
      </c>
      <c r="Q430" s="99">
        <f t="shared" si="63"/>
        <v>14</v>
      </c>
      <c r="R430" s="98">
        <v>0</v>
      </c>
      <c r="S430" s="98">
        <v>0</v>
      </c>
      <c r="T430" s="98">
        <v>0</v>
      </c>
      <c r="U430" s="98">
        <f t="shared" si="68"/>
        <v>1</v>
      </c>
      <c r="V430" s="99">
        <f t="shared" si="64"/>
        <v>24</v>
      </c>
    </row>
    <row r="431" spans="1:22">
      <c r="A431" s="100">
        <v>6</v>
      </c>
      <c r="B431" s="12">
        <v>5.3854166666668402</v>
      </c>
      <c r="C431" s="98">
        <v>0</v>
      </c>
      <c r="D431" s="98">
        <v>0</v>
      </c>
      <c r="E431" s="98">
        <v>0</v>
      </c>
      <c r="F431" s="98">
        <f t="shared" si="65"/>
        <v>1</v>
      </c>
      <c r="G431" s="99">
        <f t="shared" si="62"/>
        <v>14</v>
      </c>
      <c r="H431" s="98">
        <v>0</v>
      </c>
      <c r="I431" s="98">
        <v>0</v>
      </c>
      <c r="J431" s="98">
        <v>1</v>
      </c>
      <c r="K431" s="98">
        <f t="shared" si="66"/>
        <v>0</v>
      </c>
      <c r="L431" s="99">
        <f t="shared" si="69"/>
        <v>23</v>
      </c>
      <c r="M431" s="98">
        <v>0</v>
      </c>
      <c r="N431" s="98">
        <v>0</v>
      </c>
      <c r="O431" s="98">
        <v>1</v>
      </c>
      <c r="P431" s="98">
        <f t="shared" si="67"/>
        <v>0</v>
      </c>
      <c r="Q431" s="99">
        <f t="shared" si="63"/>
        <v>13</v>
      </c>
      <c r="R431" s="98">
        <v>0</v>
      </c>
      <c r="S431" s="98">
        <v>0</v>
      </c>
      <c r="T431" s="98">
        <v>0</v>
      </c>
      <c r="U431" s="98">
        <f t="shared" si="68"/>
        <v>1</v>
      </c>
      <c r="V431" s="99">
        <f t="shared" si="64"/>
        <v>24</v>
      </c>
    </row>
    <row r="432" spans="1:22">
      <c r="A432" s="100">
        <v>6</v>
      </c>
      <c r="B432" s="12">
        <v>5.3958333333335098</v>
      </c>
      <c r="C432" s="98">
        <v>0</v>
      </c>
      <c r="D432" s="98">
        <v>0</v>
      </c>
      <c r="E432" s="98">
        <v>0</v>
      </c>
      <c r="F432" s="98">
        <f t="shared" si="65"/>
        <v>1</v>
      </c>
      <c r="G432" s="99">
        <f t="shared" si="62"/>
        <v>14</v>
      </c>
      <c r="H432" s="98">
        <v>0</v>
      </c>
      <c r="I432" s="98">
        <v>0</v>
      </c>
      <c r="J432" s="98">
        <v>1</v>
      </c>
      <c r="K432" s="98">
        <f t="shared" si="66"/>
        <v>0</v>
      </c>
      <c r="L432" s="99">
        <f t="shared" si="69"/>
        <v>23</v>
      </c>
      <c r="M432" s="98">
        <v>0</v>
      </c>
      <c r="N432" s="98">
        <v>0</v>
      </c>
      <c r="O432" s="98">
        <v>1</v>
      </c>
      <c r="P432" s="98">
        <f t="shared" si="67"/>
        <v>0</v>
      </c>
      <c r="Q432" s="99">
        <f t="shared" si="63"/>
        <v>13</v>
      </c>
      <c r="R432" s="98">
        <v>0</v>
      </c>
      <c r="S432" s="98">
        <v>0</v>
      </c>
      <c r="T432" s="98">
        <v>0</v>
      </c>
      <c r="U432" s="98">
        <f t="shared" si="68"/>
        <v>1</v>
      </c>
      <c r="V432" s="99">
        <f t="shared" si="64"/>
        <v>24</v>
      </c>
    </row>
    <row r="433" spans="1:22">
      <c r="A433" s="100">
        <v>6</v>
      </c>
      <c r="B433" s="12">
        <v>5.4062500000001803</v>
      </c>
      <c r="C433" s="98">
        <v>0</v>
      </c>
      <c r="D433" s="98">
        <v>0</v>
      </c>
      <c r="E433" s="98">
        <v>1</v>
      </c>
      <c r="F433" s="98">
        <f t="shared" si="65"/>
        <v>0</v>
      </c>
      <c r="G433" s="99">
        <f t="shared" si="62"/>
        <v>13</v>
      </c>
      <c r="H433" s="98">
        <v>0</v>
      </c>
      <c r="I433" s="98">
        <v>0</v>
      </c>
      <c r="J433" s="98">
        <v>1</v>
      </c>
      <c r="K433" s="98">
        <f t="shared" si="66"/>
        <v>0</v>
      </c>
      <c r="L433" s="99">
        <f t="shared" si="69"/>
        <v>23</v>
      </c>
      <c r="M433" s="98">
        <v>0</v>
      </c>
      <c r="N433" s="98">
        <v>0</v>
      </c>
      <c r="O433" s="98">
        <v>1</v>
      </c>
      <c r="P433" s="98">
        <f t="shared" si="67"/>
        <v>0</v>
      </c>
      <c r="Q433" s="99">
        <f t="shared" si="63"/>
        <v>13</v>
      </c>
      <c r="R433" s="98">
        <v>0</v>
      </c>
      <c r="S433" s="98">
        <v>0</v>
      </c>
      <c r="T433" s="98">
        <v>0</v>
      </c>
      <c r="U433" s="98">
        <f t="shared" si="68"/>
        <v>1</v>
      </c>
      <c r="V433" s="99">
        <f t="shared" si="64"/>
        <v>24</v>
      </c>
    </row>
    <row r="434" spans="1:22">
      <c r="A434" s="100">
        <v>6</v>
      </c>
      <c r="B434" s="12">
        <v>5.4166666666668402</v>
      </c>
      <c r="C434" s="98">
        <v>0</v>
      </c>
      <c r="D434" s="98">
        <v>0</v>
      </c>
      <c r="E434" s="98">
        <v>1</v>
      </c>
      <c r="F434" s="98">
        <f t="shared" si="65"/>
        <v>0</v>
      </c>
      <c r="G434" s="99">
        <f t="shared" si="62"/>
        <v>13</v>
      </c>
      <c r="H434" s="98">
        <v>0</v>
      </c>
      <c r="I434" s="98">
        <v>0</v>
      </c>
      <c r="J434" s="98">
        <v>1</v>
      </c>
      <c r="K434" s="98">
        <f t="shared" si="66"/>
        <v>0</v>
      </c>
      <c r="L434" s="99">
        <f t="shared" si="69"/>
        <v>23</v>
      </c>
      <c r="M434" s="98">
        <v>0</v>
      </c>
      <c r="N434" s="98">
        <v>0</v>
      </c>
      <c r="O434" s="98">
        <v>1</v>
      </c>
      <c r="P434" s="98">
        <f t="shared" si="67"/>
        <v>0</v>
      </c>
      <c r="Q434" s="99">
        <f t="shared" si="63"/>
        <v>13</v>
      </c>
      <c r="R434" s="98">
        <v>0</v>
      </c>
      <c r="S434" s="98">
        <v>0</v>
      </c>
      <c r="T434" s="98">
        <v>0</v>
      </c>
      <c r="U434" s="98">
        <f t="shared" si="68"/>
        <v>1</v>
      </c>
      <c r="V434" s="99">
        <f t="shared" si="64"/>
        <v>24</v>
      </c>
    </row>
    <row r="435" spans="1:22">
      <c r="A435" s="100">
        <v>6</v>
      </c>
      <c r="B435" s="12">
        <v>5.4270833333335098</v>
      </c>
      <c r="C435" s="98">
        <v>0</v>
      </c>
      <c r="D435" s="98">
        <v>0</v>
      </c>
      <c r="E435" s="98">
        <v>1</v>
      </c>
      <c r="F435" s="98">
        <f t="shared" si="65"/>
        <v>0</v>
      </c>
      <c r="G435" s="99">
        <f t="shared" si="62"/>
        <v>13</v>
      </c>
      <c r="H435" s="98">
        <v>0</v>
      </c>
      <c r="I435" s="98">
        <v>0</v>
      </c>
      <c r="J435" s="98">
        <v>1</v>
      </c>
      <c r="K435" s="98">
        <f t="shared" si="66"/>
        <v>0</v>
      </c>
      <c r="L435" s="99">
        <f t="shared" si="69"/>
        <v>23</v>
      </c>
      <c r="M435" s="98">
        <v>0</v>
      </c>
      <c r="N435" s="98">
        <v>0</v>
      </c>
      <c r="O435" s="98">
        <v>1</v>
      </c>
      <c r="P435" s="98">
        <f t="shared" si="67"/>
        <v>0</v>
      </c>
      <c r="Q435" s="99">
        <f t="shared" si="63"/>
        <v>13</v>
      </c>
      <c r="R435" s="98">
        <v>0</v>
      </c>
      <c r="S435" s="98">
        <v>0</v>
      </c>
      <c r="T435" s="98">
        <v>0</v>
      </c>
      <c r="U435" s="98">
        <f t="shared" si="68"/>
        <v>1</v>
      </c>
      <c r="V435" s="99">
        <f t="shared" si="64"/>
        <v>24</v>
      </c>
    </row>
    <row r="436" spans="1:22">
      <c r="A436" s="100">
        <v>6</v>
      </c>
      <c r="B436" s="12">
        <v>5.4375000000001803</v>
      </c>
      <c r="C436" s="98">
        <v>0</v>
      </c>
      <c r="D436" s="98">
        <v>0</v>
      </c>
      <c r="E436" s="98">
        <v>1</v>
      </c>
      <c r="F436" s="98">
        <f t="shared" si="65"/>
        <v>0</v>
      </c>
      <c r="G436" s="99">
        <f t="shared" si="62"/>
        <v>13</v>
      </c>
      <c r="H436" s="98">
        <v>0</v>
      </c>
      <c r="I436" s="98">
        <v>0</v>
      </c>
      <c r="J436" s="98">
        <v>1</v>
      </c>
      <c r="K436" s="98">
        <f t="shared" si="66"/>
        <v>0</v>
      </c>
      <c r="L436" s="99">
        <f t="shared" si="69"/>
        <v>23</v>
      </c>
      <c r="M436" s="98">
        <v>0</v>
      </c>
      <c r="N436" s="98">
        <v>0</v>
      </c>
      <c r="O436" s="98">
        <v>1</v>
      </c>
      <c r="P436" s="98">
        <f t="shared" si="67"/>
        <v>0</v>
      </c>
      <c r="Q436" s="99">
        <f t="shared" si="63"/>
        <v>13</v>
      </c>
      <c r="R436" s="98">
        <v>0</v>
      </c>
      <c r="S436" s="98">
        <v>0</v>
      </c>
      <c r="T436" s="98">
        <v>0</v>
      </c>
      <c r="U436" s="98">
        <f t="shared" si="68"/>
        <v>1</v>
      </c>
      <c r="V436" s="99">
        <f t="shared" si="64"/>
        <v>24</v>
      </c>
    </row>
    <row r="437" spans="1:22">
      <c r="A437" s="100">
        <v>6</v>
      </c>
      <c r="B437" s="12">
        <v>5.4479166666668402</v>
      </c>
      <c r="C437" s="98">
        <v>0</v>
      </c>
      <c r="D437" s="98">
        <v>0</v>
      </c>
      <c r="E437" s="98">
        <v>1</v>
      </c>
      <c r="F437" s="98">
        <f t="shared" si="65"/>
        <v>0</v>
      </c>
      <c r="G437" s="99">
        <f t="shared" si="62"/>
        <v>13</v>
      </c>
      <c r="H437" s="98">
        <v>0</v>
      </c>
      <c r="I437" s="98">
        <v>0</v>
      </c>
      <c r="J437" s="98">
        <v>1</v>
      </c>
      <c r="K437" s="98">
        <f t="shared" si="66"/>
        <v>0</v>
      </c>
      <c r="L437" s="99">
        <f t="shared" si="69"/>
        <v>23</v>
      </c>
      <c r="M437" s="98">
        <v>0</v>
      </c>
      <c r="N437" s="98">
        <v>0</v>
      </c>
      <c r="O437" s="98">
        <v>0</v>
      </c>
      <c r="P437" s="98">
        <f t="shared" si="67"/>
        <v>1</v>
      </c>
      <c r="Q437" s="99">
        <f t="shared" si="63"/>
        <v>14</v>
      </c>
      <c r="R437" s="98">
        <v>0</v>
      </c>
      <c r="S437" s="98">
        <v>0</v>
      </c>
      <c r="T437" s="98">
        <v>1</v>
      </c>
      <c r="U437" s="98">
        <f t="shared" si="68"/>
        <v>0</v>
      </c>
      <c r="V437" s="99">
        <f t="shared" si="64"/>
        <v>23</v>
      </c>
    </row>
    <row r="438" spans="1:22">
      <c r="A438" s="100">
        <v>6</v>
      </c>
      <c r="B438" s="12">
        <v>5.4583333333335098</v>
      </c>
      <c r="C438" s="98">
        <v>0</v>
      </c>
      <c r="D438" s="98">
        <v>0</v>
      </c>
      <c r="E438" s="98">
        <v>1</v>
      </c>
      <c r="F438" s="98">
        <f t="shared" si="65"/>
        <v>0</v>
      </c>
      <c r="G438" s="99">
        <f t="shared" si="62"/>
        <v>13</v>
      </c>
      <c r="H438" s="98">
        <v>0</v>
      </c>
      <c r="I438" s="98">
        <v>0</v>
      </c>
      <c r="J438" s="98">
        <v>1</v>
      </c>
      <c r="K438" s="98">
        <f t="shared" si="66"/>
        <v>0</v>
      </c>
      <c r="L438" s="99">
        <f t="shared" si="69"/>
        <v>23</v>
      </c>
      <c r="M438" s="98">
        <v>0</v>
      </c>
      <c r="N438" s="98">
        <v>0</v>
      </c>
      <c r="O438" s="98">
        <v>0</v>
      </c>
      <c r="P438" s="98">
        <f t="shared" si="67"/>
        <v>1</v>
      </c>
      <c r="Q438" s="99">
        <f t="shared" si="63"/>
        <v>14</v>
      </c>
      <c r="R438" s="98">
        <v>0</v>
      </c>
      <c r="S438" s="98">
        <v>0</v>
      </c>
      <c r="T438" s="98">
        <v>1</v>
      </c>
      <c r="U438" s="98">
        <f t="shared" si="68"/>
        <v>0</v>
      </c>
      <c r="V438" s="99">
        <f t="shared" si="64"/>
        <v>23</v>
      </c>
    </row>
    <row r="439" spans="1:22">
      <c r="A439" s="100">
        <v>6</v>
      </c>
      <c r="B439" s="12">
        <v>5.4687500000001803</v>
      </c>
      <c r="C439" s="98">
        <v>0</v>
      </c>
      <c r="D439" s="98">
        <v>0</v>
      </c>
      <c r="E439" s="98">
        <v>1</v>
      </c>
      <c r="F439" s="98">
        <f t="shared" si="65"/>
        <v>0</v>
      </c>
      <c r="G439" s="99">
        <f t="shared" si="62"/>
        <v>13</v>
      </c>
      <c r="H439" s="98">
        <v>0</v>
      </c>
      <c r="I439" s="98">
        <v>0</v>
      </c>
      <c r="J439" s="98">
        <v>1</v>
      </c>
      <c r="K439" s="98">
        <f t="shared" si="66"/>
        <v>0</v>
      </c>
      <c r="L439" s="99">
        <f t="shared" si="69"/>
        <v>23</v>
      </c>
      <c r="M439" s="98">
        <v>0</v>
      </c>
      <c r="N439" s="98">
        <v>0</v>
      </c>
      <c r="O439" s="98">
        <v>0</v>
      </c>
      <c r="P439" s="98">
        <f t="shared" si="67"/>
        <v>1</v>
      </c>
      <c r="Q439" s="99">
        <f t="shared" si="63"/>
        <v>14</v>
      </c>
      <c r="R439" s="98">
        <v>0</v>
      </c>
      <c r="S439" s="98">
        <v>0</v>
      </c>
      <c r="T439" s="98">
        <v>1</v>
      </c>
      <c r="U439" s="98">
        <f t="shared" si="68"/>
        <v>0</v>
      </c>
      <c r="V439" s="99">
        <f t="shared" si="64"/>
        <v>23</v>
      </c>
    </row>
    <row r="440" spans="1:22">
      <c r="A440" s="100">
        <v>6</v>
      </c>
      <c r="B440" s="12">
        <v>5.4791666666668499</v>
      </c>
      <c r="C440" s="98">
        <v>0</v>
      </c>
      <c r="D440" s="98">
        <v>0</v>
      </c>
      <c r="E440" s="98">
        <v>1</v>
      </c>
      <c r="F440" s="98">
        <f t="shared" si="65"/>
        <v>0</v>
      </c>
      <c r="G440" s="99">
        <f t="shared" si="62"/>
        <v>13</v>
      </c>
      <c r="H440" s="98">
        <v>0</v>
      </c>
      <c r="I440" s="98">
        <v>0</v>
      </c>
      <c r="J440" s="98">
        <v>1</v>
      </c>
      <c r="K440" s="98">
        <f t="shared" si="66"/>
        <v>0</v>
      </c>
      <c r="L440" s="99">
        <f t="shared" si="69"/>
        <v>23</v>
      </c>
      <c r="M440" s="98">
        <v>0</v>
      </c>
      <c r="N440" s="98">
        <v>0</v>
      </c>
      <c r="O440" s="98">
        <v>0</v>
      </c>
      <c r="P440" s="98">
        <f t="shared" si="67"/>
        <v>1</v>
      </c>
      <c r="Q440" s="99">
        <f t="shared" si="63"/>
        <v>14</v>
      </c>
      <c r="R440" s="98">
        <v>0</v>
      </c>
      <c r="S440" s="98">
        <v>0</v>
      </c>
      <c r="T440" s="98">
        <v>1</v>
      </c>
      <c r="U440" s="98">
        <f t="shared" si="68"/>
        <v>0</v>
      </c>
      <c r="V440" s="99">
        <f t="shared" si="64"/>
        <v>23</v>
      </c>
    </row>
    <row r="441" spans="1:22">
      <c r="A441" s="100">
        <v>6</v>
      </c>
      <c r="B441" s="12">
        <v>5.4895833333335098</v>
      </c>
      <c r="C441" s="98">
        <v>0</v>
      </c>
      <c r="D441" s="98">
        <v>0</v>
      </c>
      <c r="E441" s="98">
        <v>1</v>
      </c>
      <c r="F441" s="98">
        <f t="shared" si="65"/>
        <v>0</v>
      </c>
      <c r="G441" s="99">
        <f t="shared" si="62"/>
        <v>13</v>
      </c>
      <c r="H441" s="98">
        <v>0</v>
      </c>
      <c r="I441" s="98">
        <v>0</v>
      </c>
      <c r="J441" s="98">
        <v>1</v>
      </c>
      <c r="K441" s="98">
        <f t="shared" si="66"/>
        <v>0</v>
      </c>
      <c r="L441" s="99">
        <f t="shared" si="69"/>
        <v>23</v>
      </c>
      <c r="M441" s="98">
        <v>0</v>
      </c>
      <c r="N441" s="98">
        <v>0</v>
      </c>
      <c r="O441" s="98">
        <v>0</v>
      </c>
      <c r="P441" s="98">
        <f t="shared" si="67"/>
        <v>1</v>
      </c>
      <c r="Q441" s="99">
        <f t="shared" si="63"/>
        <v>14</v>
      </c>
      <c r="R441" s="98">
        <v>0</v>
      </c>
      <c r="S441" s="98">
        <v>0</v>
      </c>
      <c r="T441" s="98">
        <v>1</v>
      </c>
      <c r="U441" s="98">
        <f t="shared" si="68"/>
        <v>0</v>
      </c>
      <c r="V441" s="99">
        <f t="shared" si="64"/>
        <v>23</v>
      </c>
    </row>
    <row r="442" spans="1:22">
      <c r="A442" s="100">
        <v>6</v>
      </c>
      <c r="B442" s="12">
        <v>5.5000000000001803</v>
      </c>
      <c r="C442" s="98">
        <v>0</v>
      </c>
      <c r="D442" s="98">
        <v>0</v>
      </c>
      <c r="E442" s="98">
        <v>1</v>
      </c>
      <c r="F442" s="98">
        <f t="shared" si="65"/>
        <v>0</v>
      </c>
      <c r="G442" s="99">
        <f t="shared" si="62"/>
        <v>13</v>
      </c>
      <c r="H442" s="98">
        <v>0</v>
      </c>
      <c r="I442" s="98">
        <v>0</v>
      </c>
      <c r="J442" s="98">
        <v>1</v>
      </c>
      <c r="K442" s="98">
        <f t="shared" si="66"/>
        <v>0</v>
      </c>
      <c r="L442" s="99">
        <f t="shared" si="69"/>
        <v>23</v>
      </c>
      <c r="M442" s="98">
        <v>0</v>
      </c>
      <c r="N442" s="98">
        <v>0</v>
      </c>
      <c r="O442" s="98">
        <v>0</v>
      </c>
      <c r="P442" s="98">
        <f t="shared" si="67"/>
        <v>1</v>
      </c>
      <c r="Q442" s="99">
        <f t="shared" si="63"/>
        <v>14</v>
      </c>
      <c r="R442" s="98">
        <v>0</v>
      </c>
      <c r="S442" s="98">
        <v>0</v>
      </c>
      <c r="T442" s="98">
        <v>1</v>
      </c>
      <c r="U442" s="98">
        <f t="shared" si="68"/>
        <v>0</v>
      </c>
      <c r="V442" s="99">
        <f t="shared" si="64"/>
        <v>23</v>
      </c>
    </row>
    <row r="443" spans="1:22">
      <c r="A443" s="100">
        <v>6</v>
      </c>
      <c r="B443" s="12">
        <v>5.5104166666668499</v>
      </c>
      <c r="C443" s="98">
        <v>0</v>
      </c>
      <c r="D443" s="98">
        <v>0</v>
      </c>
      <c r="E443" s="98">
        <v>0</v>
      </c>
      <c r="F443" s="98">
        <f t="shared" si="65"/>
        <v>1</v>
      </c>
      <c r="G443" s="99">
        <f t="shared" si="62"/>
        <v>14</v>
      </c>
      <c r="H443" s="98">
        <v>0</v>
      </c>
      <c r="I443" s="98">
        <v>0</v>
      </c>
      <c r="J443" s="98">
        <v>0</v>
      </c>
      <c r="K443" s="98">
        <f t="shared" si="66"/>
        <v>1</v>
      </c>
      <c r="L443" s="99">
        <f t="shared" si="69"/>
        <v>24</v>
      </c>
      <c r="M443" s="98">
        <v>0</v>
      </c>
      <c r="N443" s="98">
        <v>0</v>
      </c>
      <c r="O443" s="98">
        <v>0</v>
      </c>
      <c r="P443" s="98">
        <f t="shared" si="67"/>
        <v>1</v>
      </c>
      <c r="Q443" s="99">
        <f t="shared" si="63"/>
        <v>14</v>
      </c>
      <c r="R443" s="98">
        <v>0</v>
      </c>
      <c r="S443" s="98">
        <v>0</v>
      </c>
      <c r="T443" s="98">
        <v>1</v>
      </c>
      <c r="U443" s="98">
        <f t="shared" si="68"/>
        <v>0</v>
      </c>
      <c r="V443" s="99">
        <f t="shared" si="64"/>
        <v>23</v>
      </c>
    </row>
    <row r="444" spans="1:22">
      <c r="A444" s="100">
        <v>6</v>
      </c>
      <c r="B444" s="12">
        <v>5.5208333333335098</v>
      </c>
      <c r="C444" s="98">
        <v>0</v>
      </c>
      <c r="D444" s="98">
        <v>0</v>
      </c>
      <c r="E444" s="98">
        <v>0</v>
      </c>
      <c r="F444" s="98">
        <f t="shared" si="65"/>
        <v>1</v>
      </c>
      <c r="G444" s="99">
        <f t="shared" si="62"/>
        <v>14</v>
      </c>
      <c r="H444" s="98">
        <v>0</v>
      </c>
      <c r="I444" s="98">
        <v>0</v>
      </c>
      <c r="J444" s="98">
        <v>0</v>
      </c>
      <c r="K444" s="98">
        <f t="shared" si="66"/>
        <v>1</v>
      </c>
      <c r="L444" s="99">
        <f t="shared" si="69"/>
        <v>24</v>
      </c>
      <c r="M444" s="98">
        <v>0</v>
      </c>
      <c r="N444" s="98">
        <v>0</v>
      </c>
      <c r="O444" s="98">
        <v>0</v>
      </c>
      <c r="P444" s="98">
        <f t="shared" si="67"/>
        <v>1</v>
      </c>
      <c r="Q444" s="99">
        <f t="shared" si="63"/>
        <v>14</v>
      </c>
      <c r="R444" s="98">
        <v>0</v>
      </c>
      <c r="S444" s="98">
        <v>0</v>
      </c>
      <c r="T444" s="98">
        <v>1</v>
      </c>
      <c r="U444" s="98">
        <f t="shared" si="68"/>
        <v>0</v>
      </c>
      <c r="V444" s="99">
        <f t="shared" si="64"/>
        <v>23</v>
      </c>
    </row>
    <row r="445" spans="1:22">
      <c r="A445" s="100">
        <v>6</v>
      </c>
      <c r="B445" s="12">
        <v>5.5312500000001803</v>
      </c>
      <c r="C445" s="98">
        <v>0</v>
      </c>
      <c r="D445" s="98">
        <v>0</v>
      </c>
      <c r="E445" s="98">
        <v>0</v>
      </c>
      <c r="F445" s="98">
        <f t="shared" si="65"/>
        <v>1</v>
      </c>
      <c r="G445" s="99">
        <f t="shared" si="62"/>
        <v>14</v>
      </c>
      <c r="H445" s="98">
        <v>0</v>
      </c>
      <c r="I445" s="98">
        <v>0</v>
      </c>
      <c r="J445" s="98">
        <v>0</v>
      </c>
      <c r="K445" s="98">
        <f t="shared" si="66"/>
        <v>1</v>
      </c>
      <c r="L445" s="99">
        <f t="shared" si="69"/>
        <v>24</v>
      </c>
      <c r="M445" s="98">
        <v>0</v>
      </c>
      <c r="N445" s="98">
        <v>0</v>
      </c>
      <c r="O445" s="98">
        <v>0</v>
      </c>
      <c r="P445" s="98">
        <f t="shared" si="67"/>
        <v>1</v>
      </c>
      <c r="Q445" s="99">
        <f t="shared" si="63"/>
        <v>14</v>
      </c>
      <c r="R445" s="98">
        <v>0</v>
      </c>
      <c r="S445" s="98">
        <v>0</v>
      </c>
      <c r="T445" s="98">
        <v>1</v>
      </c>
      <c r="U445" s="98">
        <f t="shared" si="68"/>
        <v>0</v>
      </c>
      <c r="V445" s="99">
        <f t="shared" si="64"/>
        <v>23</v>
      </c>
    </row>
    <row r="446" spans="1:22">
      <c r="A446" s="100">
        <v>6</v>
      </c>
      <c r="B446" s="12">
        <v>5.5416666666668499</v>
      </c>
      <c r="C446" s="98">
        <v>0</v>
      </c>
      <c r="D446" s="98">
        <v>0</v>
      </c>
      <c r="E446" s="98">
        <v>0</v>
      </c>
      <c r="F446" s="98">
        <f t="shared" si="65"/>
        <v>1</v>
      </c>
      <c r="G446" s="99">
        <f t="shared" si="62"/>
        <v>14</v>
      </c>
      <c r="H446" s="98">
        <v>0</v>
      </c>
      <c r="I446" s="98">
        <v>0</v>
      </c>
      <c r="J446" s="98">
        <v>0</v>
      </c>
      <c r="K446" s="98">
        <f t="shared" si="66"/>
        <v>1</v>
      </c>
      <c r="L446" s="99">
        <f t="shared" si="69"/>
        <v>24</v>
      </c>
      <c r="M446" s="98">
        <v>0</v>
      </c>
      <c r="N446" s="98">
        <v>0</v>
      </c>
      <c r="O446" s="98">
        <v>0</v>
      </c>
      <c r="P446" s="98">
        <f t="shared" si="67"/>
        <v>1</v>
      </c>
      <c r="Q446" s="99">
        <f t="shared" si="63"/>
        <v>14</v>
      </c>
      <c r="R446" s="98">
        <v>0</v>
      </c>
      <c r="S446" s="98">
        <v>0</v>
      </c>
      <c r="T446" s="98">
        <v>1</v>
      </c>
      <c r="U446" s="98">
        <f t="shared" si="68"/>
        <v>0</v>
      </c>
      <c r="V446" s="99">
        <f t="shared" si="64"/>
        <v>23</v>
      </c>
    </row>
    <row r="447" spans="1:22">
      <c r="A447" s="100">
        <v>6</v>
      </c>
      <c r="B447" s="12">
        <v>5.5520833333335204</v>
      </c>
      <c r="C447" s="98">
        <v>0</v>
      </c>
      <c r="D447" s="98">
        <v>0</v>
      </c>
      <c r="E447" s="98">
        <v>0</v>
      </c>
      <c r="F447" s="98">
        <f t="shared" si="65"/>
        <v>1</v>
      </c>
      <c r="G447" s="99">
        <f t="shared" si="62"/>
        <v>14</v>
      </c>
      <c r="H447" s="98">
        <v>0</v>
      </c>
      <c r="I447" s="98">
        <v>0</v>
      </c>
      <c r="J447" s="98">
        <v>0</v>
      </c>
      <c r="K447" s="98">
        <f t="shared" si="66"/>
        <v>1</v>
      </c>
      <c r="L447" s="99">
        <f t="shared" si="69"/>
        <v>24</v>
      </c>
      <c r="M447" s="98">
        <v>0</v>
      </c>
      <c r="N447" s="98">
        <v>0</v>
      </c>
      <c r="O447" s="98">
        <v>0</v>
      </c>
      <c r="P447" s="98">
        <f t="shared" si="67"/>
        <v>1</v>
      </c>
      <c r="Q447" s="99">
        <f t="shared" si="63"/>
        <v>14</v>
      </c>
      <c r="R447" s="98">
        <v>0</v>
      </c>
      <c r="S447" s="98">
        <v>0</v>
      </c>
      <c r="T447" s="98">
        <v>0</v>
      </c>
      <c r="U447" s="98">
        <f t="shared" si="68"/>
        <v>1</v>
      </c>
      <c r="V447" s="99">
        <f t="shared" si="64"/>
        <v>24</v>
      </c>
    </row>
    <row r="448" spans="1:22">
      <c r="A448" s="100">
        <v>6</v>
      </c>
      <c r="B448" s="12">
        <v>5.5625000000001803</v>
      </c>
      <c r="C448" s="98">
        <v>0</v>
      </c>
      <c r="D448" s="98">
        <v>0</v>
      </c>
      <c r="E448" s="98">
        <v>0</v>
      </c>
      <c r="F448" s="98">
        <f t="shared" si="65"/>
        <v>1</v>
      </c>
      <c r="G448" s="99">
        <f t="shared" si="62"/>
        <v>14</v>
      </c>
      <c r="H448" s="98">
        <v>0</v>
      </c>
      <c r="I448" s="98">
        <v>0</v>
      </c>
      <c r="J448" s="98">
        <v>0</v>
      </c>
      <c r="K448" s="98">
        <f t="shared" si="66"/>
        <v>1</v>
      </c>
      <c r="L448" s="99">
        <f t="shared" si="69"/>
        <v>24</v>
      </c>
      <c r="M448" s="98">
        <v>0</v>
      </c>
      <c r="N448" s="98">
        <v>0</v>
      </c>
      <c r="O448" s="98">
        <v>0</v>
      </c>
      <c r="P448" s="98">
        <f t="shared" si="67"/>
        <v>1</v>
      </c>
      <c r="Q448" s="99">
        <f t="shared" si="63"/>
        <v>14</v>
      </c>
      <c r="R448" s="98">
        <v>0</v>
      </c>
      <c r="S448" s="98">
        <v>0</v>
      </c>
      <c r="T448" s="98">
        <v>0</v>
      </c>
      <c r="U448" s="98">
        <f t="shared" si="68"/>
        <v>1</v>
      </c>
      <c r="V448" s="99">
        <f t="shared" si="64"/>
        <v>24</v>
      </c>
    </row>
    <row r="449" spans="1:22">
      <c r="A449" s="100">
        <v>6</v>
      </c>
      <c r="B449" s="12">
        <v>5.5729166666668499</v>
      </c>
      <c r="C449" s="98">
        <v>0</v>
      </c>
      <c r="D449" s="98">
        <v>0</v>
      </c>
      <c r="E449" s="98">
        <v>0</v>
      </c>
      <c r="F449" s="98">
        <f t="shared" si="65"/>
        <v>1</v>
      </c>
      <c r="G449" s="99">
        <f t="shared" si="62"/>
        <v>14</v>
      </c>
      <c r="H449" s="98">
        <v>0</v>
      </c>
      <c r="I449" s="98">
        <v>0</v>
      </c>
      <c r="J449" s="98">
        <v>0</v>
      </c>
      <c r="K449" s="98">
        <f t="shared" si="66"/>
        <v>1</v>
      </c>
      <c r="L449" s="99">
        <f t="shared" si="69"/>
        <v>24</v>
      </c>
      <c r="M449" s="98">
        <v>0</v>
      </c>
      <c r="N449" s="98">
        <v>0</v>
      </c>
      <c r="O449" s="98">
        <v>0</v>
      </c>
      <c r="P449" s="98">
        <f t="shared" si="67"/>
        <v>1</v>
      </c>
      <c r="Q449" s="99">
        <f t="shared" si="63"/>
        <v>14</v>
      </c>
      <c r="R449" s="98">
        <v>0</v>
      </c>
      <c r="S449" s="98">
        <v>0</v>
      </c>
      <c r="T449" s="98">
        <v>0</v>
      </c>
      <c r="U449" s="98">
        <f t="shared" si="68"/>
        <v>1</v>
      </c>
      <c r="V449" s="99">
        <f t="shared" si="64"/>
        <v>24</v>
      </c>
    </row>
    <row r="450" spans="1:22">
      <c r="A450" s="100">
        <v>6</v>
      </c>
      <c r="B450" s="12">
        <v>5.5833333333335204</v>
      </c>
      <c r="C450" s="98">
        <v>0</v>
      </c>
      <c r="D450" s="98">
        <v>0</v>
      </c>
      <c r="E450" s="98">
        <v>0</v>
      </c>
      <c r="F450" s="98">
        <f t="shared" si="65"/>
        <v>1</v>
      </c>
      <c r="G450" s="99">
        <f t="shared" si="62"/>
        <v>14</v>
      </c>
      <c r="H450" s="98">
        <v>0</v>
      </c>
      <c r="I450" s="98">
        <v>0</v>
      </c>
      <c r="J450" s="98">
        <v>0</v>
      </c>
      <c r="K450" s="98">
        <f t="shared" si="66"/>
        <v>1</v>
      </c>
      <c r="L450" s="99">
        <f t="shared" si="69"/>
        <v>24</v>
      </c>
      <c r="M450" s="98">
        <v>0</v>
      </c>
      <c r="N450" s="98">
        <v>0</v>
      </c>
      <c r="O450" s="98">
        <v>0</v>
      </c>
      <c r="P450" s="98">
        <f t="shared" si="67"/>
        <v>1</v>
      </c>
      <c r="Q450" s="99">
        <f t="shared" si="63"/>
        <v>14</v>
      </c>
      <c r="R450" s="98">
        <v>0</v>
      </c>
      <c r="S450" s="98">
        <v>0</v>
      </c>
      <c r="T450" s="98">
        <v>0</v>
      </c>
      <c r="U450" s="98">
        <f t="shared" si="68"/>
        <v>1</v>
      </c>
      <c r="V450" s="99">
        <f t="shared" si="64"/>
        <v>24</v>
      </c>
    </row>
    <row r="451" spans="1:22">
      <c r="A451" s="100">
        <v>6</v>
      </c>
      <c r="B451" s="12">
        <v>5.5937500000001803</v>
      </c>
      <c r="C451" s="98">
        <v>0</v>
      </c>
      <c r="D451" s="98">
        <v>0</v>
      </c>
      <c r="E451" s="98">
        <v>0</v>
      </c>
      <c r="F451" s="98">
        <f t="shared" si="65"/>
        <v>1</v>
      </c>
      <c r="G451" s="99">
        <f t="shared" si="62"/>
        <v>14</v>
      </c>
      <c r="H451" s="98">
        <v>0</v>
      </c>
      <c r="I451" s="98">
        <v>0</v>
      </c>
      <c r="J451" s="98">
        <v>0</v>
      </c>
      <c r="K451" s="98">
        <f t="shared" si="66"/>
        <v>1</v>
      </c>
      <c r="L451" s="99">
        <f t="shared" si="69"/>
        <v>24</v>
      </c>
      <c r="M451" s="98">
        <v>0</v>
      </c>
      <c r="N451" s="98">
        <v>0</v>
      </c>
      <c r="O451" s="98">
        <v>0</v>
      </c>
      <c r="P451" s="98">
        <f t="shared" si="67"/>
        <v>1</v>
      </c>
      <c r="Q451" s="99">
        <f t="shared" si="63"/>
        <v>14</v>
      </c>
      <c r="R451" s="98">
        <v>0</v>
      </c>
      <c r="S451" s="98">
        <v>0</v>
      </c>
      <c r="T451" s="98">
        <v>0</v>
      </c>
      <c r="U451" s="98">
        <f t="shared" si="68"/>
        <v>1</v>
      </c>
      <c r="V451" s="99">
        <f t="shared" si="64"/>
        <v>24</v>
      </c>
    </row>
    <row r="452" spans="1:22">
      <c r="A452" s="100">
        <v>6</v>
      </c>
      <c r="B452" s="12">
        <v>5.6041666666668499</v>
      </c>
      <c r="C452" s="98">
        <v>0</v>
      </c>
      <c r="D452" s="98">
        <v>0</v>
      </c>
      <c r="E452" s="98">
        <v>0</v>
      </c>
      <c r="F452" s="98">
        <f t="shared" si="65"/>
        <v>1</v>
      </c>
      <c r="G452" s="99">
        <f t="shared" si="62"/>
        <v>14</v>
      </c>
      <c r="H452" s="98">
        <v>0</v>
      </c>
      <c r="I452" s="98">
        <v>0</v>
      </c>
      <c r="J452" s="98">
        <v>0</v>
      </c>
      <c r="K452" s="98">
        <f t="shared" si="66"/>
        <v>1</v>
      </c>
      <c r="L452" s="99">
        <f t="shared" si="69"/>
        <v>24</v>
      </c>
      <c r="M452" s="98">
        <v>0</v>
      </c>
      <c r="N452" s="98">
        <v>0</v>
      </c>
      <c r="O452" s="98">
        <v>0</v>
      </c>
      <c r="P452" s="98">
        <f t="shared" si="67"/>
        <v>1</v>
      </c>
      <c r="Q452" s="99">
        <f t="shared" si="63"/>
        <v>14</v>
      </c>
      <c r="R452" s="98">
        <v>0</v>
      </c>
      <c r="S452" s="98">
        <v>0</v>
      </c>
      <c r="T452" s="98">
        <v>0</v>
      </c>
      <c r="U452" s="98">
        <f t="shared" si="68"/>
        <v>1</v>
      </c>
      <c r="V452" s="99">
        <f t="shared" si="64"/>
        <v>24</v>
      </c>
    </row>
    <row r="453" spans="1:22">
      <c r="A453" s="100">
        <v>6</v>
      </c>
      <c r="B453" s="12">
        <v>5.6145833333335204</v>
      </c>
      <c r="C453" s="98">
        <v>0</v>
      </c>
      <c r="D453" s="98">
        <v>0</v>
      </c>
      <c r="E453" s="98">
        <v>0</v>
      </c>
      <c r="F453" s="98">
        <f t="shared" si="65"/>
        <v>1</v>
      </c>
      <c r="G453" s="99">
        <f t="shared" si="62"/>
        <v>14</v>
      </c>
      <c r="H453" s="98">
        <v>0</v>
      </c>
      <c r="I453" s="98">
        <v>0</v>
      </c>
      <c r="J453" s="98">
        <v>0</v>
      </c>
      <c r="K453" s="98">
        <f t="shared" si="66"/>
        <v>1</v>
      </c>
      <c r="L453" s="99">
        <f t="shared" si="69"/>
        <v>24</v>
      </c>
      <c r="M453" s="98">
        <v>0</v>
      </c>
      <c r="N453" s="98">
        <v>0</v>
      </c>
      <c r="O453" s="98">
        <v>0</v>
      </c>
      <c r="P453" s="98">
        <f t="shared" si="67"/>
        <v>1</v>
      </c>
      <c r="Q453" s="99">
        <f t="shared" si="63"/>
        <v>14</v>
      </c>
      <c r="R453" s="98">
        <v>0</v>
      </c>
      <c r="S453" s="98">
        <v>0</v>
      </c>
      <c r="T453" s="98">
        <v>0</v>
      </c>
      <c r="U453" s="98">
        <f t="shared" si="68"/>
        <v>1</v>
      </c>
      <c r="V453" s="99">
        <f t="shared" si="64"/>
        <v>24</v>
      </c>
    </row>
    <row r="454" spans="1:22">
      <c r="A454" s="100">
        <v>6</v>
      </c>
      <c r="B454" s="12">
        <v>5.6250000000001901</v>
      </c>
      <c r="C454" s="98">
        <v>0</v>
      </c>
      <c r="D454" s="98">
        <v>0</v>
      </c>
      <c r="E454" s="98">
        <v>0</v>
      </c>
      <c r="F454" s="98">
        <f t="shared" si="65"/>
        <v>1</v>
      </c>
      <c r="G454" s="99">
        <f t="shared" si="62"/>
        <v>14</v>
      </c>
      <c r="H454" s="98">
        <v>0</v>
      </c>
      <c r="I454" s="98">
        <v>0</v>
      </c>
      <c r="J454" s="98">
        <v>0</v>
      </c>
      <c r="K454" s="98">
        <f t="shared" si="66"/>
        <v>1</v>
      </c>
      <c r="L454" s="99">
        <f t="shared" si="69"/>
        <v>24</v>
      </c>
      <c r="M454" s="98">
        <v>0</v>
      </c>
      <c r="N454" s="98">
        <v>0</v>
      </c>
      <c r="O454" s="98">
        <v>0</v>
      </c>
      <c r="P454" s="98">
        <f t="shared" si="67"/>
        <v>1</v>
      </c>
      <c r="Q454" s="99">
        <f t="shared" si="63"/>
        <v>14</v>
      </c>
      <c r="R454" s="98">
        <v>0</v>
      </c>
      <c r="S454" s="98">
        <v>0</v>
      </c>
      <c r="T454" s="98">
        <v>0</v>
      </c>
      <c r="U454" s="98">
        <f t="shared" si="68"/>
        <v>1</v>
      </c>
      <c r="V454" s="99">
        <f t="shared" si="64"/>
        <v>24</v>
      </c>
    </row>
    <row r="455" spans="1:22">
      <c r="A455" s="100">
        <v>6</v>
      </c>
      <c r="B455" s="12">
        <v>5.6354166666668499</v>
      </c>
      <c r="C455" s="98">
        <v>0</v>
      </c>
      <c r="D455" s="98">
        <v>0</v>
      </c>
      <c r="E455" s="98">
        <v>0</v>
      </c>
      <c r="F455" s="98">
        <f t="shared" si="65"/>
        <v>1</v>
      </c>
      <c r="G455" s="99">
        <f t="shared" si="62"/>
        <v>14</v>
      </c>
      <c r="H455" s="98">
        <v>0</v>
      </c>
      <c r="I455" s="98">
        <v>0</v>
      </c>
      <c r="J455" s="98">
        <v>0</v>
      </c>
      <c r="K455" s="98">
        <f t="shared" si="66"/>
        <v>1</v>
      </c>
      <c r="L455" s="99">
        <f t="shared" si="69"/>
        <v>24</v>
      </c>
      <c r="M455" s="98">
        <v>0</v>
      </c>
      <c r="N455" s="98">
        <v>0</v>
      </c>
      <c r="O455" s="98">
        <v>0</v>
      </c>
      <c r="P455" s="98">
        <f t="shared" si="67"/>
        <v>1</v>
      </c>
      <c r="Q455" s="99">
        <f t="shared" si="63"/>
        <v>14</v>
      </c>
      <c r="R455" s="98">
        <v>0</v>
      </c>
      <c r="S455" s="98">
        <v>0</v>
      </c>
      <c r="T455" s="98">
        <v>0</v>
      </c>
      <c r="U455" s="98">
        <f t="shared" si="68"/>
        <v>1</v>
      </c>
      <c r="V455" s="99">
        <f t="shared" si="64"/>
        <v>24</v>
      </c>
    </row>
    <row r="456" spans="1:22">
      <c r="A456" s="100">
        <v>6</v>
      </c>
      <c r="B456" s="12">
        <v>5.6458333333335204</v>
      </c>
      <c r="C456" s="98">
        <v>0</v>
      </c>
      <c r="D456" s="98">
        <v>0</v>
      </c>
      <c r="E456" s="98">
        <v>0</v>
      </c>
      <c r="F456" s="98">
        <f t="shared" si="65"/>
        <v>1</v>
      </c>
      <c r="G456" s="99">
        <f t="shared" si="62"/>
        <v>14</v>
      </c>
      <c r="H456" s="98">
        <v>0</v>
      </c>
      <c r="I456" s="98">
        <v>0</v>
      </c>
      <c r="J456" s="98">
        <v>0</v>
      </c>
      <c r="K456" s="98">
        <f t="shared" si="66"/>
        <v>1</v>
      </c>
      <c r="L456" s="99">
        <f t="shared" si="69"/>
        <v>24</v>
      </c>
      <c r="M456" s="98">
        <v>0</v>
      </c>
      <c r="N456" s="98">
        <v>0</v>
      </c>
      <c r="O456" s="98">
        <v>0</v>
      </c>
      <c r="P456" s="98">
        <f t="shared" si="67"/>
        <v>1</v>
      </c>
      <c r="Q456" s="99">
        <f t="shared" si="63"/>
        <v>14</v>
      </c>
      <c r="R456" s="98">
        <v>0</v>
      </c>
      <c r="S456" s="98">
        <v>0</v>
      </c>
      <c r="T456" s="98">
        <v>0</v>
      </c>
      <c r="U456" s="98">
        <f t="shared" si="68"/>
        <v>1</v>
      </c>
      <c r="V456" s="99">
        <f t="shared" si="64"/>
        <v>24</v>
      </c>
    </row>
    <row r="457" spans="1:22">
      <c r="A457" s="100">
        <v>6</v>
      </c>
      <c r="B457" s="12">
        <v>5.6562500000001901</v>
      </c>
      <c r="C457" s="98">
        <v>0</v>
      </c>
      <c r="D457" s="98">
        <v>0</v>
      </c>
      <c r="E457" s="98">
        <v>0</v>
      </c>
      <c r="F457" s="98">
        <f t="shared" si="65"/>
        <v>1</v>
      </c>
      <c r="G457" s="99">
        <f t="shared" si="62"/>
        <v>14</v>
      </c>
      <c r="H457" s="98">
        <v>0</v>
      </c>
      <c r="I457" s="98">
        <v>0</v>
      </c>
      <c r="J457" s="98">
        <v>0</v>
      </c>
      <c r="K457" s="98">
        <f t="shared" si="66"/>
        <v>1</v>
      </c>
      <c r="L457" s="99">
        <f t="shared" si="69"/>
        <v>24</v>
      </c>
      <c r="M457" s="98">
        <v>0</v>
      </c>
      <c r="N457" s="98">
        <v>0</v>
      </c>
      <c r="O457" s="98">
        <v>0</v>
      </c>
      <c r="P457" s="98">
        <f t="shared" si="67"/>
        <v>1</v>
      </c>
      <c r="Q457" s="99">
        <f t="shared" si="63"/>
        <v>14</v>
      </c>
      <c r="R457" s="98">
        <v>0</v>
      </c>
      <c r="S457" s="98">
        <v>0</v>
      </c>
      <c r="T457" s="98">
        <v>0</v>
      </c>
      <c r="U457" s="98">
        <f t="shared" si="68"/>
        <v>1</v>
      </c>
      <c r="V457" s="99">
        <f t="shared" si="64"/>
        <v>24</v>
      </c>
    </row>
    <row r="458" spans="1:22">
      <c r="A458" s="100">
        <v>6</v>
      </c>
      <c r="B458" s="12">
        <v>5.6666666666668499</v>
      </c>
      <c r="C458" s="98">
        <v>0</v>
      </c>
      <c r="D458" s="98">
        <v>0</v>
      </c>
      <c r="E458" s="98">
        <v>0</v>
      </c>
      <c r="F458" s="98">
        <f t="shared" si="65"/>
        <v>1</v>
      </c>
      <c r="G458" s="99">
        <f t="shared" si="62"/>
        <v>14</v>
      </c>
      <c r="H458" s="98">
        <v>0</v>
      </c>
      <c r="I458" s="98">
        <v>0</v>
      </c>
      <c r="J458" s="98">
        <v>0</v>
      </c>
      <c r="K458" s="98">
        <f t="shared" si="66"/>
        <v>1</v>
      </c>
      <c r="L458" s="99">
        <f t="shared" si="69"/>
        <v>24</v>
      </c>
      <c r="M458" s="98">
        <v>0</v>
      </c>
      <c r="N458" s="98">
        <v>0</v>
      </c>
      <c r="O458" s="98">
        <v>0</v>
      </c>
      <c r="P458" s="98">
        <f t="shared" si="67"/>
        <v>1</v>
      </c>
      <c r="Q458" s="99">
        <f t="shared" si="63"/>
        <v>14</v>
      </c>
      <c r="R458" s="98">
        <v>0</v>
      </c>
      <c r="S458" s="98">
        <v>0</v>
      </c>
      <c r="T458" s="98">
        <v>0</v>
      </c>
      <c r="U458" s="98">
        <f t="shared" si="68"/>
        <v>1</v>
      </c>
      <c r="V458" s="99">
        <f t="shared" si="64"/>
        <v>24</v>
      </c>
    </row>
    <row r="459" spans="1:22">
      <c r="A459" s="100">
        <v>6</v>
      </c>
      <c r="B459" s="12">
        <v>5.6770833333335204</v>
      </c>
      <c r="C459" s="98">
        <v>0</v>
      </c>
      <c r="D459" s="98">
        <v>0</v>
      </c>
      <c r="E459" s="98">
        <v>0</v>
      </c>
      <c r="F459" s="98">
        <f t="shared" si="65"/>
        <v>1</v>
      </c>
      <c r="G459" s="99">
        <f t="shared" si="62"/>
        <v>14</v>
      </c>
      <c r="H459" s="98">
        <v>0</v>
      </c>
      <c r="I459" s="98">
        <v>0</v>
      </c>
      <c r="J459" s="98">
        <v>0</v>
      </c>
      <c r="K459" s="98">
        <f t="shared" si="66"/>
        <v>1</v>
      </c>
      <c r="L459" s="99">
        <f t="shared" si="69"/>
        <v>24</v>
      </c>
      <c r="M459" s="98">
        <v>0</v>
      </c>
      <c r="N459" s="98">
        <v>0</v>
      </c>
      <c r="O459" s="98">
        <v>0</v>
      </c>
      <c r="P459" s="98">
        <f t="shared" si="67"/>
        <v>1</v>
      </c>
      <c r="Q459" s="99">
        <f t="shared" si="63"/>
        <v>14</v>
      </c>
      <c r="R459" s="98">
        <v>0</v>
      </c>
      <c r="S459" s="98">
        <v>0</v>
      </c>
      <c r="T459" s="98">
        <v>0</v>
      </c>
      <c r="U459" s="98">
        <f t="shared" si="68"/>
        <v>1</v>
      </c>
      <c r="V459" s="99">
        <f t="shared" si="64"/>
        <v>24</v>
      </c>
    </row>
    <row r="460" spans="1:22">
      <c r="A460" s="100">
        <v>6</v>
      </c>
      <c r="B460" s="12">
        <v>5.6875000000001901</v>
      </c>
      <c r="C460" s="98">
        <v>0</v>
      </c>
      <c r="D460" s="98">
        <v>0</v>
      </c>
      <c r="E460" s="98">
        <v>0</v>
      </c>
      <c r="F460" s="98">
        <f t="shared" si="65"/>
        <v>1</v>
      </c>
      <c r="G460" s="99">
        <f t="shared" ref="G460:G523" si="70">IF(C460=1, 11,IF(D460=1,12,IF(E460=1,13,14)))</f>
        <v>14</v>
      </c>
      <c r="H460" s="98">
        <v>0</v>
      </c>
      <c r="I460" s="98">
        <v>0</v>
      </c>
      <c r="J460" s="98">
        <v>0</v>
      </c>
      <c r="K460" s="98">
        <f t="shared" si="66"/>
        <v>1</v>
      </c>
      <c r="L460" s="99">
        <f t="shared" si="69"/>
        <v>24</v>
      </c>
      <c r="M460" s="98">
        <v>0</v>
      </c>
      <c r="N460" s="98">
        <v>0</v>
      </c>
      <c r="O460" s="98">
        <v>0</v>
      </c>
      <c r="P460" s="98">
        <f t="shared" si="67"/>
        <v>1</v>
      </c>
      <c r="Q460" s="99">
        <f t="shared" ref="Q460:Q523" si="71">IF(M460=1, 11,IF(N460=1,12,IF(O460=1,13,14)))</f>
        <v>14</v>
      </c>
      <c r="R460" s="98">
        <v>0</v>
      </c>
      <c r="S460" s="98">
        <v>0</v>
      </c>
      <c r="T460" s="98">
        <v>0</v>
      </c>
      <c r="U460" s="98">
        <f t="shared" si="68"/>
        <v>1</v>
      </c>
      <c r="V460" s="99">
        <f t="shared" ref="V460:V523" si="72">IF(R460=1, 21,IF(S460=1,22,IF(T460=1,23,24)))</f>
        <v>24</v>
      </c>
    </row>
    <row r="461" spans="1:22">
      <c r="A461" s="100">
        <v>6</v>
      </c>
      <c r="B461" s="12">
        <v>5.6979166666668499</v>
      </c>
      <c r="C461" s="98">
        <v>0</v>
      </c>
      <c r="D461" s="98">
        <v>0</v>
      </c>
      <c r="E461" s="98">
        <v>0</v>
      </c>
      <c r="F461" s="98">
        <f t="shared" si="65"/>
        <v>1</v>
      </c>
      <c r="G461" s="99">
        <f t="shared" si="70"/>
        <v>14</v>
      </c>
      <c r="H461" s="98">
        <v>0</v>
      </c>
      <c r="I461" s="98">
        <v>0</v>
      </c>
      <c r="J461" s="98">
        <v>0</v>
      </c>
      <c r="K461" s="98">
        <f t="shared" si="66"/>
        <v>1</v>
      </c>
      <c r="L461" s="99">
        <f t="shared" si="69"/>
        <v>24</v>
      </c>
      <c r="M461" s="98">
        <v>0</v>
      </c>
      <c r="N461" s="98">
        <v>0</v>
      </c>
      <c r="O461" s="98">
        <v>0</v>
      </c>
      <c r="P461" s="98">
        <f t="shared" si="67"/>
        <v>1</v>
      </c>
      <c r="Q461" s="99">
        <f t="shared" si="71"/>
        <v>14</v>
      </c>
      <c r="R461" s="98">
        <v>0</v>
      </c>
      <c r="S461" s="98">
        <v>0</v>
      </c>
      <c r="T461" s="98">
        <v>0</v>
      </c>
      <c r="U461" s="98">
        <f t="shared" si="68"/>
        <v>1</v>
      </c>
      <c r="V461" s="99">
        <f t="shared" si="72"/>
        <v>24</v>
      </c>
    </row>
    <row r="462" spans="1:22">
      <c r="A462" s="100">
        <v>6</v>
      </c>
      <c r="B462" s="12">
        <v>5.7083333333335204</v>
      </c>
      <c r="C462" s="98">
        <v>0</v>
      </c>
      <c r="D462" s="98">
        <v>0</v>
      </c>
      <c r="E462" s="98">
        <v>0</v>
      </c>
      <c r="F462" s="98">
        <f t="shared" si="65"/>
        <v>1</v>
      </c>
      <c r="G462" s="99">
        <f t="shared" si="70"/>
        <v>14</v>
      </c>
      <c r="H462" s="98">
        <v>0</v>
      </c>
      <c r="I462" s="98">
        <v>0</v>
      </c>
      <c r="J462" s="98">
        <v>0</v>
      </c>
      <c r="K462" s="98">
        <f t="shared" si="66"/>
        <v>1</v>
      </c>
      <c r="L462" s="99">
        <f t="shared" si="69"/>
        <v>24</v>
      </c>
      <c r="M462" s="98">
        <v>0</v>
      </c>
      <c r="N462" s="98">
        <v>0</v>
      </c>
      <c r="O462" s="98">
        <v>0</v>
      </c>
      <c r="P462" s="98">
        <f t="shared" si="67"/>
        <v>1</v>
      </c>
      <c r="Q462" s="99">
        <f t="shared" si="71"/>
        <v>14</v>
      </c>
      <c r="R462" s="98">
        <v>0</v>
      </c>
      <c r="S462" s="98">
        <v>0</v>
      </c>
      <c r="T462" s="98">
        <v>0</v>
      </c>
      <c r="U462" s="98">
        <f t="shared" si="68"/>
        <v>1</v>
      </c>
      <c r="V462" s="99">
        <f t="shared" si="72"/>
        <v>24</v>
      </c>
    </row>
    <row r="463" spans="1:22">
      <c r="A463" s="100">
        <v>6</v>
      </c>
      <c r="B463" s="12">
        <v>5.7187500000001901</v>
      </c>
      <c r="C463" s="98">
        <v>0</v>
      </c>
      <c r="D463" s="98">
        <v>0</v>
      </c>
      <c r="E463" s="98">
        <v>0</v>
      </c>
      <c r="F463" s="98">
        <f t="shared" ref="F463:F526" si="73">1-C463-D463-E463</f>
        <v>1</v>
      </c>
      <c r="G463" s="99">
        <f t="shared" si="70"/>
        <v>14</v>
      </c>
      <c r="H463" s="98">
        <v>0</v>
      </c>
      <c r="I463" s="98">
        <v>0</v>
      </c>
      <c r="J463" s="98">
        <v>0</v>
      </c>
      <c r="K463" s="98">
        <f t="shared" ref="K463:K526" si="74">1-H463-I463-J463</f>
        <v>1</v>
      </c>
      <c r="L463" s="99">
        <f t="shared" si="69"/>
        <v>24</v>
      </c>
      <c r="M463" s="98">
        <v>0</v>
      </c>
      <c r="N463" s="98">
        <v>0</v>
      </c>
      <c r="O463" s="98">
        <v>0</v>
      </c>
      <c r="P463" s="98">
        <f t="shared" ref="P463:P493" si="75">1-M463-N463-O463</f>
        <v>1</v>
      </c>
      <c r="Q463" s="99">
        <f t="shared" si="71"/>
        <v>14</v>
      </c>
      <c r="R463" s="98">
        <v>0</v>
      </c>
      <c r="S463" s="98">
        <v>0</v>
      </c>
      <c r="T463" s="98">
        <v>0</v>
      </c>
      <c r="U463" s="98">
        <f t="shared" ref="U463:U493" si="76">1-R463-S463-T463</f>
        <v>1</v>
      </c>
      <c r="V463" s="99">
        <f t="shared" si="72"/>
        <v>24</v>
      </c>
    </row>
    <row r="464" spans="1:22">
      <c r="A464" s="100">
        <v>6</v>
      </c>
      <c r="B464" s="12">
        <v>5.7291666666668597</v>
      </c>
      <c r="C464" s="98">
        <v>0</v>
      </c>
      <c r="D464" s="98">
        <v>0</v>
      </c>
      <c r="E464" s="98">
        <v>0</v>
      </c>
      <c r="F464" s="98">
        <f t="shared" si="73"/>
        <v>1</v>
      </c>
      <c r="G464" s="99">
        <f t="shared" si="70"/>
        <v>14</v>
      </c>
      <c r="H464" s="98">
        <v>0</v>
      </c>
      <c r="I464" s="98">
        <v>0</v>
      </c>
      <c r="J464" s="98">
        <v>0</v>
      </c>
      <c r="K464" s="98">
        <f t="shared" si="74"/>
        <v>1</v>
      </c>
      <c r="L464" s="99">
        <f t="shared" si="69"/>
        <v>24</v>
      </c>
      <c r="M464" s="98">
        <v>0</v>
      </c>
      <c r="N464" s="98">
        <v>0</v>
      </c>
      <c r="O464" s="98">
        <v>0</v>
      </c>
      <c r="P464" s="98">
        <f t="shared" si="75"/>
        <v>1</v>
      </c>
      <c r="Q464" s="99">
        <f t="shared" si="71"/>
        <v>14</v>
      </c>
      <c r="R464" s="98">
        <v>0</v>
      </c>
      <c r="S464" s="98">
        <v>0</v>
      </c>
      <c r="T464" s="98">
        <v>0</v>
      </c>
      <c r="U464" s="98">
        <f t="shared" si="76"/>
        <v>1</v>
      </c>
      <c r="V464" s="99">
        <f t="shared" si="72"/>
        <v>24</v>
      </c>
    </row>
    <row r="465" spans="1:22">
      <c r="A465" s="100">
        <v>6</v>
      </c>
      <c r="B465" s="12">
        <v>5.7395833333335204</v>
      </c>
      <c r="C465" s="98">
        <v>0</v>
      </c>
      <c r="D465" s="98">
        <v>0</v>
      </c>
      <c r="E465" s="98">
        <v>0</v>
      </c>
      <c r="F465" s="98">
        <f t="shared" si="73"/>
        <v>1</v>
      </c>
      <c r="G465" s="99">
        <f t="shared" si="70"/>
        <v>14</v>
      </c>
      <c r="H465" s="98">
        <v>0</v>
      </c>
      <c r="I465" s="98">
        <v>0</v>
      </c>
      <c r="J465" s="98">
        <v>0</v>
      </c>
      <c r="K465" s="98">
        <f t="shared" si="74"/>
        <v>1</v>
      </c>
      <c r="L465" s="99">
        <f t="shared" si="69"/>
        <v>24</v>
      </c>
      <c r="M465" s="98">
        <v>0</v>
      </c>
      <c r="N465" s="98">
        <v>0</v>
      </c>
      <c r="O465" s="98">
        <v>0</v>
      </c>
      <c r="P465" s="98">
        <f t="shared" si="75"/>
        <v>1</v>
      </c>
      <c r="Q465" s="99">
        <f t="shared" si="71"/>
        <v>14</v>
      </c>
      <c r="R465" s="98">
        <v>0</v>
      </c>
      <c r="S465" s="98">
        <v>0</v>
      </c>
      <c r="T465" s="98">
        <v>0</v>
      </c>
      <c r="U465" s="98">
        <f t="shared" si="76"/>
        <v>1</v>
      </c>
      <c r="V465" s="99">
        <f t="shared" si="72"/>
        <v>24</v>
      </c>
    </row>
    <row r="466" spans="1:22">
      <c r="A466" s="100">
        <v>6</v>
      </c>
      <c r="B466" s="12">
        <v>5.7500000000001901</v>
      </c>
      <c r="C466" s="98">
        <v>0</v>
      </c>
      <c r="D466" s="98">
        <v>0</v>
      </c>
      <c r="E466" s="98">
        <v>0</v>
      </c>
      <c r="F466" s="98">
        <f t="shared" si="73"/>
        <v>1</v>
      </c>
      <c r="G466" s="99">
        <f t="shared" si="70"/>
        <v>14</v>
      </c>
      <c r="H466" s="98">
        <v>0</v>
      </c>
      <c r="I466" s="98">
        <v>0</v>
      </c>
      <c r="J466" s="98">
        <v>0</v>
      </c>
      <c r="K466" s="98">
        <f t="shared" si="74"/>
        <v>1</v>
      </c>
      <c r="L466" s="99">
        <f t="shared" si="69"/>
        <v>24</v>
      </c>
      <c r="M466" s="98">
        <v>0</v>
      </c>
      <c r="N466" s="98">
        <v>0</v>
      </c>
      <c r="O466" s="98">
        <v>0</v>
      </c>
      <c r="P466" s="98">
        <f t="shared" si="75"/>
        <v>1</v>
      </c>
      <c r="Q466" s="99">
        <f t="shared" si="71"/>
        <v>14</v>
      </c>
      <c r="R466" s="98">
        <v>0</v>
      </c>
      <c r="S466" s="98">
        <v>0</v>
      </c>
      <c r="T466" s="98">
        <v>0</v>
      </c>
      <c r="U466" s="98">
        <f t="shared" si="76"/>
        <v>1</v>
      </c>
      <c r="V466" s="99">
        <f t="shared" si="72"/>
        <v>24</v>
      </c>
    </row>
    <row r="467" spans="1:22">
      <c r="A467" s="100">
        <v>6</v>
      </c>
      <c r="B467" s="12">
        <v>5.7604166666668597</v>
      </c>
      <c r="C467" s="98">
        <v>0</v>
      </c>
      <c r="D467" s="98">
        <v>0</v>
      </c>
      <c r="E467" s="98">
        <v>0</v>
      </c>
      <c r="F467" s="98">
        <f t="shared" si="73"/>
        <v>1</v>
      </c>
      <c r="G467" s="99">
        <f t="shared" si="70"/>
        <v>14</v>
      </c>
      <c r="H467" s="98">
        <v>0</v>
      </c>
      <c r="I467" s="98">
        <v>0</v>
      </c>
      <c r="J467" s="98">
        <v>0</v>
      </c>
      <c r="K467" s="98">
        <f t="shared" si="74"/>
        <v>1</v>
      </c>
      <c r="L467" s="99">
        <f t="shared" si="69"/>
        <v>24</v>
      </c>
      <c r="M467" s="98">
        <v>0</v>
      </c>
      <c r="N467" s="98">
        <v>0</v>
      </c>
      <c r="O467" s="98">
        <v>1</v>
      </c>
      <c r="P467" s="98">
        <f t="shared" si="75"/>
        <v>0</v>
      </c>
      <c r="Q467" s="99">
        <f t="shared" si="71"/>
        <v>13</v>
      </c>
      <c r="R467" s="98">
        <v>0</v>
      </c>
      <c r="S467" s="98">
        <v>0</v>
      </c>
      <c r="T467" s="98">
        <v>0</v>
      </c>
      <c r="U467" s="98">
        <f t="shared" si="76"/>
        <v>1</v>
      </c>
      <c r="V467" s="99">
        <f t="shared" si="72"/>
        <v>24</v>
      </c>
    </row>
    <row r="468" spans="1:22">
      <c r="A468" s="100">
        <v>6</v>
      </c>
      <c r="B468" s="12">
        <v>5.7708333333335204</v>
      </c>
      <c r="C468" s="98">
        <v>0</v>
      </c>
      <c r="D468" s="98">
        <v>0</v>
      </c>
      <c r="E468" s="98">
        <v>0</v>
      </c>
      <c r="F468" s="98">
        <f t="shared" si="73"/>
        <v>1</v>
      </c>
      <c r="G468" s="99">
        <f t="shared" si="70"/>
        <v>14</v>
      </c>
      <c r="H468" s="98">
        <v>0</v>
      </c>
      <c r="I468" s="98">
        <v>0</v>
      </c>
      <c r="J468" s="98">
        <v>0</v>
      </c>
      <c r="K468" s="98">
        <f t="shared" si="74"/>
        <v>1</v>
      </c>
      <c r="L468" s="99">
        <f t="shared" ref="L468:L531" si="77">IF(H468=1, 21,IF(I468=1,22,IF(J468=1,23,24)))</f>
        <v>24</v>
      </c>
      <c r="M468" s="98">
        <v>0</v>
      </c>
      <c r="N468" s="98">
        <v>0</v>
      </c>
      <c r="O468" s="98">
        <v>1</v>
      </c>
      <c r="P468" s="98">
        <f t="shared" si="75"/>
        <v>0</v>
      </c>
      <c r="Q468" s="99">
        <f t="shared" si="71"/>
        <v>13</v>
      </c>
      <c r="R468" s="98">
        <v>0</v>
      </c>
      <c r="S468" s="98">
        <v>0</v>
      </c>
      <c r="T468" s="98">
        <v>0</v>
      </c>
      <c r="U468" s="98">
        <f t="shared" si="76"/>
        <v>1</v>
      </c>
      <c r="V468" s="99">
        <f t="shared" si="72"/>
        <v>24</v>
      </c>
    </row>
    <row r="469" spans="1:22">
      <c r="A469" s="100">
        <v>6</v>
      </c>
      <c r="B469" s="12">
        <v>5.7812500000001901</v>
      </c>
      <c r="C469" s="98">
        <v>0</v>
      </c>
      <c r="D469" s="98">
        <v>0</v>
      </c>
      <c r="E469" s="98">
        <v>1</v>
      </c>
      <c r="F469" s="98">
        <f t="shared" si="73"/>
        <v>0</v>
      </c>
      <c r="G469" s="99">
        <f t="shared" si="70"/>
        <v>13</v>
      </c>
      <c r="H469" s="98">
        <v>0</v>
      </c>
      <c r="I469" s="98">
        <v>0</v>
      </c>
      <c r="J469" s="98">
        <v>0</v>
      </c>
      <c r="K469" s="98">
        <f t="shared" si="74"/>
        <v>1</v>
      </c>
      <c r="L469" s="99">
        <f t="shared" si="77"/>
        <v>24</v>
      </c>
      <c r="M469" s="98">
        <v>0</v>
      </c>
      <c r="N469" s="98">
        <v>0</v>
      </c>
      <c r="O469" s="98">
        <v>1</v>
      </c>
      <c r="P469" s="98">
        <f t="shared" si="75"/>
        <v>0</v>
      </c>
      <c r="Q469" s="99">
        <f t="shared" si="71"/>
        <v>13</v>
      </c>
      <c r="R469" s="98">
        <v>0</v>
      </c>
      <c r="S469" s="98">
        <v>0</v>
      </c>
      <c r="T469" s="98">
        <v>0</v>
      </c>
      <c r="U469" s="98">
        <f t="shared" si="76"/>
        <v>1</v>
      </c>
      <c r="V469" s="99">
        <f t="shared" si="72"/>
        <v>24</v>
      </c>
    </row>
    <row r="470" spans="1:22">
      <c r="A470" s="100">
        <v>6</v>
      </c>
      <c r="B470" s="12">
        <v>5.7916666666668597</v>
      </c>
      <c r="C470" s="98">
        <v>0</v>
      </c>
      <c r="D470" s="98">
        <v>0</v>
      </c>
      <c r="E470" s="98">
        <v>1</v>
      </c>
      <c r="F470" s="98">
        <f t="shared" si="73"/>
        <v>0</v>
      </c>
      <c r="G470" s="99">
        <f t="shared" si="70"/>
        <v>13</v>
      </c>
      <c r="H470" s="98">
        <v>0</v>
      </c>
      <c r="I470" s="98">
        <v>0</v>
      </c>
      <c r="J470" s="98">
        <v>0</v>
      </c>
      <c r="K470" s="98">
        <f t="shared" si="74"/>
        <v>1</v>
      </c>
      <c r="L470" s="99">
        <f t="shared" si="77"/>
        <v>24</v>
      </c>
      <c r="M470" s="98">
        <v>0</v>
      </c>
      <c r="N470" s="98">
        <v>0</v>
      </c>
      <c r="O470" s="98">
        <v>1</v>
      </c>
      <c r="P470" s="98">
        <f t="shared" si="75"/>
        <v>0</v>
      </c>
      <c r="Q470" s="99">
        <f t="shared" si="71"/>
        <v>13</v>
      </c>
      <c r="R470" s="98">
        <v>0</v>
      </c>
      <c r="S470" s="98">
        <v>0</v>
      </c>
      <c r="T470" s="98">
        <v>0</v>
      </c>
      <c r="U470" s="98">
        <f t="shared" si="76"/>
        <v>1</v>
      </c>
      <c r="V470" s="99">
        <f t="shared" si="72"/>
        <v>24</v>
      </c>
    </row>
    <row r="471" spans="1:22">
      <c r="A471" s="100">
        <v>6</v>
      </c>
      <c r="B471" s="12">
        <v>5.8020833333335302</v>
      </c>
      <c r="C471" s="98">
        <v>0</v>
      </c>
      <c r="D471" s="98">
        <v>0</v>
      </c>
      <c r="E471" s="98">
        <v>1</v>
      </c>
      <c r="F471" s="98">
        <f t="shared" si="73"/>
        <v>0</v>
      </c>
      <c r="G471" s="99">
        <f t="shared" si="70"/>
        <v>13</v>
      </c>
      <c r="H471" s="98">
        <v>0</v>
      </c>
      <c r="I471" s="98">
        <v>0</v>
      </c>
      <c r="J471" s="98">
        <v>0</v>
      </c>
      <c r="K471" s="98">
        <f t="shared" si="74"/>
        <v>1</v>
      </c>
      <c r="L471" s="99">
        <f t="shared" si="77"/>
        <v>24</v>
      </c>
      <c r="M471" s="98">
        <v>0</v>
      </c>
      <c r="N471" s="98">
        <v>0</v>
      </c>
      <c r="O471" s="98">
        <v>1</v>
      </c>
      <c r="P471" s="98">
        <f t="shared" si="75"/>
        <v>0</v>
      </c>
      <c r="Q471" s="99">
        <f t="shared" si="71"/>
        <v>13</v>
      </c>
      <c r="R471" s="98">
        <v>0</v>
      </c>
      <c r="S471" s="98">
        <v>0</v>
      </c>
      <c r="T471" s="98">
        <v>0</v>
      </c>
      <c r="U471" s="98">
        <f t="shared" si="76"/>
        <v>1</v>
      </c>
      <c r="V471" s="99">
        <f t="shared" si="72"/>
        <v>24</v>
      </c>
    </row>
    <row r="472" spans="1:22">
      <c r="A472" s="100">
        <v>6</v>
      </c>
      <c r="B472" s="12">
        <v>5.8125000000001901</v>
      </c>
      <c r="C472" s="98">
        <v>0</v>
      </c>
      <c r="D472" s="98">
        <v>0</v>
      </c>
      <c r="E472" s="98">
        <v>1</v>
      </c>
      <c r="F472" s="98">
        <f t="shared" si="73"/>
        <v>0</v>
      </c>
      <c r="G472" s="99">
        <f t="shared" si="70"/>
        <v>13</v>
      </c>
      <c r="H472" s="98">
        <v>0</v>
      </c>
      <c r="I472" s="98">
        <v>0</v>
      </c>
      <c r="J472" s="98">
        <v>0</v>
      </c>
      <c r="K472" s="98">
        <f t="shared" si="74"/>
        <v>1</v>
      </c>
      <c r="L472" s="99">
        <f t="shared" si="77"/>
        <v>24</v>
      </c>
      <c r="M472" s="98">
        <v>0</v>
      </c>
      <c r="N472" s="98">
        <v>0</v>
      </c>
      <c r="O472" s="98">
        <v>1</v>
      </c>
      <c r="P472" s="98">
        <f t="shared" si="75"/>
        <v>0</v>
      </c>
      <c r="Q472" s="99">
        <f t="shared" si="71"/>
        <v>13</v>
      </c>
      <c r="R472" s="98">
        <v>0</v>
      </c>
      <c r="S472" s="98">
        <v>0</v>
      </c>
      <c r="T472" s="98">
        <v>0</v>
      </c>
      <c r="U472" s="98">
        <f t="shared" si="76"/>
        <v>1</v>
      </c>
      <c r="V472" s="99">
        <f t="shared" si="72"/>
        <v>24</v>
      </c>
    </row>
    <row r="473" spans="1:22">
      <c r="A473" s="100">
        <v>6</v>
      </c>
      <c r="B473" s="12">
        <v>5.8229166666668597</v>
      </c>
      <c r="C473" s="98">
        <v>0</v>
      </c>
      <c r="D473" s="98">
        <v>0</v>
      </c>
      <c r="E473" s="98">
        <v>1</v>
      </c>
      <c r="F473" s="98">
        <f t="shared" si="73"/>
        <v>0</v>
      </c>
      <c r="G473" s="99">
        <f t="shared" si="70"/>
        <v>13</v>
      </c>
      <c r="H473" s="98">
        <v>0</v>
      </c>
      <c r="I473" s="98">
        <v>0</v>
      </c>
      <c r="J473" s="98">
        <v>0</v>
      </c>
      <c r="K473" s="98">
        <f t="shared" si="74"/>
        <v>1</v>
      </c>
      <c r="L473" s="99">
        <f t="shared" si="77"/>
        <v>24</v>
      </c>
      <c r="M473" s="98">
        <v>0</v>
      </c>
      <c r="N473" s="98">
        <v>0</v>
      </c>
      <c r="O473" s="98">
        <v>1</v>
      </c>
      <c r="P473" s="98">
        <f t="shared" si="75"/>
        <v>0</v>
      </c>
      <c r="Q473" s="99">
        <f t="shared" si="71"/>
        <v>13</v>
      </c>
      <c r="R473" s="98">
        <v>0</v>
      </c>
      <c r="S473" s="98">
        <v>0</v>
      </c>
      <c r="T473" s="98">
        <v>1</v>
      </c>
      <c r="U473" s="98">
        <f t="shared" si="76"/>
        <v>0</v>
      </c>
      <c r="V473" s="99">
        <f t="shared" si="72"/>
        <v>23</v>
      </c>
    </row>
    <row r="474" spans="1:22">
      <c r="A474" s="100">
        <v>6</v>
      </c>
      <c r="B474" s="12">
        <v>5.8333333333335302</v>
      </c>
      <c r="C474" s="98">
        <v>0</v>
      </c>
      <c r="D474" s="98">
        <v>0</v>
      </c>
      <c r="E474" s="98">
        <v>1</v>
      </c>
      <c r="F474" s="98">
        <f t="shared" si="73"/>
        <v>0</v>
      </c>
      <c r="G474" s="99">
        <f t="shared" si="70"/>
        <v>13</v>
      </c>
      <c r="H474" s="98">
        <v>0</v>
      </c>
      <c r="I474" s="98">
        <v>0</v>
      </c>
      <c r="J474" s="98">
        <v>0</v>
      </c>
      <c r="K474" s="98">
        <f t="shared" si="74"/>
        <v>1</v>
      </c>
      <c r="L474" s="99">
        <f t="shared" si="77"/>
        <v>24</v>
      </c>
      <c r="M474" s="98">
        <v>0</v>
      </c>
      <c r="N474" s="98">
        <v>0</v>
      </c>
      <c r="O474" s="98">
        <v>1</v>
      </c>
      <c r="P474" s="98">
        <f t="shared" si="75"/>
        <v>0</v>
      </c>
      <c r="Q474" s="99">
        <f t="shared" si="71"/>
        <v>13</v>
      </c>
      <c r="R474" s="98">
        <v>0</v>
      </c>
      <c r="S474" s="98">
        <v>0</v>
      </c>
      <c r="T474" s="98">
        <v>1</v>
      </c>
      <c r="U474" s="98">
        <f t="shared" si="76"/>
        <v>0</v>
      </c>
      <c r="V474" s="99">
        <f t="shared" si="72"/>
        <v>23</v>
      </c>
    </row>
    <row r="475" spans="1:22">
      <c r="A475" s="100">
        <v>6</v>
      </c>
      <c r="B475" s="12">
        <v>5.8437500000001901</v>
      </c>
      <c r="C475" s="98">
        <v>0</v>
      </c>
      <c r="D475" s="98">
        <v>0</v>
      </c>
      <c r="E475" s="98">
        <v>1</v>
      </c>
      <c r="F475" s="98">
        <f t="shared" si="73"/>
        <v>0</v>
      </c>
      <c r="G475" s="99">
        <f t="shared" si="70"/>
        <v>13</v>
      </c>
      <c r="H475" s="98">
        <v>0</v>
      </c>
      <c r="I475" s="98">
        <v>0</v>
      </c>
      <c r="J475" s="98">
        <v>0</v>
      </c>
      <c r="K475" s="98">
        <f t="shared" si="74"/>
        <v>1</v>
      </c>
      <c r="L475" s="99">
        <f t="shared" si="77"/>
        <v>24</v>
      </c>
      <c r="M475" s="98">
        <v>0</v>
      </c>
      <c r="N475" s="98">
        <v>0</v>
      </c>
      <c r="O475" s="98">
        <v>1</v>
      </c>
      <c r="P475" s="98">
        <f t="shared" si="75"/>
        <v>0</v>
      </c>
      <c r="Q475" s="99">
        <f t="shared" si="71"/>
        <v>13</v>
      </c>
      <c r="R475" s="98">
        <v>0</v>
      </c>
      <c r="S475" s="98">
        <v>0</v>
      </c>
      <c r="T475" s="98">
        <v>1</v>
      </c>
      <c r="U475" s="98">
        <f t="shared" si="76"/>
        <v>0</v>
      </c>
      <c r="V475" s="99">
        <f t="shared" si="72"/>
        <v>23</v>
      </c>
    </row>
    <row r="476" spans="1:22">
      <c r="A476" s="100">
        <v>6</v>
      </c>
      <c r="B476" s="12">
        <v>5.8541666666668597</v>
      </c>
      <c r="C476" s="98">
        <v>0</v>
      </c>
      <c r="D476" s="98">
        <v>0</v>
      </c>
      <c r="E476" s="98">
        <v>1</v>
      </c>
      <c r="F476" s="98">
        <f t="shared" si="73"/>
        <v>0</v>
      </c>
      <c r="G476" s="99">
        <f t="shared" si="70"/>
        <v>13</v>
      </c>
      <c r="H476" s="98">
        <v>0</v>
      </c>
      <c r="I476" s="98">
        <v>0</v>
      </c>
      <c r="J476" s="98">
        <v>0</v>
      </c>
      <c r="K476" s="98">
        <f t="shared" si="74"/>
        <v>1</v>
      </c>
      <c r="L476" s="99">
        <f t="shared" si="77"/>
        <v>24</v>
      </c>
      <c r="M476" s="98">
        <v>0</v>
      </c>
      <c r="N476" s="98">
        <v>0</v>
      </c>
      <c r="O476" s="98">
        <v>1</v>
      </c>
      <c r="P476" s="98">
        <f t="shared" si="75"/>
        <v>0</v>
      </c>
      <c r="Q476" s="99">
        <f t="shared" si="71"/>
        <v>13</v>
      </c>
      <c r="R476" s="98">
        <v>0</v>
      </c>
      <c r="S476" s="98">
        <v>0</v>
      </c>
      <c r="T476" s="98">
        <v>1</v>
      </c>
      <c r="U476" s="98">
        <f t="shared" si="76"/>
        <v>0</v>
      </c>
      <c r="V476" s="99">
        <f t="shared" si="72"/>
        <v>23</v>
      </c>
    </row>
    <row r="477" spans="1:22">
      <c r="A477" s="100">
        <v>6</v>
      </c>
      <c r="B477" s="12">
        <v>5.8645833333335302</v>
      </c>
      <c r="C477" s="98">
        <v>0</v>
      </c>
      <c r="D477" s="98">
        <v>0</v>
      </c>
      <c r="E477" s="98">
        <v>1</v>
      </c>
      <c r="F477" s="98">
        <f t="shared" si="73"/>
        <v>0</v>
      </c>
      <c r="G477" s="99">
        <f t="shared" si="70"/>
        <v>13</v>
      </c>
      <c r="H477" s="98">
        <v>0</v>
      </c>
      <c r="I477" s="98">
        <v>0</v>
      </c>
      <c r="J477" s="98">
        <v>0</v>
      </c>
      <c r="K477" s="98">
        <f t="shared" si="74"/>
        <v>1</v>
      </c>
      <c r="L477" s="99">
        <f t="shared" si="77"/>
        <v>24</v>
      </c>
      <c r="M477" s="98">
        <v>0</v>
      </c>
      <c r="N477" s="98">
        <v>0</v>
      </c>
      <c r="O477" s="98">
        <v>0</v>
      </c>
      <c r="P477" s="98">
        <f t="shared" si="75"/>
        <v>1</v>
      </c>
      <c r="Q477" s="99">
        <f t="shared" si="71"/>
        <v>14</v>
      </c>
      <c r="R477" s="98">
        <v>0</v>
      </c>
      <c r="S477" s="98">
        <v>0</v>
      </c>
      <c r="T477" s="98">
        <v>1</v>
      </c>
      <c r="U477" s="98">
        <f t="shared" si="76"/>
        <v>0</v>
      </c>
      <c r="V477" s="99">
        <f t="shared" si="72"/>
        <v>23</v>
      </c>
    </row>
    <row r="478" spans="1:22">
      <c r="A478" s="100">
        <v>6</v>
      </c>
      <c r="B478" s="12">
        <v>5.8750000000001901</v>
      </c>
      <c r="C478" s="98">
        <v>0</v>
      </c>
      <c r="D478" s="98">
        <v>0</v>
      </c>
      <c r="E478" s="98">
        <v>1</v>
      </c>
      <c r="F478" s="98">
        <f t="shared" si="73"/>
        <v>0</v>
      </c>
      <c r="G478" s="99">
        <f t="shared" si="70"/>
        <v>13</v>
      </c>
      <c r="H478" s="98">
        <v>0</v>
      </c>
      <c r="I478" s="98">
        <v>0</v>
      </c>
      <c r="J478" s="98">
        <v>0</v>
      </c>
      <c r="K478" s="98">
        <f t="shared" si="74"/>
        <v>1</v>
      </c>
      <c r="L478" s="99">
        <f t="shared" si="77"/>
        <v>24</v>
      </c>
      <c r="M478" s="98">
        <v>0</v>
      </c>
      <c r="N478" s="98">
        <v>0</v>
      </c>
      <c r="O478" s="98">
        <v>0</v>
      </c>
      <c r="P478" s="98">
        <f t="shared" si="75"/>
        <v>1</v>
      </c>
      <c r="Q478" s="99">
        <f t="shared" si="71"/>
        <v>14</v>
      </c>
      <c r="R478" s="98">
        <v>0</v>
      </c>
      <c r="S478" s="98">
        <v>0</v>
      </c>
      <c r="T478" s="98">
        <v>1</v>
      </c>
      <c r="U478" s="98">
        <f t="shared" si="76"/>
        <v>0</v>
      </c>
      <c r="V478" s="99">
        <f t="shared" si="72"/>
        <v>23</v>
      </c>
    </row>
    <row r="479" spans="1:22">
      <c r="A479" s="100">
        <v>6</v>
      </c>
      <c r="B479" s="12">
        <v>5.8854166666668597</v>
      </c>
      <c r="C479" s="98">
        <v>0</v>
      </c>
      <c r="D479" s="98">
        <v>0</v>
      </c>
      <c r="E479" s="98">
        <v>0</v>
      </c>
      <c r="F479" s="98">
        <f t="shared" si="73"/>
        <v>1</v>
      </c>
      <c r="G479" s="99">
        <f t="shared" si="70"/>
        <v>14</v>
      </c>
      <c r="H479" s="98">
        <v>0</v>
      </c>
      <c r="I479" s="98">
        <v>0</v>
      </c>
      <c r="J479" s="98">
        <v>0</v>
      </c>
      <c r="K479" s="98">
        <f t="shared" si="74"/>
        <v>1</v>
      </c>
      <c r="L479" s="99">
        <f t="shared" si="77"/>
        <v>24</v>
      </c>
      <c r="M479" s="98">
        <v>0</v>
      </c>
      <c r="N479" s="98">
        <v>0</v>
      </c>
      <c r="O479" s="98">
        <v>0</v>
      </c>
      <c r="P479" s="98">
        <f t="shared" si="75"/>
        <v>1</v>
      </c>
      <c r="Q479" s="99">
        <f t="shared" si="71"/>
        <v>14</v>
      </c>
      <c r="R479" s="98">
        <v>0</v>
      </c>
      <c r="S479" s="98">
        <v>0</v>
      </c>
      <c r="T479" s="98">
        <v>0</v>
      </c>
      <c r="U479" s="98">
        <f t="shared" si="76"/>
        <v>1</v>
      </c>
      <c r="V479" s="99">
        <f t="shared" si="72"/>
        <v>24</v>
      </c>
    </row>
    <row r="480" spans="1:22">
      <c r="A480" s="100">
        <v>6</v>
      </c>
      <c r="B480" s="12">
        <v>5.8958333333335302</v>
      </c>
      <c r="C480" s="98">
        <v>0</v>
      </c>
      <c r="D480" s="98">
        <v>0</v>
      </c>
      <c r="E480" s="98">
        <v>0</v>
      </c>
      <c r="F480" s="98">
        <f t="shared" si="73"/>
        <v>1</v>
      </c>
      <c r="G480" s="99">
        <f t="shared" si="70"/>
        <v>14</v>
      </c>
      <c r="H480" s="98">
        <v>0</v>
      </c>
      <c r="I480" s="98">
        <v>0</v>
      </c>
      <c r="J480" s="98">
        <v>0</v>
      </c>
      <c r="K480" s="98">
        <f t="shared" si="74"/>
        <v>1</v>
      </c>
      <c r="L480" s="99">
        <f t="shared" si="77"/>
        <v>24</v>
      </c>
      <c r="M480" s="98">
        <v>0</v>
      </c>
      <c r="N480" s="98">
        <v>0</v>
      </c>
      <c r="O480" s="98">
        <v>0</v>
      </c>
      <c r="P480" s="98">
        <f t="shared" si="75"/>
        <v>1</v>
      </c>
      <c r="Q480" s="99">
        <f t="shared" si="71"/>
        <v>14</v>
      </c>
      <c r="R480" s="98">
        <v>0</v>
      </c>
      <c r="S480" s="98">
        <v>0</v>
      </c>
      <c r="T480" s="98">
        <v>0</v>
      </c>
      <c r="U480" s="98">
        <f t="shared" si="76"/>
        <v>1</v>
      </c>
      <c r="V480" s="99">
        <f t="shared" si="72"/>
        <v>24</v>
      </c>
    </row>
    <row r="481" spans="1:22">
      <c r="A481" s="100">
        <v>6</v>
      </c>
      <c r="B481" s="12">
        <v>5.9062500000001998</v>
      </c>
      <c r="C481" s="98">
        <v>0</v>
      </c>
      <c r="D481" s="98">
        <v>0</v>
      </c>
      <c r="E481" s="98">
        <v>0</v>
      </c>
      <c r="F481" s="98">
        <f t="shared" si="73"/>
        <v>1</v>
      </c>
      <c r="G481" s="99">
        <f t="shared" si="70"/>
        <v>14</v>
      </c>
      <c r="H481" s="98">
        <v>0</v>
      </c>
      <c r="I481" s="98">
        <v>0</v>
      </c>
      <c r="J481" s="98">
        <v>0</v>
      </c>
      <c r="K481" s="98">
        <f t="shared" si="74"/>
        <v>1</v>
      </c>
      <c r="L481" s="99">
        <f t="shared" si="77"/>
        <v>24</v>
      </c>
      <c r="M481" s="98">
        <v>0</v>
      </c>
      <c r="N481" s="98">
        <v>0</v>
      </c>
      <c r="O481" s="98">
        <v>0</v>
      </c>
      <c r="P481" s="98">
        <f t="shared" si="75"/>
        <v>1</v>
      </c>
      <c r="Q481" s="99">
        <f t="shared" si="71"/>
        <v>14</v>
      </c>
      <c r="R481" s="98">
        <v>0</v>
      </c>
      <c r="S481" s="98">
        <v>0</v>
      </c>
      <c r="T481" s="98">
        <v>0</v>
      </c>
      <c r="U481" s="98">
        <f t="shared" si="76"/>
        <v>1</v>
      </c>
      <c r="V481" s="99">
        <f t="shared" si="72"/>
        <v>24</v>
      </c>
    </row>
    <row r="482" spans="1:22">
      <c r="A482" s="100">
        <v>6</v>
      </c>
      <c r="B482" s="12">
        <v>5.9166666666668597</v>
      </c>
      <c r="C482" s="98">
        <v>0</v>
      </c>
      <c r="D482" s="98">
        <v>0</v>
      </c>
      <c r="E482" s="98">
        <v>0</v>
      </c>
      <c r="F482" s="98">
        <f t="shared" si="73"/>
        <v>1</v>
      </c>
      <c r="G482" s="99">
        <f t="shared" si="70"/>
        <v>14</v>
      </c>
      <c r="H482" s="98">
        <v>0</v>
      </c>
      <c r="I482" s="98">
        <v>0</v>
      </c>
      <c r="J482" s="98">
        <v>0</v>
      </c>
      <c r="K482" s="98">
        <f t="shared" si="74"/>
        <v>1</v>
      </c>
      <c r="L482" s="99">
        <f t="shared" si="77"/>
        <v>24</v>
      </c>
      <c r="M482" s="98">
        <v>0</v>
      </c>
      <c r="N482" s="98">
        <v>0</v>
      </c>
      <c r="O482" s="98">
        <v>0</v>
      </c>
      <c r="P482" s="98">
        <f t="shared" si="75"/>
        <v>1</v>
      </c>
      <c r="Q482" s="99">
        <f t="shared" si="71"/>
        <v>14</v>
      </c>
      <c r="R482" s="98">
        <v>0</v>
      </c>
      <c r="S482" s="98">
        <v>0</v>
      </c>
      <c r="T482" s="98">
        <v>0</v>
      </c>
      <c r="U482" s="98">
        <f t="shared" si="76"/>
        <v>1</v>
      </c>
      <c r="V482" s="99">
        <f t="shared" si="72"/>
        <v>24</v>
      </c>
    </row>
    <row r="483" spans="1:22">
      <c r="A483" s="100">
        <v>6</v>
      </c>
      <c r="B483" s="12">
        <v>5.9270833333335302</v>
      </c>
      <c r="C483" s="98">
        <v>0</v>
      </c>
      <c r="D483" s="98">
        <v>0</v>
      </c>
      <c r="E483" s="98">
        <v>0</v>
      </c>
      <c r="F483" s="98">
        <f t="shared" si="73"/>
        <v>1</v>
      </c>
      <c r="G483" s="99">
        <f t="shared" si="70"/>
        <v>14</v>
      </c>
      <c r="H483" s="98">
        <v>0</v>
      </c>
      <c r="I483" s="98">
        <v>0</v>
      </c>
      <c r="J483" s="98">
        <v>0</v>
      </c>
      <c r="K483" s="98">
        <f t="shared" si="74"/>
        <v>1</v>
      </c>
      <c r="L483" s="99">
        <f t="shared" si="77"/>
        <v>24</v>
      </c>
      <c r="M483" s="98">
        <v>0</v>
      </c>
      <c r="N483" s="98">
        <v>1</v>
      </c>
      <c r="O483" s="98">
        <v>0</v>
      </c>
      <c r="P483" s="98">
        <f t="shared" si="75"/>
        <v>0</v>
      </c>
      <c r="Q483" s="99">
        <f t="shared" si="71"/>
        <v>12</v>
      </c>
      <c r="R483" s="98">
        <v>0</v>
      </c>
      <c r="S483" s="98">
        <v>1</v>
      </c>
      <c r="T483" s="98">
        <v>0</v>
      </c>
      <c r="U483" s="98">
        <f t="shared" si="76"/>
        <v>0</v>
      </c>
      <c r="V483" s="99">
        <f t="shared" si="72"/>
        <v>22</v>
      </c>
    </row>
    <row r="484" spans="1:22">
      <c r="A484" s="100">
        <v>6</v>
      </c>
      <c r="B484" s="12">
        <v>5.9375000000001998</v>
      </c>
      <c r="C484" s="98">
        <v>0</v>
      </c>
      <c r="D484" s="98">
        <v>0</v>
      </c>
      <c r="E484" s="98">
        <v>0</v>
      </c>
      <c r="F484" s="98">
        <f t="shared" si="73"/>
        <v>1</v>
      </c>
      <c r="G484" s="99">
        <f t="shared" si="70"/>
        <v>14</v>
      </c>
      <c r="H484" s="98">
        <v>0</v>
      </c>
      <c r="I484" s="98">
        <v>0</v>
      </c>
      <c r="J484" s="98">
        <v>0</v>
      </c>
      <c r="K484" s="98">
        <f t="shared" si="74"/>
        <v>1</v>
      </c>
      <c r="L484" s="99">
        <f t="shared" si="77"/>
        <v>24</v>
      </c>
      <c r="M484" s="98">
        <v>0</v>
      </c>
      <c r="N484" s="98">
        <v>1</v>
      </c>
      <c r="O484" s="98">
        <v>0</v>
      </c>
      <c r="P484" s="98">
        <f t="shared" si="75"/>
        <v>0</v>
      </c>
      <c r="Q484" s="99">
        <f t="shared" si="71"/>
        <v>12</v>
      </c>
      <c r="R484" s="98">
        <v>0</v>
      </c>
      <c r="S484" s="98">
        <v>1</v>
      </c>
      <c r="T484" s="98">
        <v>0</v>
      </c>
      <c r="U484" s="98">
        <f t="shared" si="76"/>
        <v>0</v>
      </c>
      <c r="V484" s="99">
        <f t="shared" si="72"/>
        <v>22</v>
      </c>
    </row>
    <row r="485" spans="1:22">
      <c r="A485" s="100">
        <v>6</v>
      </c>
      <c r="B485" s="12">
        <v>5.9479166666668597</v>
      </c>
      <c r="C485" s="98">
        <v>0</v>
      </c>
      <c r="D485" s="98">
        <v>0</v>
      </c>
      <c r="E485" s="98">
        <v>0</v>
      </c>
      <c r="F485" s="98">
        <f t="shared" si="73"/>
        <v>1</v>
      </c>
      <c r="G485" s="99">
        <f t="shared" si="70"/>
        <v>14</v>
      </c>
      <c r="H485" s="98">
        <v>0</v>
      </c>
      <c r="I485" s="98">
        <v>0</v>
      </c>
      <c r="J485" s="98">
        <v>0</v>
      </c>
      <c r="K485" s="98">
        <f t="shared" si="74"/>
        <v>1</v>
      </c>
      <c r="L485" s="99">
        <f t="shared" si="77"/>
        <v>24</v>
      </c>
      <c r="M485" s="98">
        <v>0</v>
      </c>
      <c r="N485" s="98">
        <v>1</v>
      </c>
      <c r="O485" s="98">
        <v>0</v>
      </c>
      <c r="P485" s="98">
        <f t="shared" si="75"/>
        <v>0</v>
      </c>
      <c r="Q485" s="99">
        <f t="shared" si="71"/>
        <v>12</v>
      </c>
      <c r="R485" s="98">
        <v>0</v>
      </c>
      <c r="S485" s="98">
        <v>1</v>
      </c>
      <c r="T485" s="98">
        <v>0</v>
      </c>
      <c r="U485" s="98">
        <f t="shared" si="76"/>
        <v>0</v>
      </c>
      <c r="V485" s="99">
        <f t="shared" si="72"/>
        <v>22</v>
      </c>
    </row>
    <row r="486" spans="1:22">
      <c r="A486" s="100">
        <v>6</v>
      </c>
      <c r="B486" s="12">
        <v>5.9583333333335302</v>
      </c>
      <c r="C486" s="98">
        <v>0</v>
      </c>
      <c r="D486" s="98">
        <v>0</v>
      </c>
      <c r="E486" s="98">
        <v>0</v>
      </c>
      <c r="F486" s="98">
        <f t="shared" si="73"/>
        <v>1</v>
      </c>
      <c r="G486" s="99">
        <f t="shared" si="70"/>
        <v>14</v>
      </c>
      <c r="H486" s="98">
        <v>0</v>
      </c>
      <c r="I486" s="98">
        <v>0</v>
      </c>
      <c r="J486" s="98">
        <v>0</v>
      </c>
      <c r="K486" s="98">
        <f t="shared" si="74"/>
        <v>1</v>
      </c>
      <c r="L486" s="99">
        <f t="shared" si="77"/>
        <v>24</v>
      </c>
      <c r="M486" s="98">
        <v>0</v>
      </c>
      <c r="N486" s="98">
        <v>1</v>
      </c>
      <c r="O486" s="98">
        <v>0</v>
      </c>
      <c r="P486" s="98">
        <f t="shared" si="75"/>
        <v>0</v>
      </c>
      <c r="Q486" s="99">
        <f t="shared" si="71"/>
        <v>12</v>
      </c>
      <c r="R486" s="98">
        <v>0</v>
      </c>
      <c r="S486" s="98">
        <v>1</v>
      </c>
      <c r="T486" s="98">
        <v>0</v>
      </c>
      <c r="U486" s="98">
        <f t="shared" si="76"/>
        <v>0</v>
      </c>
      <c r="V486" s="99">
        <f t="shared" si="72"/>
        <v>22</v>
      </c>
    </row>
    <row r="487" spans="1:22">
      <c r="A487" s="100">
        <v>6</v>
      </c>
      <c r="B487" s="12">
        <v>5.9687500000001998</v>
      </c>
      <c r="C487" s="98">
        <v>0</v>
      </c>
      <c r="D487" s="98">
        <v>0</v>
      </c>
      <c r="E487" s="98">
        <v>0</v>
      </c>
      <c r="F487" s="98">
        <f t="shared" si="73"/>
        <v>1</v>
      </c>
      <c r="G487" s="99">
        <f t="shared" si="70"/>
        <v>14</v>
      </c>
      <c r="H487" s="98">
        <v>0</v>
      </c>
      <c r="I487" s="98">
        <v>0</v>
      </c>
      <c r="J487" s="98">
        <v>0</v>
      </c>
      <c r="K487" s="98">
        <f t="shared" si="74"/>
        <v>1</v>
      </c>
      <c r="L487" s="99">
        <f t="shared" si="77"/>
        <v>24</v>
      </c>
      <c r="M487" s="98">
        <v>0</v>
      </c>
      <c r="N487" s="98">
        <v>1</v>
      </c>
      <c r="O487" s="98">
        <v>0</v>
      </c>
      <c r="P487" s="98">
        <f t="shared" si="75"/>
        <v>0</v>
      </c>
      <c r="Q487" s="99">
        <f t="shared" si="71"/>
        <v>12</v>
      </c>
      <c r="R487" s="98">
        <v>0</v>
      </c>
      <c r="S487" s="98">
        <v>1</v>
      </c>
      <c r="T487" s="98">
        <v>0</v>
      </c>
      <c r="U487" s="98">
        <f t="shared" si="76"/>
        <v>0</v>
      </c>
      <c r="V487" s="99">
        <f t="shared" si="72"/>
        <v>22</v>
      </c>
    </row>
    <row r="488" spans="1:22">
      <c r="A488" s="100">
        <v>6</v>
      </c>
      <c r="B488" s="12">
        <v>5.9791666666668704</v>
      </c>
      <c r="C488" s="98">
        <v>0</v>
      </c>
      <c r="D488" s="98">
        <v>0</v>
      </c>
      <c r="E488" s="98">
        <v>0</v>
      </c>
      <c r="F488" s="98">
        <f t="shared" si="73"/>
        <v>1</v>
      </c>
      <c r="G488" s="99">
        <f t="shared" si="70"/>
        <v>14</v>
      </c>
      <c r="H488" s="98">
        <v>0</v>
      </c>
      <c r="I488" s="98">
        <v>0</v>
      </c>
      <c r="J488" s="98">
        <v>0</v>
      </c>
      <c r="K488" s="98">
        <f t="shared" si="74"/>
        <v>1</v>
      </c>
      <c r="L488" s="99">
        <f t="shared" si="77"/>
        <v>24</v>
      </c>
      <c r="M488" s="98">
        <v>0</v>
      </c>
      <c r="N488" s="98">
        <v>1</v>
      </c>
      <c r="O488" s="98">
        <v>0</v>
      </c>
      <c r="P488" s="98">
        <f t="shared" si="75"/>
        <v>0</v>
      </c>
      <c r="Q488" s="99">
        <f t="shared" si="71"/>
        <v>12</v>
      </c>
      <c r="R488" s="98">
        <v>0</v>
      </c>
      <c r="S488" s="98">
        <v>1</v>
      </c>
      <c r="T488" s="98">
        <v>0</v>
      </c>
      <c r="U488" s="98">
        <f t="shared" si="76"/>
        <v>0</v>
      </c>
      <c r="V488" s="99">
        <f t="shared" si="72"/>
        <v>22</v>
      </c>
    </row>
    <row r="489" spans="1:22">
      <c r="A489" s="100">
        <v>6</v>
      </c>
      <c r="B489" s="12">
        <v>5.9895833333335302</v>
      </c>
      <c r="C489" s="98">
        <v>0</v>
      </c>
      <c r="D489" s="98">
        <v>0</v>
      </c>
      <c r="E489" s="98">
        <v>0</v>
      </c>
      <c r="F489" s="98">
        <f t="shared" si="73"/>
        <v>1</v>
      </c>
      <c r="G489" s="99">
        <f t="shared" si="70"/>
        <v>14</v>
      </c>
      <c r="H489" s="98">
        <v>0</v>
      </c>
      <c r="I489" s="98">
        <v>0</v>
      </c>
      <c r="J489" s="98">
        <v>0</v>
      </c>
      <c r="K489" s="98">
        <f t="shared" si="74"/>
        <v>1</v>
      </c>
      <c r="L489" s="99">
        <f t="shared" si="77"/>
        <v>24</v>
      </c>
      <c r="M489" s="98">
        <v>0</v>
      </c>
      <c r="N489" s="98">
        <v>1</v>
      </c>
      <c r="O489" s="98">
        <v>0</v>
      </c>
      <c r="P489" s="98">
        <f t="shared" si="75"/>
        <v>0</v>
      </c>
      <c r="Q489" s="99">
        <f t="shared" si="71"/>
        <v>12</v>
      </c>
      <c r="R489" s="98">
        <v>0</v>
      </c>
      <c r="S489" s="98">
        <v>1</v>
      </c>
      <c r="T489" s="98">
        <v>0</v>
      </c>
      <c r="U489" s="98">
        <f t="shared" si="76"/>
        <v>0</v>
      </c>
      <c r="V489" s="99">
        <f t="shared" si="72"/>
        <v>22</v>
      </c>
    </row>
    <row r="490" spans="1:22">
      <c r="A490" s="100">
        <v>6</v>
      </c>
      <c r="B490" s="12">
        <v>6.0000000000001998</v>
      </c>
      <c r="C490" s="98">
        <v>0</v>
      </c>
      <c r="D490" s="98">
        <v>0</v>
      </c>
      <c r="E490" s="98">
        <v>0</v>
      </c>
      <c r="F490" s="98">
        <f t="shared" si="73"/>
        <v>1</v>
      </c>
      <c r="G490" s="99">
        <f t="shared" si="70"/>
        <v>14</v>
      </c>
      <c r="H490" s="98">
        <v>0</v>
      </c>
      <c r="I490" s="98">
        <v>0</v>
      </c>
      <c r="J490" s="98">
        <v>0</v>
      </c>
      <c r="K490" s="98">
        <f t="shared" si="74"/>
        <v>1</v>
      </c>
      <c r="L490" s="99">
        <f t="shared" si="77"/>
        <v>24</v>
      </c>
      <c r="M490" s="98">
        <v>0</v>
      </c>
      <c r="N490" s="98">
        <v>1</v>
      </c>
      <c r="O490" s="98">
        <v>0</v>
      </c>
      <c r="P490" s="98">
        <f t="shared" si="75"/>
        <v>0</v>
      </c>
      <c r="Q490" s="99">
        <f t="shared" si="71"/>
        <v>12</v>
      </c>
      <c r="R490" s="98">
        <v>0</v>
      </c>
      <c r="S490" s="98">
        <v>1</v>
      </c>
      <c r="T490" s="98">
        <v>0</v>
      </c>
      <c r="U490" s="98">
        <f t="shared" si="76"/>
        <v>0</v>
      </c>
      <c r="V490" s="99">
        <f t="shared" si="72"/>
        <v>22</v>
      </c>
    </row>
    <row r="491" spans="1:22">
      <c r="A491" s="101">
        <v>7</v>
      </c>
      <c r="B491" s="12">
        <v>6.0104166666668704</v>
      </c>
      <c r="C491" s="98">
        <v>0</v>
      </c>
      <c r="D491" s="98">
        <v>1</v>
      </c>
      <c r="E491" s="98">
        <v>0</v>
      </c>
      <c r="F491" s="98">
        <f t="shared" si="73"/>
        <v>0</v>
      </c>
      <c r="G491" s="99">
        <f t="shared" si="70"/>
        <v>12</v>
      </c>
      <c r="H491" s="98">
        <v>0</v>
      </c>
      <c r="I491" s="98">
        <v>1</v>
      </c>
      <c r="J491" s="98">
        <v>0</v>
      </c>
      <c r="K491" s="98">
        <f t="shared" si="74"/>
        <v>0</v>
      </c>
      <c r="L491" s="99">
        <f t="shared" si="77"/>
        <v>22</v>
      </c>
      <c r="M491" s="98">
        <v>0</v>
      </c>
      <c r="N491" s="98">
        <v>1</v>
      </c>
      <c r="O491" s="98">
        <v>0</v>
      </c>
      <c r="P491" s="98">
        <f t="shared" si="75"/>
        <v>0</v>
      </c>
      <c r="Q491" s="99">
        <f t="shared" si="71"/>
        <v>12</v>
      </c>
      <c r="R491" s="98">
        <v>0</v>
      </c>
      <c r="S491" s="98">
        <v>1</v>
      </c>
      <c r="T491" s="98">
        <v>0</v>
      </c>
      <c r="U491" s="98">
        <f t="shared" si="76"/>
        <v>0</v>
      </c>
      <c r="V491" s="99">
        <f t="shared" si="72"/>
        <v>22</v>
      </c>
    </row>
    <row r="492" spans="1:22">
      <c r="A492" s="101">
        <v>7</v>
      </c>
      <c r="B492" s="12">
        <v>6.0208333333335302</v>
      </c>
      <c r="C492" s="98">
        <v>0</v>
      </c>
      <c r="D492" s="98">
        <v>1</v>
      </c>
      <c r="E492" s="98">
        <v>0</v>
      </c>
      <c r="F492" s="98">
        <f t="shared" si="73"/>
        <v>0</v>
      </c>
      <c r="G492" s="99">
        <f t="shared" si="70"/>
        <v>12</v>
      </c>
      <c r="H492" s="98">
        <v>0</v>
      </c>
      <c r="I492" s="98">
        <v>1</v>
      </c>
      <c r="J492" s="98">
        <v>0</v>
      </c>
      <c r="K492" s="98">
        <f t="shared" si="74"/>
        <v>0</v>
      </c>
      <c r="L492" s="99">
        <f t="shared" si="77"/>
        <v>22</v>
      </c>
      <c r="M492" s="98">
        <v>0</v>
      </c>
      <c r="N492" s="98">
        <v>1</v>
      </c>
      <c r="O492" s="98">
        <v>0</v>
      </c>
      <c r="P492" s="98">
        <f t="shared" si="75"/>
        <v>0</v>
      </c>
      <c r="Q492" s="99">
        <f t="shared" si="71"/>
        <v>12</v>
      </c>
      <c r="R492" s="98">
        <v>0</v>
      </c>
      <c r="S492" s="98">
        <v>1</v>
      </c>
      <c r="T492" s="98">
        <v>0</v>
      </c>
      <c r="U492" s="98">
        <f t="shared" si="76"/>
        <v>0</v>
      </c>
      <c r="V492" s="99">
        <f t="shared" si="72"/>
        <v>22</v>
      </c>
    </row>
    <row r="493" spans="1:22">
      <c r="A493" s="101">
        <v>7</v>
      </c>
      <c r="B493" s="12">
        <v>6.0312500000001998</v>
      </c>
      <c r="C493" s="98">
        <v>0</v>
      </c>
      <c r="D493" s="98">
        <v>1</v>
      </c>
      <c r="E493" s="98">
        <v>0</v>
      </c>
      <c r="F493" s="98">
        <f t="shared" si="73"/>
        <v>0</v>
      </c>
      <c r="G493" s="99">
        <f t="shared" si="70"/>
        <v>12</v>
      </c>
      <c r="H493" s="98">
        <v>0</v>
      </c>
      <c r="I493" s="98">
        <v>1</v>
      </c>
      <c r="J493" s="98">
        <v>0</v>
      </c>
      <c r="K493" s="98">
        <f t="shared" si="74"/>
        <v>0</v>
      </c>
      <c r="L493" s="99">
        <f t="shared" si="77"/>
        <v>22</v>
      </c>
      <c r="M493" s="98">
        <v>0</v>
      </c>
      <c r="N493" s="98">
        <v>1</v>
      </c>
      <c r="O493" s="98">
        <v>0</v>
      </c>
      <c r="P493" s="98">
        <f t="shared" si="75"/>
        <v>0</v>
      </c>
      <c r="Q493" s="99">
        <f t="shared" si="71"/>
        <v>12</v>
      </c>
      <c r="R493" s="98">
        <v>0</v>
      </c>
      <c r="S493" s="98">
        <v>1</v>
      </c>
      <c r="T493" s="98">
        <v>0</v>
      </c>
      <c r="U493" s="98">
        <f t="shared" si="76"/>
        <v>0</v>
      </c>
      <c r="V493" s="99">
        <f t="shared" si="72"/>
        <v>22</v>
      </c>
    </row>
    <row r="494" spans="1:22">
      <c r="A494" s="101">
        <v>7</v>
      </c>
      <c r="B494" s="12">
        <v>6.0416666666668704</v>
      </c>
      <c r="C494" s="98">
        <v>0</v>
      </c>
      <c r="D494" s="98">
        <v>1</v>
      </c>
      <c r="E494" s="98">
        <v>0</v>
      </c>
      <c r="F494" s="98">
        <f t="shared" si="73"/>
        <v>0</v>
      </c>
      <c r="G494" s="99">
        <f t="shared" si="70"/>
        <v>12</v>
      </c>
      <c r="H494" s="98">
        <v>0</v>
      </c>
      <c r="I494" s="98">
        <v>1</v>
      </c>
      <c r="J494" s="98">
        <v>0</v>
      </c>
      <c r="K494" s="98">
        <f t="shared" si="74"/>
        <v>0</v>
      </c>
      <c r="L494" s="99">
        <f t="shared" si="77"/>
        <v>22</v>
      </c>
      <c r="M494" s="98">
        <v>0</v>
      </c>
      <c r="N494" s="98">
        <v>1</v>
      </c>
      <c r="O494" s="98">
        <v>0</v>
      </c>
      <c r="P494" s="98">
        <f>1-M494-N494-O494</f>
        <v>0</v>
      </c>
      <c r="Q494" s="99">
        <f t="shared" si="71"/>
        <v>12</v>
      </c>
      <c r="R494" s="98">
        <v>0</v>
      </c>
      <c r="S494" s="98">
        <v>1</v>
      </c>
      <c r="T494" s="98">
        <v>0</v>
      </c>
      <c r="U494" s="98">
        <f>1-R494-S494-T494</f>
        <v>0</v>
      </c>
      <c r="V494" s="99">
        <f t="shared" si="72"/>
        <v>22</v>
      </c>
    </row>
    <row r="495" spans="1:22">
      <c r="A495" s="101">
        <v>7</v>
      </c>
      <c r="B495" s="12">
        <v>6.05208333333354</v>
      </c>
      <c r="C495" s="98">
        <v>0</v>
      </c>
      <c r="D495" s="98">
        <v>1</v>
      </c>
      <c r="E495" s="98">
        <v>0</v>
      </c>
      <c r="F495" s="98">
        <f t="shared" si="73"/>
        <v>0</v>
      </c>
      <c r="G495" s="99">
        <f t="shared" si="70"/>
        <v>12</v>
      </c>
      <c r="H495" s="98">
        <v>0</v>
      </c>
      <c r="I495" s="98">
        <v>1</v>
      </c>
      <c r="J495" s="98">
        <v>0</v>
      </c>
      <c r="K495" s="98">
        <f t="shared" si="74"/>
        <v>0</v>
      </c>
      <c r="L495" s="99">
        <f t="shared" si="77"/>
        <v>22</v>
      </c>
      <c r="M495" s="98">
        <v>0</v>
      </c>
      <c r="N495" s="98">
        <v>1</v>
      </c>
      <c r="O495" s="98">
        <v>0</v>
      </c>
      <c r="P495" s="98">
        <f t="shared" ref="P495:P558" si="78">1-M495-N495-O495</f>
        <v>0</v>
      </c>
      <c r="Q495" s="99">
        <f t="shared" si="71"/>
        <v>12</v>
      </c>
      <c r="R495" s="98">
        <v>0</v>
      </c>
      <c r="S495" s="98">
        <v>1</v>
      </c>
      <c r="T495" s="98">
        <v>0</v>
      </c>
      <c r="U495" s="98">
        <f t="shared" ref="U495:U558" si="79">1-R495-S495-T495</f>
        <v>0</v>
      </c>
      <c r="V495" s="99">
        <f t="shared" si="72"/>
        <v>22</v>
      </c>
    </row>
    <row r="496" spans="1:22">
      <c r="A496" s="101">
        <v>7</v>
      </c>
      <c r="B496" s="12">
        <v>6.0625000000001998</v>
      </c>
      <c r="C496" s="98">
        <v>0</v>
      </c>
      <c r="D496" s="98">
        <v>1</v>
      </c>
      <c r="E496" s="98">
        <v>0</v>
      </c>
      <c r="F496" s="98">
        <f t="shared" si="73"/>
        <v>0</v>
      </c>
      <c r="G496" s="99">
        <f t="shared" si="70"/>
        <v>12</v>
      </c>
      <c r="H496" s="98">
        <v>0</v>
      </c>
      <c r="I496" s="98">
        <v>1</v>
      </c>
      <c r="J496" s="98">
        <v>0</v>
      </c>
      <c r="K496" s="98">
        <f t="shared" si="74"/>
        <v>0</v>
      </c>
      <c r="L496" s="99">
        <f t="shared" si="77"/>
        <v>22</v>
      </c>
      <c r="M496" s="98">
        <v>0</v>
      </c>
      <c r="N496" s="98">
        <v>1</v>
      </c>
      <c r="O496" s="98">
        <v>0</v>
      </c>
      <c r="P496" s="98">
        <f t="shared" si="78"/>
        <v>0</v>
      </c>
      <c r="Q496" s="99">
        <f t="shared" si="71"/>
        <v>12</v>
      </c>
      <c r="R496" s="98">
        <v>0</v>
      </c>
      <c r="S496" s="98">
        <v>1</v>
      </c>
      <c r="T496" s="98">
        <v>0</v>
      </c>
      <c r="U496" s="98">
        <f t="shared" si="79"/>
        <v>0</v>
      </c>
      <c r="V496" s="99">
        <f t="shared" si="72"/>
        <v>22</v>
      </c>
    </row>
    <row r="497" spans="1:22">
      <c r="A497" s="101">
        <v>7</v>
      </c>
      <c r="B497" s="12">
        <v>6.0729166666668704</v>
      </c>
      <c r="C497" s="98">
        <v>0</v>
      </c>
      <c r="D497" s="98">
        <v>1</v>
      </c>
      <c r="E497" s="98">
        <v>0</v>
      </c>
      <c r="F497" s="98">
        <f t="shared" si="73"/>
        <v>0</v>
      </c>
      <c r="G497" s="99">
        <f t="shared" si="70"/>
        <v>12</v>
      </c>
      <c r="H497" s="98">
        <v>0</v>
      </c>
      <c r="I497" s="98">
        <v>1</v>
      </c>
      <c r="J497" s="98">
        <v>0</v>
      </c>
      <c r="K497" s="98">
        <f t="shared" si="74"/>
        <v>0</v>
      </c>
      <c r="L497" s="99">
        <f t="shared" si="77"/>
        <v>22</v>
      </c>
      <c r="M497" s="98">
        <v>0</v>
      </c>
      <c r="N497" s="98">
        <v>1</v>
      </c>
      <c r="O497" s="98">
        <v>0</v>
      </c>
      <c r="P497" s="98">
        <f t="shared" si="78"/>
        <v>0</v>
      </c>
      <c r="Q497" s="99">
        <f t="shared" si="71"/>
        <v>12</v>
      </c>
      <c r="R497" s="98">
        <v>0</v>
      </c>
      <c r="S497" s="98">
        <v>1</v>
      </c>
      <c r="T497" s="98">
        <v>0</v>
      </c>
      <c r="U497" s="98">
        <f t="shared" si="79"/>
        <v>0</v>
      </c>
      <c r="V497" s="99">
        <f t="shared" si="72"/>
        <v>22</v>
      </c>
    </row>
    <row r="498" spans="1:22">
      <c r="A498" s="101">
        <v>7</v>
      </c>
      <c r="B498" s="12">
        <v>6.08333333333354</v>
      </c>
      <c r="C498" s="98">
        <v>0</v>
      </c>
      <c r="D498" s="98">
        <v>1</v>
      </c>
      <c r="E498" s="98">
        <v>0</v>
      </c>
      <c r="F498" s="98">
        <f t="shared" si="73"/>
        <v>0</v>
      </c>
      <c r="G498" s="99">
        <f t="shared" si="70"/>
        <v>12</v>
      </c>
      <c r="H498" s="98">
        <v>0</v>
      </c>
      <c r="I498" s="98">
        <v>1</v>
      </c>
      <c r="J498" s="98">
        <v>0</v>
      </c>
      <c r="K498" s="98">
        <f t="shared" si="74"/>
        <v>0</v>
      </c>
      <c r="L498" s="99">
        <f t="shared" si="77"/>
        <v>22</v>
      </c>
      <c r="M498" s="98">
        <v>0</v>
      </c>
      <c r="N498" s="98">
        <v>1</v>
      </c>
      <c r="O498" s="98">
        <v>0</v>
      </c>
      <c r="P498" s="98">
        <f t="shared" si="78"/>
        <v>0</v>
      </c>
      <c r="Q498" s="99">
        <f t="shared" si="71"/>
        <v>12</v>
      </c>
      <c r="R498" s="98">
        <v>0</v>
      </c>
      <c r="S498" s="98">
        <v>1</v>
      </c>
      <c r="T498" s="98">
        <v>0</v>
      </c>
      <c r="U498" s="98">
        <f t="shared" si="79"/>
        <v>0</v>
      </c>
      <c r="V498" s="99">
        <f t="shared" si="72"/>
        <v>22</v>
      </c>
    </row>
    <row r="499" spans="1:22">
      <c r="A499" s="101">
        <v>7</v>
      </c>
      <c r="B499" s="12">
        <v>6.0937500000001998</v>
      </c>
      <c r="C499" s="98">
        <v>1</v>
      </c>
      <c r="D499" s="98">
        <v>0</v>
      </c>
      <c r="E499" s="98">
        <v>0</v>
      </c>
      <c r="F499" s="98">
        <f t="shared" si="73"/>
        <v>0</v>
      </c>
      <c r="G499" s="99">
        <f t="shared" si="70"/>
        <v>11</v>
      </c>
      <c r="H499" s="98">
        <v>1</v>
      </c>
      <c r="I499" s="98">
        <v>0</v>
      </c>
      <c r="J499" s="98">
        <v>0</v>
      </c>
      <c r="K499" s="98">
        <f t="shared" si="74"/>
        <v>0</v>
      </c>
      <c r="L499" s="99">
        <f t="shared" si="77"/>
        <v>21</v>
      </c>
      <c r="M499" s="98">
        <v>1</v>
      </c>
      <c r="N499" s="98">
        <v>0</v>
      </c>
      <c r="O499" s="98">
        <v>0</v>
      </c>
      <c r="P499" s="98">
        <f t="shared" si="78"/>
        <v>0</v>
      </c>
      <c r="Q499" s="99">
        <f t="shared" si="71"/>
        <v>11</v>
      </c>
      <c r="R499" s="98">
        <v>1</v>
      </c>
      <c r="S499" s="98">
        <v>0</v>
      </c>
      <c r="T499" s="98">
        <v>0</v>
      </c>
      <c r="U499" s="98">
        <f t="shared" si="79"/>
        <v>0</v>
      </c>
      <c r="V499" s="99">
        <f t="shared" si="72"/>
        <v>21</v>
      </c>
    </row>
    <row r="500" spans="1:22">
      <c r="A500" s="101">
        <v>7</v>
      </c>
      <c r="B500" s="12">
        <v>6.1041666666668704</v>
      </c>
      <c r="C500" s="98">
        <v>1</v>
      </c>
      <c r="D500" s="98">
        <v>0</v>
      </c>
      <c r="E500" s="98">
        <v>0</v>
      </c>
      <c r="F500" s="98">
        <f t="shared" si="73"/>
        <v>0</v>
      </c>
      <c r="G500" s="99">
        <f t="shared" si="70"/>
        <v>11</v>
      </c>
      <c r="H500" s="98">
        <v>1</v>
      </c>
      <c r="I500" s="98">
        <v>0</v>
      </c>
      <c r="J500" s="98">
        <v>0</v>
      </c>
      <c r="K500" s="98">
        <f t="shared" si="74"/>
        <v>0</v>
      </c>
      <c r="L500" s="99">
        <f t="shared" si="77"/>
        <v>21</v>
      </c>
      <c r="M500" s="98">
        <v>1</v>
      </c>
      <c r="N500" s="98">
        <v>0</v>
      </c>
      <c r="O500" s="98">
        <v>0</v>
      </c>
      <c r="P500" s="98">
        <f t="shared" si="78"/>
        <v>0</v>
      </c>
      <c r="Q500" s="99">
        <f t="shared" si="71"/>
        <v>11</v>
      </c>
      <c r="R500" s="98">
        <v>1</v>
      </c>
      <c r="S500" s="98">
        <v>0</v>
      </c>
      <c r="T500" s="98">
        <v>0</v>
      </c>
      <c r="U500" s="98">
        <f t="shared" si="79"/>
        <v>0</v>
      </c>
      <c r="V500" s="99">
        <f t="shared" si="72"/>
        <v>21</v>
      </c>
    </row>
    <row r="501" spans="1:22">
      <c r="A501" s="101">
        <v>7</v>
      </c>
      <c r="B501" s="12">
        <v>6.11458333333354</v>
      </c>
      <c r="C501" s="98">
        <v>1</v>
      </c>
      <c r="D501" s="98">
        <v>0</v>
      </c>
      <c r="E501" s="98">
        <v>0</v>
      </c>
      <c r="F501" s="98">
        <f t="shared" si="73"/>
        <v>0</v>
      </c>
      <c r="G501" s="99">
        <f t="shared" si="70"/>
        <v>11</v>
      </c>
      <c r="H501" s="98">
        <v>1</v>
      </c>
      <c r="I501" s="98">
        <v>0</v>
      </c>
      <c r="J501" s="98">
        <v>0</v>
      </c>
      <c r="K501" s="98">
        <f t="shared" si="74"/>
        <v>0</v>
      </c>
      <c r="L501" s="99">
        <f t="shared" si="77"/>
        <v>21</v>
      </c>
      <c r="M501" s="98">
        <v>1</v>
      </c>
      <c r="N501" s="98">
        <v>0</v>
      </c>
      <c r="O501" s="98">
        <v>0</v>
      </c>
      <c r="P501" s="98">
        <f t="shared" si="78"/>
        <v>0</v>
      </c>
      <c r="Q501" s="99">
        <f t="shared" si="71"/>
        <v>11</v>
      </c>
      <c r="R501" s="98">
        <v>1</v>
      </c>
      <c r="S501" s="98">
        <v>0</v>
      </c>
      <c r="T501" s="98">
        <v>0</v>
      </c>
      <c r="U501" s="98">
        <f t="shared" si="79"/>
        <v>0</v>
      </c>
      <c r="V501" s="99">
        <f t="shared" si="72"/>
        <v>21</v>
      </c>
    </row>
    <row r="502" spans="1:22">
      <c r="A502" s="101">
        <v>7</v>
      </c>
      <c r="B502" s="12">
        <v>6.1250000000001998</v>
      </c>
      <c r="C502" s="98">
        <v>1</v>
      </c>
      <c r="D502" s="98">
        <v>0</v>
      </c>
      <c r="E502" s="98">
        <v>0</v>
      </c>
      <c r="F502" s="98">
        <f t="shared" si="73"/>
        <v>0</v>
      </c>
      <c r="G502" s="99">
        <f t="shared" si="70"/>
        <v>11</v>
      </c>
      <c r="H502" s="98">
        <v>1</v>
      </c>
      <c r="I502" s="98">
        <v>0</v>
      </c>
      <c r="J502" s="98">
        <v>0</v>
      </c>
      <c r="K502" s="98">
        <f t="shared" si="74"/>
        <v>0</v>
      </c>
      <c r="L502" s="99">
        <f t="shared" si="77"/>
        <v>21</v>
      </c>
      <c r="M502" s="98">
        <v>1</v>
      </c>
      <c r="N502" s="98">
        <v>0</v>
      </c>
      <c r="O502" s="98">
        <v>0</v>
      </c>
      <c r="P502" s="98">
        <f t="shared" si="78"/>
        <v>0</v>
      </c>
      <c r="Q502" s="99">
        <f t="shared" si="71"/>
        <v>11</v>
      </c>
      <c r="R502" s="98">
        <v>1</v>
      </c>
      <c r="S502" s="98">
        <v>0</v>
      </c>
      <c r="T502" s="98">
        <v>0</v>
      </c>
      <c r="U502" s="98">
        <f t="shared" si="79"/>
        <v>0</v>
      </c>
      <c r="V502" s="99">
        <f t="shared" si="72"/>
        <v>21</v>
      </c>
    </row>
    <row r="503" spans="1:22">
      <c r="A503" s="101">
        <v>7</v>
      </c>
      <c r="B503" s="12">
        <v>6.1354166666668704</v>
      </c>
      <c r="C503" s="98">
        <v>1</v>
      </c>
      <c r="D503" s="98">
        <v>0</v>
      </c>
      <c r="E503" s="98">
        <v>0</v>
      </c>
      <c r="F503" s="98">
        <f t="shared" si="73"/>
        <v>0</v>
      </c>
      <c r="G503" s="99">
        <f t="shared" si="70"/>
        <v>11</v>
      </c>
      <c r="H503" s="98">
        <v>1</v>
      </c>
      <c r="I503" s="98">
        <v>0</v>
      </c>
      <c r="J503" s="98">
        <v>0</v>
      </c>
      <c r="K503" s="98">
        <f t="shared" si="74"/>
        <v>0</v>
      </c>
      <c r="L503" s="99">
        <f t="shared" si="77"/>
        <v>21</v>
      </c>
      <c r="M503" s="98">
        <v>1</v>
      </c>
      <c r="N503" s="98">
        <v>0</v>
      </c>
      <c r="O503" s="98">
        <v>0</v>
      </c>
      <c r="P503" s="98">
        <f t="shared" si="78"/>
        <v>0</v>
      </c>
      <c r="Q503" s="99">
        <f t="shared" si="71"/>
        <v>11</v>
      </c>
      <c r="R503" s="98">
        <v>1</v>
      </c>
      <c r="S503" s="98">
        <v>0</v>
      </c>
      <c r="T503" s="98">
        <v>0</v>
      </c>
      <c r="U503" s="98">
        <f t="shared" si="79"/>
        <v>0</v>
      </c>
      <c r="V503" s="99">
        <f t="shared" si="72"/>
        <v>21</v>
      </c>
    </row>
    <row r="504" spans="1:22">
      <c r="A504" s="101">
        <v>7</v>
      </c>
      <c r="B504" s="12">
        <v>6.14583333333354</v>
      </c>
      <c r="C504" s="98">
        <v>1</v>
      </c>
      <c r="D504" s="98">
        <v>0</v>
      </c>
      <c r="E504" s="98">
        <v>0</v>
      </c>
      <c r="F504" s="98">
        <f t="shared" si="73"/>
        <v>0</v>
      </c>
      <c r="G504" s="99">
        <f t="shared" si="70"/>
        <v>11</v>
      </c>
      <c r="H504" s="98">
        <v>1</v>
      </c>
      <c r="I504" s="98">
        <v>0</v>
      </c>
      <c r="J504" s="98">
        <v>0</v>
      </c>
      <c r="K504" s="98">
        <f t="shared" si="74"/>
        <v>0</v>
      </c>
      <c r="L504" s="99">
        <f t="shared" si="77"/>
        <v>21</v>
      </c>
      <c r="M504" s="98">
        <v>1</v>
      </c>
      <c r="N504" s="98">
        <v>0</v>
      </c>
      <c r="O504" s="98">
        <v>0</v>
      </c>
      <c r="P504" s="98">
        <f t="shared" si="78"/>
        <v>0</v>
      </c>
      <c r="Q504" s="99">
        <f t="shared" si="71"/>
        <v>11</v>
      </c>
      <c r="R504" s="98">
        <v>1</v>
      </c>
      <c r="S504" s="98">
        <v>0</v>
      </c>
      <c r="T504" s="98">
        <v>0</v>
      </c>
      <c r="U504" s="98">
        <f t="shared" si="79"/>
        <v>0</v>
      </c>
      <c r="V504" s="99">
        <f t="shared" si="72"/>
        <v>21</v>
      </c>
    </row>
    <row r="505" spans="1:22">
      <c r="A505" s="101">
        <v>7</v>
      </c>
      <c r="B505" s="12">
        <v>6.1562500000002096</v>
      </c>
      <c r="C505" s="98">
        <v>1</v>
      </c>
      <c r="D505" s="98">
        <v>0</v>
      </c>
      <c r="E505" s="98">
        <v>0</v>
      </c>
      <c r="F505" s="98">
        <f t="shared" si="73"/>
        <v>0</v>
      </c>
      <c r="G505" s="99">
        <f t="shared" si="70"/>
        <v>11</v>
      </c>
      <c r="H505" s="98">
        <v>1</v>
      </c>
      <c r="I505" s="98">
        <v>0</v>
      </c>
      <c r="J505" s="98">
        <v>0</v>
      </c>
      <c r="K505" s="98">
        <f t="shared" si="74"/>
        <v>0</v>
      </c>
      <c r="L505" s="99">
        <f t="shared" si="77"/>
        <v>21</v>
      </c>
      <c r="M505" s="98">
        <v>1</v>
      </c>
      <c r="N505" s="98">
        <v>0</v>
      </c>
      <c r="O505" s="98">
        <v>0</v>
      </c>
      <c r="P505" s="98">
        <f t="shared" si="78"/>
        <v>0</v>
      </c>
      <c r="Q505" s="99">
        <f t="shared" si="71"/>
        <v>11</v>
      </c>
      <c r="R505" s="98">
        <v>1</v>
      </c>
      <c r="S505" s="98">
        <v>0</v>
      </c>
      <c r="T505" s="98">
        <v>0</v>
      </c>
      <c r="U505" s="98">
        <f t="shared" si="79"/>
        <v>0</v>
      </c>
      <c r="V505" s="99">
        <f t="shared" si="72"/>
        <v>21</v>
      </c>
    </row>
    <row r="506" spans="1:22">
      <c r="A506" s="101">
        <v>7</v>
      </c>
      <c r="B506" s="12">
        <v>6.1666666666668704</v>
      </c>
      <c r="C506" s="98">
        <v>1</v>
      </c>
      <c r="D506" s="98">
        <v>0</v>
      </c>
      <c r="E506" s="98">
        <v>0</v>
      </c>
      <c r="F506" s="98">
        <f t="shared" si="73"/>
        <v>0</v>
      </c>
      <c r="G506" s="99">
        <f t="shared" si="70"/>
        <v>11</v>
      </c>
      <c r="H506" s="98">
        <v>1</v>
      </c>
      <c r="I506" s="98">
        <v>0</v>
      </c>
      <c r="J506" s="98">
        <v>0</v>
      </c>
      <c r="K506" s="98">
        <f t="shared" si="74"/>
        <v>0</v>
      </c>
      <c r="L506" s="99">
        <f t="shared" si="77"/>
        <v>21</v>
      </c>
      <c r="M506" s="98">
        <v>1</v>
      </c>
      <c r="N506" s="98">
        <v>0</v>
      </c>
      <c r="O506" s="98">
        <v>0</v>
      </c>
      <c r="P506" s="98">
        <f t="shared" si="78"/>
        <v>0</v>
      </c>
      <c r="Q506" s="99">
        <f t="shared" si="71"/>
        <v>11</v>
      </c>
      <c r="R506" s="98">
        <v>1</v>
      </c>
      <c r="S506" s="98">
        <v>0</v>
      </c>
      <c r="T506" s="98">
        <v>0</v>
      </c>
      <c r="U506" s="98">
        <f t="shared" si="79"/>
        <v>0</v>
      </c>
      <c r="V506" s="99">
        <f t="shared" si="72"/>
        <v>21</v>
      </c>
    </row>
    <row r="507" spans="1:22">
      <c r="A507" s="101">
        <v>7</v>
      </c>
      <c r="B507" s="12">
        <v>6.17708333333354</v>
      </c>
      <c r="C507" s="98">
        <v>1</v>
      </c>
      <c r="D507" s="98">
        <v>0</v>
      </c>
      <c r="E507" s="98">
        <v>0</v>
      </c>
      <c r="F507" s="98">
        <f t="shared" si="73"/>
        <v>0</v>
      </c>
      <c r="G507" s="99">
        <f t="shared" si="70"/>
        <v>11</v>
      </c>
      <c r="H507" s="98">
        <v>1</v>
      </c>
      <c r="I507" s="98">
        <v>0</v>
      </c>
      <c r="J507" s="98">
        <v>0</v>
      </c>
      <c r="K507" s="98">
        <f t="shared" si="74"/>
        <v>0</v>
      </c>
      <c r="L507" s="99">
        <f t="shared" si="77"/>
        <v>21</v>
      </c>
      <c r="M507" s="98">
        <v>1</v>
      </c>
      <c r="N507" s="98">
        <v>0</v>
      </c>
      <c r="O507" s="98">
        <v>0</v>
      </c>
      <c r="P507" s="98">
        <f t="shared" si="78"/>
        <v>0</v>
      </c>
      <c r="Q507" s="99">
        <f t="shared" si="71"/>
        <v>11</v>
      </c>
      <c r="R507" s="98">
        <v>1</v>
      </c>
      <c r="S507" s="98">
        <v>0</v>
      </c>
      <c r="T507" s="98">
        <v>0</v>
      </c>
      <c r="U507" s="98">
        <f t="shared" si="79"/>
        <v>0</v>
      </c>
      <c r="V507" s="99">
        <f t="shared" si="72"/>
        <v>21</v>
      </c>
    </row>
    <row r="508" spans="1:22">
      <c r="A508" s="101">
        <v>7</v>
      </c>
      <c r="B508" s="12">
        <v>6.1875000000002096</v>
      </c>
      <c r="C508" s="98">
        <v>1</v>
      </c>
      <c r="D508" s="98">
        <v>0</v>
      </c>
      <c r="E508" s="98">
        <v>0</v>
      </c>
      <c r="F508" s="98">
        <f t="shared" si="73"/>
        <v>0</v>
      </c>
      <c r="G508" s="99">
        <f t="shared" si="70"/>
        <v>11</v>
      </c>
      <c r="H508" s="98">
        <v>1</v>
      </c>
      <c r="I508" s="98">
        <v>0</v>
      </c>
      <c r="J508" s="98">
        <v>0</v>
      </c>
      <c r="K508" s="98">
        <f t="shared" si="74"/>
        <v>0</v>
      </c>
      <c r="L508" s="99">
        <f t="shared" si="77"/>
        <v>21</v>
      </c>
      <c r="M508" s="98">
        <v>1</v>
      </c>
      <c r="N508" s="98">
        <v>0</v>
      </c>
      <c r="O508" s="98">
        <v>0</v>
      </c>
      <c r="P508" s="98">
        <f t="shared" si="78"/>
        <v>0</v>
      </c>
      <c r="Q508" s="99">
        <f t="shared" si="71"/>
        <v>11</v>
      </c>
      <c r="R508" s="98">
        <v>1</v>
      </c>
      <c r="S508" s="98">
        <v>0</v>
      </c>
      <c r="T508" s="98">
        <v>0</v>
      </c>
      <c r="U508" s="98">
        <f t="shared" si="79"/>
        <v>0</v>
      </c>
      <c r="V508" s="99">
        <f t="shared" si="72"/>
        <v>21</v>
      </c>
    </row>
    <row r="509" spans="1:22">
      <c r="A509" s="101">
        <v>7</v>
      </c>
      <c r="B509" s="12">
        <v>6.1979166666668704</v>
      </c>
      <c r="C509" s="98">
        <v>1</v>
      </c>
      <c r="D509" s="98">
        <v>0</v>
      </c>
      <c r="E509" s="98">
        <v>0</v>
      </c>
      <c r="F509" s="98">
        <f t="shared" si="73"/>
        <v>0</v>
      </c>
      <c r="G509" s="99">
        <f t="shared" si="70"/>
        <v>11</v>
      </c>
      <c r="H509" s="98">
        <v>1</v>
      </c>
      <c r="I509" s="98">
        <v>0</v>
      </c>
      <c r="J509" s="98">
        <v>0</v>
      </c>
      <c r="K509" s="98">
        <f t="shared" si="74"/>
        <v>0</v>
      </c>
      <c r="L509" s="99">
        <f t="shared" si="77"/>
        <v>21</v>
      </c>
      <c r="M509" s="98">
        <v>1</v>
      </c>
      <c r="N509" s="98">
        <v>0</v>
      </c>
      <c r="O509" s="98">
        <v>0</v>
      </c>
      <c r="P509" s="98">
        <f t="shared" si="78"/>
        <v>0</v>
      </c>
      <c r="Q509" s="99">
        <f t="shared" si="71"/>
        <v>11</v>
      </c>
      <c r="R509" s="98">
        <v>1</v>
      </c>
      <c r="S509" s="98">
        <v>0</v>
      </c>
      <c r="T509" s="98">
        <v>0</v>
      </c>
      <c r="U509" s="98">
        <f t="shared" si="79"/>
        <v>0</v>
      </c>
      <c r="V509" s="99">
        <f t="shared" si="72"/>
        <v>21</v>
      </c>
    </row>
    <row r="510" spans="1:22">
      <c r="A510" s="101">
        <v>7</v>
      </c>
      <c r="B510" s="12">
        <v>6.20833333333354</v>
      </c>
      <c r="C510" s="98">
        <v>1</v>
      </c>
      <c r="D510" s="98">
        <v>0</v>
      </c>
      <c r="E510" s="98">
        <v>0</v>
      </c>
      <c r="F510" s="98">
        <f t="shared" si="73"/>
        <v>0</v>
      </c>
      <c r="G510" s="99">
        <f t="shared" si="70"/>
        <v>11</v>
      </c>
      <c r="H510" s="98">
        <v>1</v>
      </c>
      <c r="I510" s="98">
        <v>0</v>
      </c>
      <c r="J510" s="98">
        <v>0</v>
      </c>
      <c r="K510" s="98">
        <f t="shared" si="74"/>
        <v>0</v>
      </c>
      <c r="L510" s="99">
        <f t="shared" si="77"/>
        <v>21</v>
      </c>
      <c r="M510" s="98">
        <v>1</v>
      </c>
      <c r="N510" s="98">
        <v>0</v>
      </c>
      <c r="O510" s="98">
        <v>0</v>
      </c>
      <c r="P510" s="98">
        <f t="shared" si="78"/>
        <v>0</v>
      </c>
      <c r="Q510" s="99">
        <f t="shared" si="71"/>
        <v>11</v>
      </c>
      <c r="R510" s="98">
        <v>1</v>
      </c>
      <c r="S510" s="98">
        <v>0</v>
      </c>
      <c r="T510" s="98">
        <v>0</v>
      </c>
      <c r="U510" s="98">
        <f t="shared" si="79"/>
        <v>0</v>
      </c>
      <c r="V510" s="99">
        <f t="shared" si="72"/>
        <v>21</v>
      </c>
    </row>
    <row r="511" spans="1:22">
      <c r="A511" s="101">
        <v>7</v>
      </c>
      <c r="B511" s="12">
        <v>6.2187500000002096</v>
      </c>
      <c r="C511" s="98">
        <v>1</v>
      </c>
      <c r="D511" s="98">
        <v>0</v>
      </c>
      <c r="E511" s="98">
        <v>0</v>
      </c>
      <c r="F511" s="98">
        <f t="shared" si="73"/>
        <v>0</v>
      </c>
      <c r="G511" s="99">
        <f t="shared" si="70"/>
        <v>11</v>
      </c>
      <c r="H511" s="98">
        <v>1</v>
      </c>
      <c r="I511" s="98">
        <v>0</v>
      </c>
      <c r="J511" s="98">
        <v>0</v>
      </c>
      <c r="K511" s="98">
        <f t="shared" si="74"/>
        <v>0</v>
      </c>
      <c r="L511" s="99">
        <f t="shared" si="77"/>
        <v>21</v>
      </c>
      <c r="M511" s="98">
        <v>1</v>
      </c>
      <c r="N511" s="98">
        <v>0</v>
      </c>
      <c r="O511" s="98">
        <v>0</v>
      </c>
      <c r="P511" s="98">
        <f t="shared" si="78"/>
        <v>0</v>
      </c>
      <c r="Q511" s="99">
        <f t="shared" si="71"/>
        <v>11</v>
      </c>
      <c r="R511" s="98">
        <v>1</v>
      </c>
      <c r="S511" s="98">
        <v>0</v>
      </c>
      <c r="T511" s="98">
        <v>0</v>
      </c>
      <c r="U511" s="98">
        <f t="shared" si="79"/>
        <v>0</v>
      </c>
      <c r="V511" s="99">
        <f t="shared" si="72"/>
        <v>21</v>
      </c>
    </row>
    <row r="512" spans="1:22">
      <c r="A512" s="101">
        <v>7</v>
      </c>
      <c r="B512" s="12">
        <v>6.2291666666668801</v>
      </c>
      <c r="C512" s="98">
        <v>1</v>
      </c>
      <c r="D512" s="98">
        <v>0</v>
      </c>
      <c r="E512" s="98">
        <v>0</v>
      </c>
      <c r="F512" s="98">
        <f t="shared" si="73"/>
        <v>0</v>
      </c>
      <c r="G512" s="99">
        <f t="shared" si="70"/>
        <v>11</v>
      </c>
      <c r="H512" s="98">
        <v>1</v>
      </c>
      <c r="I512" s="98">
        <v>0</v>
      </c>
      <c r="J512" s="98">
        <v>0</v>
      </c>
      <c r="K512" s="98">
        <f t="shared" si="74"/>
        <v>0</v>
      </c>
      <c r="L512" s="99">
        <f t="shared" si="77"/>
        <v>21</v>
      </c>
      <c r="M512" s="98">
        <v>1</v>
      </c>
      <c r="N512" s="98">
        <v>0</v>
      </c>
      <c r="O512" s="98">
        <v>0</v>
      </c>
      <c r="P512" s="98">
        <f t="shared" si="78"/>
        <v>0</v>
      </c>
      <c r="Q512" s="99">
        <f t="shared" si="71"/>
        <v>11</v>
      </c>
      <c r="R512" s="98">
        <v>1</v>
      </c>
      <c r="S512" s="98">
        <v>0</v>
      </c>
      <c r="T512" s="98">
        <v>0</v>
      </c>
      <c r="U512" s="98">
        <f t="shared" si="79"/>
        <v>0</v>
      </c>
      <c r="V512" s="99">
        <f t="shared" si="72"/>
        <v>21</v>
      </c>
    </row>
    <row r="513" spans="1:22">
      <c r="A513" s="101">
        <v>7</v>
      </c>
      <c r="B513" s="12">
        <v>6.23958333333354</v>
      </c>
      <c r="C513" s="98">
        <v>1</v>
      </c>
      <c r="D513" s="98">
        <v>0</v>
      </c>
      <c r="E513" s="98">
        <v>0</v>
      </c>
      <c r="F513" s="98">
        <f t="shared" si="73"/>
        <v>0</v>
      </c>
      <c r="G513" s="99">
        <f t="shared" si="70"/>
        <v>11</v>
      </c>
      <c r="H513" s="98">
        <v>1</v>
      </c>
      <c r="I513" s="98">
        <v>0</v>
      </c>
      <c r="J513" s="98">
        <v>0</v>
      </c>
      <c r="K513" s="98">
        <f t="shared" si="74"/>
        <v>0</v>
      </c>
      <c r="L513" s="99">
        <f t="shared" si="77"/>
        <v>21</v>
      </c>
      <c r="M513" s="98">
        <v>1</v>
      </c>
      <c r="N513" s="98">
        <v>0</v>
      </c>
      <c r="O513" s="98">
        <v>0</v>
      </c>
      <c r="P513" s="98">
        <f t="shared" si="78"/>
        <v>0</v>
      </c>
      <c r="Q513" s="99">
        <f t="shared" si="71"/>
        <v>11</v>
      </c>
      <c r="R513" s="98">
        <v>1</v>
      </c>
      <c r="S513" s="98">
        <v>0</v>
      </c>
      <c r="T513" s="98">
        <v>0</v>
      </c>
      <c r="U513" s="98">
        <f t="shared" si="79"/>
        <v>0</v>
      </c>
      <c r="V513" s="99">
        <f t="shared" si="72"/>
        <v>21</v>
      </c>
    </row>
    <row r="514" spans="1:22">
      <c r="A514" s="101">
        <v>7</v>
      </c>
      <c r="B514" s="12">
        <v>6.2500000000002096</v>
      </c>
      <c r="C514" s="98">
        <v>1</v>
      </c>
      <c r="D514" s="98">
        <v>0</v>
      </c>
      <c r="E514" s="98">
        <v>0</v>
      </c>
      <c r="F514" s="98">
        <f t="shared" si="73"/>
        <v>0</v>
      </c>
      <c r="G514" s="99">
        <f t="shared" si="70"/>
        <v>11</v>
      </c>
      <c r="H514" s="98">
        <v>1</v>
      </c>
      <c r="I514" s="98">
        <v>0</v>
      </c>
      <c r="J514" s="98">
        <v>0</v>
      </c>
      <c r="K514" s="98">
        <f t="shared" si="74"/>
        <v>0</v>
      </c>
      <c r="L514" s="99">
        <f t="shared" si="77"/>
        <v>21</v>
      </c>
      <c r="M514" s="98">
        <v>1</v>
      </c>
      <c r="N514" s="98">
        <v>0</v>
      </c>
      <c r="O514" s="98">
        <v>0</v>
      </c>
      <c r="P514" s="98">
        <f t="shared" si="78"/>
        <v>0</v>
      </c>
      <c r="Q514" s="99">
        <f t="shared" si="71"/>
        <v>11</v>
      </c>
      <c r="R514" s="98">
        <v>1</v>
      </c>
      <c r="S514" s="98">
        <v>0</v>
      </c>
      <c r="T514" s="98">
        <v>0</v>
      </c>
      <c r="U514" s="98">
        <f t="shared" si="79"/>
        <v>0</v>
      </c>
      <c r="V514" s="99">
        <f t="shared" si="72"/>
        <v>21</v>
      </c>
    </row>
    <row r="515" spans="1:22">
      <c r="A515" s="101">
        <v>7</v>
      </c>
      <c r="B515" s="12">
        <v>6.2604166666668801</v>
      </c>
      <c r="C515" s="98">
        <v>0</v>
      </c>
      <c r="D515" s="98">
        <v>1</v>
      </c>
      <c r="E515" s="98">
        <v>0</v>
      </c>
      <c r="F515" s="98">
        <f t="shared" si="73"/>
        <v>0</v>
      </c>
      <c r="G515" s="99">
        <f t="shared" si="70"/>
        <v>12</v>
      </c>
      <c r="H515" s="98">
        <v>0</v>
      </c>
      <c r="I515" s="98">
        <v>1</v>
      </c>
      <c r="J515" s="98">
        <v>0</v>
      </c>
      <c r="K515" s="98">
        <f t="shared" si="74"/>
        <v>0</v>
      </c>
      <c r="L515" s="99">
        <f t="shared" si="77"/>
        <v>22</v>
      </c>
      <c r="M515" s="98">
        <v>0</v>
      </c>
      <c r="N515" s="98">
        <v>1</v>
      </c>
      <c r="O515" s="98">
        <v>0</v>
      </c>
      <c r="P515" s="98">
        <f t="shared" si="78"/>
        <v>0</v>
      </c>
      <c r="Q515" s="99">
        <f t="shared" si="71"/>
        <v>12</v>
      </c>
      <c r="R515" s="98">
        <v>0</v>
      </c>
      <c r="S515" s="98">
        <v>1</v>
      </c>
      <c r="T515" s="98">
        <v>0</v>
      </c>
      <c r="U515" s="98">
        <f t="shared" si="79"/>
        <v>0</v>
      </c>
      <c r="V515" s="99">
        <f t="shared" si="72"/>
        <v>22</v>
      </c>
    </row>
    <row r="516" spans="1:22">
      <c r="A516" s="101">
        <v>7</v>
      </c>
      <c r="B516" s="12">
        <v>6.27083333333354</v>
      </c>
      <c r="C516" s="98">
        <v>0</v>
      </c>
      <c r="D516" s="98">
        <v>1</v>
      </c>
      <c r="E516" s="98">
        <v>0</v>
      </c>
      <c r="F516" s="98">
        <f t="shared" si="73"/>
        <v>0</v>
      </c>
      <c r="G516" s="99">
        <f t="shared" si="70"/>
        <v>12</v>
      </c>
      <c r="H516" s="98">
        <v>0</v>
      </c>
      <c r="I516" s="98">
        <v>1</v>
      </c>
      <c r="J516" s="98">
        <v>0</v>
      </c>
      <c r="K516" s="98">
        <f t="shared" si="74"/>
        <v>0</v>
      </c>
      <c r="L516" s="99">
        <f t="shared" si="77"/>
        <v>22</v>
      </c>
      <c r="M516" s="98">
        <v>0</v>
      </c>
      <c r="N516" s="98">
        <v>1</v>
      </c>
      <c r="O516" s="98">
        <v>0</v>
      </c>
      <c r="P516" s="98">
        <f t="shared" si="78"/>
        <v>0</v>
      </c>
      <c r="Q516" s="99">
        <f t="shared" si="71"/>
        <v>12</v>
      </c>
      <c r="R516" s="98">
        <v>0</v>
      </c>
      <c r="S516" s="98">
        <v>1</v>
      </c>
      <c r="T516" s="98">
        <v>0</v>
      </c>
      <c r="U516" s="98">
        <f t="shared" si="79"/>
        <v>0</v>
      </c>
      <c r="V516" s="99">
        <f t="shared" si="72"/>
        <v>22</v>
      </c>
    </row>
    <row r="517" spans="1:22">
      <c r="A517" s="101">
        <v>7</v>
      </c>
      <c r="B517" s="12">
        <v>6.2812500000002096</v>
      </c>
      <c r="C517" s="98">
        <v>0</v>
      </c>
      <c r="D517" s="98">
        <v>1</v>
      </c>
      <c r="E517" s="98">
        <v>0</v>
      </c>
      <c r="F517" s="98">
        <f t="shared" si="73"/>
        <v>0</v>
      </c>
      <c r="G517" s="99">
        <f t="shared" si="70"/>
        <v>12</v>
      </c>
      <c r="H517" s="98">
        <v>0</v>
      </c>
      <c r="I517" s="98">
        <v>1</v>
      </c>
      <c r="J517" s="98">
        <v>0</v>
      </c>
      <c r="K517" s="98">
        <f t="shared" si="74"/>
        <v>0</v>
      </c>
      <c r="L517" s="99">
        <f t="shared" si="77"/>
        <v>22</v>
      </c>
      <c r="M517" s="98">
        <v>0</v>
      </c>
      <c r="N517" s="98">
        <v>1</v>
      </c>
      <c r="O517" s="98">
        <v>0</v>
      </c>
      <c r="P517" s="98">
        <f t="shared" si="78"/>
        <v>0</v>
      </c>
      <c r="Q517" s="99">
        <f t="shared" si="71"/>
        <v>12</v>
      </c>
      <c r="R517" s="98">
        <v>0</v>
      </c>
      <c r="S517" s="98">
        <v>1</v>
      </c>
      <c r="T517" s="98">
        <v>0</v>
      </c>
      <c r="U517" s="98">
        <f t="shared" si="79"/>
        <v>0</v>
      </c>
      <c r="V517" s="99">
        <f t="shared" si="72"/>
        <v>22</v>
      </c>
    </row>
    <row r="518" spans="1:22">
      <c r="A518" s="101">
        <v>7</v>
      </c>
      <c r="B518" s="12">
        <v>6.2916666666668801</v>
      </c>
      <c r="C518" s="98">
        <v>0</v>
      </c>
      <c r="D518" s="98">
        <v>1</v>
      </c>
      <c r="E518" s="98">
        <v>0</v>
      </c>
      <c r="F518" s="98">
        <f t="shared" si="73"/>
        <v>0</v>
      </c>
      <c r="G518" s="99">
        <f t="shared" si="70"/>
        <v>12</v>
      </c>
      <c r="H518" s="98">
        <v>0</v>
      </c>
      <c r="I518" s="98">
        <v>1</v>
      </c>
      <c r="J518" s="98">
        <v>0</v>
      </c>
      <c r="K518" s="98">
        <f t="shared" si="74"/>
        <v>0</v>
      </c>
      <c r="L518" s="99">
        <f t="shared" si="77"/>
        <v>22</v>
      </c>
      <c r="M518" s="98">
        <v>0</v>
      </c>
      <c r="N518" s="98">
        <v>1</v>
      </c>
      <c r="O518" s="98">
        <v>0</v>
      </c>
      <c r="P518" s="98">
        <f t="shared" si="78"/>
        <v>0</v>
      </c>
      <c r="Q518" s="99">
        <f t="shared" si="71"/>
        <v>12</v>
      </c>
      <c r="R518" s="98">
        <v>0</v>
      </c>
      <c r="S518" s="98">
        <v>1</v>
      </c>
      <c r="T518" s="98">
        <v>0</v>
      </c>
      <c r="U518" s="98">
        <f t="shared" si="79"/>
        <v>0</v>
      </c>
      <c r="V518" s="99">
        <f t="shared" si="72"/>
        <v>22</v>
      </c>
    </row>
    <row r="519" spans="1:22">
      <c r="A519" s="101">
        <v>7</v>
      </c>
      <c r="B519" s="12">
        <v>6.30208333333354</v>
      </c>
      <c r="C519" s="98">
        <v>0</v>
      </c>
      <c r="D519" s="98">
        <v>1</v>
      </c>
      <c r="E519" s="98">
        <v>0</v>
      </c>
      <c r="F519" s="98">
        <f t="shared" si="73"/>
        <v>0</v>
      </c>
      <c r="G519" s="99">
        <f t="shared" si="70"/>
        <v>12</v>
      </c>
      <c r="H519" s="98">
        <v>0</v>
      </c>
      <c r="I519" s="98">
        <v>1</v>
      </c>
      <c r="J519" s="98">
        <v>0</v>
      </c>
      <c r="K519" s="98">
        <f t="shared" si="74"/>
        <v>0</v>
      </c>
      <c r="L519" s="99">
        <f t="shared" si="77"/>
        <v>22</v>
      </c>
      <c r="M519" s="98">
        <v>0</v>
      </c>
      <c r="N519" s="98">
        <v>1</v>
      </c>
      <c r="O519" s="98">
        <v>0</v>
      </c>
      <c r="P519" s="98">
        <f t="shared" si="78"/>
        <v>0</v>
      </c>
      <c r="Q519" s="99">
        <f t="shared" si="71"/>
        <v>12</v>
      </c>
      <c r="R519" s="98">
        <v>0</v>
      </c>
      <c r="S519" s="98">
        <v>1</v>
      </c>
      <c r="T519" s="98">
        <v>0</v>
      </c>
      <c r="U519" s="98">
        <f t="shared" si="79"/>
        <v>0</v>
      </c>
      <c r="V519" s="99">
        <f t="shared" si="72"/>
        <v>22</v>
      </c>
    </row>
    <row r="520" spans="1:22">
      <c r="A520" s="101">
        <v>7</v>
      </c>
      <c r="B520" s="12">
        <v>6.3125000000002096</v>
      </c>
      <c r="C520" s="98">
        <v>0</v>
      </c>
      <c r="D520" s="98">
        <v>1</v>
      </c>
      <c r="E520" s="98">
        <v>0</v>
      </c>
      <c r="F520" s="98">
        <f t="shared" si="73"/>
        <v>0</v>
      </c>
      <c r="G520" s="99">
        <f t="shared" si="70"/>
        <v>12</v>
      </c>
      <c r="H520" s="98">
        <v>0</v>
      </c>
      <c r="I520" s="98">
        <v>1</v>
      </c>
      <c r="J520" s="98">
        <v>0</v>
      </c>
      <c r="K520" s="98">
        <f t="shared" si="74"/>
        <v>0</v>
      </c>
      <c r="L520" s="99">
        <f t="shared" si="77"/>
        <v>22</v>
      </c>
      <c r="M520" s="98">
        <v>0</v>
      </c>
      <c r="N520" s="98">
        <v>1</v>
      </c>
      <c r="O520" s="98">
        <v>0</v>
      </c>
      <c r="P520" s="98">
        <f t="shared" si="78"/>
        <v>0</v>
      </c>
      <c r="Q520" s="99">
        <f t="shared" si="71"/>
        <v>12</v>
      </c>
      <c r="R520" s="98">
        <v>0</v>
      </c>
      <c r="S520" s="98">
        <v>1</v>
      </c>
      <c r="T520" s="98">
        <v>0</v>
      </c>
      <c r="U520" s="98">
        <f t="shared" si="79"/>
        <v>0</v>
      </c>
      <c r="V520" s="99">
        <f t="shared" si="72"/>
        <v>22</v>
      </c>
    </row>
    <row r="521" spans="1:22">
      <c r="A521" s="101">
        <v>7</v>
      </c>
      <c r="B521" s="12">
        <v>6.3229166666668801</v>
      </c>
      <c r="C521" s="98">
        <v>0</v>
      </c>
      <c r="D521" s="98">
        <v>1</v>
      </c>
      <c r="E521" s="98">
        <v>0</v>
      </c>
      <c r="F521" s="98">
        <f t="shared" si="73"/>
        <v>0</v>
      </c>
      <c r="G521" s="99">
        <f t="shared" si="70"/>
        <v>12</v>
      </c>
      <c r="H521" s="98">
        <v>0</v>
      </c>
      <c r="I521" s="98">
        <v>1</v>
      </c>
      <c r="J521" s="98">
        <v>0</v>
      </c>
      <c r="K521" s="98">
        <f t="shared" si="74"/>
        <v>0</v>
      </c>
      <c r="L521" s="99">
        <f t="shared" si="77"/>
        <v>22</v>
      </c>
      <c r="M521" s="98">
        <v>0</v>
      </c>
      <c r="N521" s="98">
        <v>1</v>
      </c>
      <c r="O521" s="98">
        <v>0</v>
      </c>
      <c r="P521" s="98">
        <f t="shared" si="78"/>
        <v>0</v>
      </c>
      <c r="Q521" s="99">
        <f t="shared" si="71"/>
        <v>12</v>
      </c>
      <c r="R521" s="98">
        <v>0</v>
      </c>
      <c r="S521" s="98">
        <v>1</v>
      </c>
      <c r="T521" s="98">
        <v>0</v>
      </c>
      <c r="U521" s="98">
        <f t="shared" si="79"/>
        <v>0</v>
      </c>
      <c r="V521" s="99">
        <f t="shared" si="72"/>
        <v>22</v>
      </c>
    </row>
    <row r="522" spans="1:22">
      <c r="A522" s="101">
        <v>7</v>
      </c>
      <c r="B522" s="12">
        <v>6.3333333333335498</v>
      </c>
      <c r="C522" s="98">
        <v>0</v>
      </c>
      <c r="D522" s="98">
        <v>1</v>
      </c>
      <c r="E522" s="98">
        <v>0</v>
      </c>
      <c r="F522" s="98">
        <f t="shared" si="73"/>
        <v>0</v>
      </c>
      <c r="G522" s="99">
        <f t="shared" si="70"/>
        <v>12</v>
      </c>
      <c r="H522" s="98">
        <v>0</v>
      </c>
      <c r="I522" s="98">
        <v>1</v>
      </c>
      <c r="J522" s="98">
        <v>0</v>
      </c>
      <c r="K522" s="98">
        <f t="shared" si="74"/>
        <v>0</v>
      </c>
      <c r="L522" s="99">
        <f t="shared" si="77"/>
        <v>22</v>
      </c>
      <c r="M522" s="98">
        <v>0</v>
      </c>
      <c r="N522" s="98">
        <v>1</v>
      </c>
      <c r="O522" s="98">
        <v>0</v>
      </c>
      <c r="P522" s="98">
        <f t="shared" si="78"/>
        <v>0</v>
      </c>
      <c r="Q522" s="99">
        <f t="shared" si="71"/>
        <v>12</v>
      </c>
      <c r="R522" s="98">
        <v>0</v>
      </c>
      <c r="S522" s="98">
        <v>1</v>
      </c>
      <c r="T522" s="98">
        <v>0</v>
      </c>
      <c r="U522" s="98">
        <f t="shared" si="79"/>
        <v>0</v>
      </c>
      <c r="V522" s="99">
        <f t="shared" si="72"/>
        <v>22</v>
      </c>
    </row>
    <row r="523" spans="1:22">
      <c r="A523" s="101">
        <v>7</v>
      </c>
      <c r="B523" s="12">
        <v>6.3437500000002096</v>
      </c>
      <c r="C523" s="98">
        <v>0</v>
      </c>
      <c r="D523" s="98">
        <v>1</v>
      </c>
      <c r="E523" s="98">
        <v>0</v>
      </c>
      <c r="F523" s="98">
        <f t="shared" si="73"/>
        <v>0</v>
      </c>
      <c r="G523" s="99">
        <f t="shared" si="70"/>
        <v>12</v>
      </c>
      <c r="H523" s="98">
        <v>0</v>
      </c>
      <c r="I523" s="98">
        <v>1</v>
      </c>
      <c r="J523" s="98">
        <v>0</v>
      </c>
      <c r="K523" s="98">
        <f t="shared" si="74"/>
        <v>0</v>
      </c>
      <c r="L523" s="99">
        <f t="shared" si="77"/>
        <v>22</v>
      </c>
      <c r="M523" s="98">
        <v>0</v>
      </c>
      <c r="N523" s="98">
        <v>0</v>
      </c>
      <c r="O523" s="98">
        <v>0</v>
      </c>
      <c r="P523" s="98">
        <f t="shared" si="78"/>
        <v>1</v>
      </c>
      <c r="Q523" s="99">
        <f t="shared" si="71"/>
        <v>14</v>
      </c>
      <c r="R523" s="98">
        <v>0</v>
      </c>
      <c r="S523" s="98">
        <v>0</v>
      </c>
      <c r="T523" s="98">
        <v>0</v>
      </c>
      <c r="U523" s="98">
        <f t="shared" si="79"/>
        <v>1</v>
      </c>
      <c r="V523" s="99">
        <f t="shared" si="72"/>
        <v>24</v>
      </c>
    </row>
    <row r="524" spans="1:22">
      <c r="A524" s="101">
        <v>7</v>
      </c>
      <c r="B524" s="12">
        <v>6.3541666666668801</v>
      </c>
      <c r="C524" s="98">
        <v>0</v>
      </c>
      <c r="D524" s="98">
        <v>1</v>
      </c>
      <c r="E524" s="98">
        <v>0</v>
      </c>
      <c r="F524" s="98">
        <f t="shared" si="73"/>
        <v>0</v>
      </c>
      <c r="G524" s="99">
        <f t="shared" ref="G524:G587" si="80">IF(C524=1, 11,IF(D524=1,12,IF(E524=1,13,14)))</f>
        <v>12</v>
      </c>
      <c r="H524" s="98">
        <v>0</v>
      </c>
      <c r="I524" s="98">
        <v>1</v>
      </c>
      <c r="J524" s="98">
        <v>0</v>
      </c>
      <c r="K524" s="98">
        <f t="shared" si="74"/>
        <v>0</v>
      </c>
      <c r="L524" s="99">
        <f t="shared" si="77"/>
        <v>22</v>
      </c>
      <c r="M524" s="98">
        <v>0</v>
      </c>
      <c r="N524" s="98">
        <v>0</v>
      </c>
      <c r="O524" s="98">
        <v>0</v>
      </c>
      <c r="P524" s="98">
        <f t="shared" si="78"/>
        <v>1</v>
      </c>
      <c r="Q524" s="99">
        <f t="shared" ref="Q524:Q587" si="81">IF(M524=1, 11,IF(N524=1,12,IF(O524=1,13,14)))</f>
        <v>14</v>
      </c>
      <c r="R524" s="98">
        <v>0</v>
      </c>
      <c r="S524" s="98">
        <v>0</v>
      </c>
      <c r="T524" s="98">
        <v>0</v>
      </c>
      <c r="U524" s="98">
        <f t="shared" si="79"/>
        <v>1</v>
      </c>
      <c r="V524" s="99">
        <f t="shared" ref="V524:V587" si="82">IF(R524=1, 21,IF(S524=1,22,IF(T524=1,23,24)))</f>
        <v>24</v>
      </c>
    </row>
    <row r="525" spans="1:22">
      <c r="A525" s="101">
        <v>7</v>
      </c>
      <c r="B525" s="12">
        <v>6.3645833333335498</v>
      </c>
      <c r="C525" s="98">
        <v>0</v>
      </c>
      <c r="D525" s="98">
        <v>1</v>
      </c>
      <c r="E525" s="98">
        <v>0</v>
      </c>
      <c r="F525" s="98">
        <f t="shared" si="73"/>
        <v>0</v>
      </c>
      <c r="G525" s="99">
        <f t="shared" si="80"/>
        <v>12</v>
      </c>
      <c r="H525" s="98">
        <v>0</v>
      </c>
      <c r="I525" s="98">
        <v>1</v>
      </c>
      <c r="J525" s="98">
        <v>0</v>
      </c>
      <c r="K525" s="98">
        <f t="shared" si="74"/>
        <v>0</v>
      </c>
      <c r="L525" s="99">
        <f t="shared" si="77"/>
        <v>22</v>
      </c>
      <c r="M525" s="98">
        <v>0</v>
      </c>
      <c r="N525" s="98">
        <v>0</v>
      </c>
      <c r="O525" s="98">
        <v>0</v>
      </c>
      <c r="P525" s="98">
        <f t="shared" si="78"/>
        <v>1</v>
      </c>
      <c r="Q525" s="99">
        <f t="shared" si="81"/>
        <v>14</v>
      </c>
      <c r="R525" s="98">
        <v>0</v>
      </c>
      <c r="S525" s="98">
        <v>0</v>
      </c>
      <c r="T525" s="98">
        <v>0</v>
      </c>
      <c r="U525" s="98">
        <f t="shared" si="79"/>
        <v>1</v>
      </c>
      <c r="V525" s="99">
        <f t="shared" si="82"/>
        <v>24</v>
      </c>
    </row>
    <row r="526" spans="1:22">
      <c r="A526" s="101">
        <v>7</v>
      </c>
      <c r="B526" s="12">
        <v>6.3750000000002096</v>
      </c>
      <c r="C526" s="98">
        <v>0</v>
      </c>
      <c r="D526" s="98">
        <v>1</v>
      </c>
      <c r="E526" s="98">
        <v>0</v>
      </c>
      <c r="F526" s="98">
        <f t="shared" si="73"/>
        <v>0</v>
      </c>
      <c r="G526" s="99">
        <f t="shared" si="80"/>
        <v>12</v>
      </c>
      <c r="H526" s="98">
        <v>0</v>
      </c>
      <c r="I526" s="98">
        <v>1</v>
      </c>
      <c r="J526" s="98">
        <v>0</v>
      </c>
      <c r="K526" s="98">
        <f t="shared" si="74"/>
        <v>0</v>
      </c>
      <c r="L526" s="99">
        <f t="shared" si="77"/>
        <v>22</v>
      </c>
      <c r="M526" s="98">
        <v>0</v>
      </c>
      <c r="N526" s="98">
        <v>0</v>
      </c>
      <c r="O526" s="98">
        <v>0</v>
      </c>
      <c r="P526" s="98">
        <f t="shared" si="78"/>
        <v>1</v>
      </c>
      <c r="Q526" s="99">
        <f t="shared" si="81"/>
        <v>14</v>
      </c>
      <c r="R526" s="98">
        <v>0</v>
      </c>
      <c r="S526" s="98">
        <v>0</v>
      </c>
      <c r="T526" s="98">
        <v>0</v>
      </c>
      <c r="U526" s="98">
        <f t="shared" si="79"/>
        <v>1</v>
      </c>
      <c r="V526" s="99">
        <f t="shared" si="82"/>
        <v>24</v>
      </c>
    </row>
    <row r="527" spans="1:22">
      <c r="A527" s="101">
        <v>7</v>
      </c>
      <c r="B527" s="12">
        <v>6.3854166666668801</v>
      </c>
      <c r="C527" s="98">
        <v>0</v>
      </c>
      <c r="D527" s="98">
        <v>1</v>
      </c>
      <c r="E527" s="98">
        <v>0</v>
      </c>
      <c r="F527" s="98">
        <f t="shared" ref="F527:F590" si="83">1-C527-D527-E527</f>
        <v>0</v>
      </c>
      <c r="G527" s="99">
        <f t="shared" si="80"/>
        <v>12</v>
      </c>
      <c r="H527" s="98">
        <v>0</v>
      </c>
      <c r="I527" s="98">
        <v>1</v>
      </c>
      <c r="J527" s="98">
        <v>0</v>
      </c>
      <c r="K527" s="98">
        <f t="shared" ref="K527:K590" si="84">1-H527-I527-J527</f>
        <v>0</v>
      </c>
      <c r="L527" s="99">
        <f t="shared" si="77"/>
        <v>22</v>
      </c>
      <c r="M527" s="98">
        <v>0</v>
      </c>
      <c r="N527" s="98">
        <v>0</v>
      </c>
      <c r="O527" s="98">
        <v>1</v>
      </c>
      <c r="P527" s="98">
        <f t="shared" si="78"/>
        <v>0</v>
      </c>
      <c r="Q527" s="99">
        <f t="shared" si="81"/>
        <v>13</v>
      </c>
      <c r="R527" s="98">
        <v>0</v>
      </c>
      <c r="S527" s="98">
        <v>0</v>
      </c>
      <c r="T527" s="98">
        <v>0</v>
      </c>
      <c r="U527" s="98">
        <f t="shared" si="79"/>
        <v>1</v>
      </c>
      <c r="V527" s="99">
        <f t="shared" si="82"/>
        <v>24</v>
      </c>
    </row>
    <row r="528" spans="1:22">
      <c r="A528" s="101">
        <v>7</v>
      </c>
      <c r="B528" s="12">
        <v>6.3958333333335498</v>
      </c>
      <c r="C528" s="98">
        <v>0</v>
      </c>
      <c r="D528" s="98">
        <v>1</v>
      </c>
      <c r="E528" s="98">
        <v>0</v>
      </c>
      <c r="F528" s="98">
        <f t="shared" si="83"/>
        <v>0</v>
      </c>
      <c r="G528" s="99">
        <f t="shared" si="80"/>
        <v>12</v>
      </c>
      <c r="H528" s="98">
        <v>0</v>
      </c>
      <c r="I528" s="98">
        <v>0</v>
      </c>
      <c r="J528" s="98">
        <v>0</v>
      </c>
      <c r="K528" s="98">
        <f t="shared" si="84"/>
        <v>1</v>
      </c>
      <c r="L528" s="99">
        <f t="shared" si="77"/>
        <v>24</v>
      </c>
      <c r="M528" s="98">
        <v>0</v>
      </c>
      <c r="N528" s="98">
        <v>0</v>
      </c>
      <c r="O528" s="98">
        <v>1</v>
      </c>
      <c r="P528" s="98">
        <f t="shared" si="78"/>
        <v>0</v>
      </c>
      <c r="Q528" s="99">
        <f t="shared" si="81"/>
        <v>13</v>
      </c>
      <c r="R528" s="98">
        <v>0</v>
      </c>
      <c r="S528" s="98">
        <v>0</v>
      </c>
      <c r="T528" s="98">
        <v>0</v>
      </c>
      <c r="U528" s="98">
        <f t="shared" si="79"/>
        <v>1</v>
      </c>
      <c r="V528" s="99">
        <f t="shared" si="82"/>
        <v>24</v>
      </c>
    </row>
    <row r="529" spans="1:22">
      <c r="A529" s="101">
        <v>7</v>
      </c>
      <c r="B529" s="12">
        <v>6.4062500000002203</v>
      </c>
      <c r="C529" s="98">
        <v>0</v>
      </c>
      <c r="D529" s="98">
        <v>0</v>
      </c>
      <c r="E529" s="98">
        <v>0</v>
      </c>
      <c r="F529" s="98">
        <f t="shared" si="83"/>
        <v>1</v>
      </c>
      <c r="G529" s="99">
        <f t="shared" si="80"/>
        <v>14</v>
      </c>
      <c r="H529" s="98">
        <v>0</v>
      </c>
      <c r="I529" s="98">
        <v>0</v>
      </c>
      <c r="J529" s="98">
        <v>0</v>
      </c>
      <c r="K529" s="98">
        <f t="shared" si="84"/>
        <v>1</v>
      </c>
      <c r="L529" s="99">
        <f t="shared" si="77"/>
        <v>24</v>
      </c>
      <c r="M529" s="98">
        <v>0</v>
      </c>
      <c r="N529" s="98">
        <v>0</v>
      </c>
      <c r="O529" s="98">
        <v>1</v>
      </c>
      <c r="P529" s="98">
        <f t="shared" si="78"/>
        <v>0</v>
      </c>
      <c r="Q529" s="99">
        <f t="shared" si="81"/>
        <v>13</v>
      </c>
      <c r="R529" s="98">
        <v>0</v>
      </c>
      <c r="S529" s="98">
        <v>0</v>
      </c>
      <c r="T529" s="98">
        <v>0</v>
      </c>
      <c r="U529" s="98">
        <f t="shared" si="79"/>
        <v>1</v>
      </c>
      <c r="V529" s="99">
        <f t="shared" si="82"/>
        <v>24</v>
      </c>
    </row>
    <row r="530" spans="1:22">
      <c r="A530" s="101">
        <v>7</v>
      </c>
      <c r="B530" s="12">
        <v>6.4166666666668801</v>
      </c>
      <c r="C530" s="98">
        <v>0</v>
      </c>
      <c r="D530" s="98">
        <v>0</v>
      </c>
      <c r="E530" s="98">
        <v>0</v>
      </c>
      <c r="F530" s="98">
        <f t="shared" si="83"/>
        <v>1</v>
      </c>
      <c r="G530" s="99">
        <f t="shared" si="80"/>
        <v>14</v>
      </c>
      <c r="H530" s="98">
        <v>0</v>
      </c>
      <c r="I530" s="98">
        <v>0</v>
      </c>
      <c r="J530" s="98">
        <v>0</v>
      </c>
      <c r="K530" s="98">
        <f t="shared" si="84"/>
        <v>1</v>
      </c>
      <c r="L530" s="99">
        <f t="shared" si="77"/>
        <v>24</v>
      </c>
      <c r="M530" s="98">
        <v>0</v>
      </c>
      <c r="N530" s="98">
        <v>0</v>
      </c>
      <c r="O530" s="98">
        <v>1</v>
      </c>
      <c r="P530" s="98">
        <f t="shared" si="78"/>
        <v>0</v>
      </c>
      <c r="Q530" s="99">
        <f t="shared" si="81"/>
        <v>13</v>
      </c>
      <c r="R530" s="98">
        <v>0</v>
      </c>
      <c r="S530" s="98">
        <v>0</v>
      </c>
      <c r="T530" s="98">
        <v>0</v>
      </c>
      <c r="U530" s="98">
        <f t="shared" si="79"/>
        <v>1</v>
      </c>
      <c r="V530" s="99">
        <f t="shared" si="82"/>
        <v>24</v>
      </c>
    </row>
    <row r="531" spans="1:22">
      <c r="A531" s="101">
        <v>7</v>
      </c>
      <c r="B531" s="12">
        <v>6.4270833333335498</v>
      </c>
      <c r="C531" s="98">
        <v>0</v>
      </c>
      <c r="D531" s="98">
        <v>0</v>
      </c>
      <c r="E531" s="98">
        <v>0</v>
      </c>
      <c r="F531" s="98">
        <f t="shared" si="83"/>
        <v>1</v>
      </c>
      <c r="G531" s="99">
        <f t="shared" si="80"/>
        <v>14</v>
      </c>
      <c r="H531" s="98">
        <v>0</v>
      </c>
      <c r="I531" s="98">
        <v>0</v>
      </c>
      <c r="J531" s="98">
        <v>0</v>
      </c>
      <c r="K531" s="98">
        <f t="shared" si="84"/>
        <v>1</v>
      </c>
      <c r="L531" s="99">
        <f t="shared" si="77"/>
        <v>24</v>
      </c>
      <c r="M531" s="98">
        <v>0</v>
      </c>
      <c r="N531" s="98">
        <v>0</v>
      </c>
      <c r="O531" s="98">
        <v>1</v>
      </c>
      <c r="P531" s="98">
        <f t="shared" si="78"/>
        <v>0</v>
      </c>
      <c r="Q531" s="99">
        <f t="shared" si="81"/>
        <v>13</v>
      </c>
      <c r="R531" s="98">
        <v>0</v>
      </c>
      <c r="S531" s="98">
        <v>0</v>
      </c>
      <c r="T531" s="98">
        <v>0</v>
      </c>
      <c r="U531" s="98">
        <f t="shared" si="79"/>
        <v>1</v>
      </c>
      <c r="V531" s="99">
        <f t="shared" si="82"/>
        <v>24</v>
      </c>
    </row>
    <row r="532" spans="1:22">
      <c r="A532" s="101">
        <v>7</v>
      </c>
      <c r="B532" s="12">
        <v>6.4375000000002203</v>
      </c>
      <c r="C532" s="98">
        <v>0</v>
      </c>
      <c r="D532" s="98">
        <v>0</v>
      </c>
      <c r="E532" s="98">
        <v>0</v>
      </c>
      <c r="F532" s="98">
        <f t="shared" si="83"/>
        <v>1</v>
      </c>
      <c r="G532" s="99">
        <f t="shared" si="80"/>
        <v>14</v>
      </c>
      <c r="H532" s="98">
        <v>0</v>
      </c>
      <c r="I532" s="98">
        <v>0</v>
      </c>
      <c r="J532" s="98">
        <v>0</v>
      </c>
      <c r="K532" s="98">
        <f t="shared" si="84"/>
        <v>1</v>
      </c>
      <c r="L532" s="99">
        <f t="shared" ref="L532:L595" si="85">IF(H532=1, 21,IF(I532=1,22,IF(J532=1,23,24)))</f>
        <v>24</v>
      </c>
      <c r="M532" s="98">
        <v>0</v>
      </c>
      <c r="N532" s="98">
        <v>0</v>
      </c>
      <c r="O532" s="98">
        <v>1</v>
      </c>
      <c r="P532" s="98">
        <f t="shared" si="78"/>
        <v>0</v>
      </c>
      <c r="Q532" s="99">
        <f t="shared" si="81"/>
        <v>13</v>
      </c>
      <c r="R532" s="98">
        <v>0</v>
      </c>
      <c r="S532" s="98">
        <v>0</v>
      </c>
      <c r="T532" s="98">
        <v>0</v>
      </c>
      <c r="U532" s="98">
        <f t="shared" si="79"/>
        <v>1</v>
      </c>
      <c r="V532" s="99">
        <f t="shared" si="82"/>
        <v>24</v>
      </c>
    </row>
    <row r="533" spans="1:22">
      <c r="A533" s="101">
        <v>7</v>
      </c>
      <c r="B533" s="12">
        <v>6.4479166666668801</v>
      </c>
      <c r="C533" s="98">
        <v>0</v>
      </c>
      <c r="D533" s="98">
        <v>0</v>
      </c>
      <c r="E533" s="98">
        <v>0</v>
      </c>
      <c r="F533" s="98">
        <f t="shared" si="83"/>
        <v>1</v>
      </c>
      <c r="G533" s="99">
        <f t="shared" si="80"/>
        <v>14</v>
      </c>
      <c r="H533" s="98">
        <v>0</v>
      </c>
      <c r="I533" s="98">
        <v>0</v>
      </c>
      <c r="J533" s="98">
        <v>0</v>
      </c>
      <c r="K533" s="98">
        <f t="shared" si="84"/>
        <v>1</v>
      </c>
      <c r="L533" s="99">
        <f t="shared" si="85"/>
        <v>24</v>
      </c>
      <c r="M533" s="98">
        <v>0</v>
      </c>
      <c r="N533" s="98">
        <v>0</v>
      </c>
      <c r="O533" s="98">
        <v>0</v>
      </c>
      <c r="P533" s="98">
        <f t="shared" si="78"/>
        <v>1</v>
      </c>
      <c r="Q533" s="99">
        <f t="shared" si="81"/>
        <v>14</v>
      </c>
      <c r="R533" s="98">
        <v>0</v>
      </c>
      <c r="S533" s="98">
        <v>0</v>
      </c>
      <c r="T533" s="98">
        <v>1</v>
      </c>
      <c r="U533" s="98">
        <f t="shared" si="79"/>
        <v>0</v>
      </c>
      <c r="V533" s="99">
        <f t="shared" si="82"/>
        <v>23</v>
      </c>
    </row>
    <row r="534" spans="1:22">
      <c r="A534" s="101">
        <v>7</v>
      </c>
      <c r="B534" s="12">
        <v>6.4583333333335498</v>
      </c>
      <c r="C534" s="98">
        <v>0</v>
      </c>
      <c r="D534" s="98">
        <v>0</v>
      </c>
      <c r="E534" s="98">
        <v>0</v>
      </c>
      <c r="F534" s="98">
        <f t="shared" si="83"/>
        <v>1</v>
      </c>
      <c r="G534" s="99">
        <f t="shared" si="80"/>
        <v>14</v>
      </c>
      <c r="H534" s="98">
        <v>0</v>
      </c>
      <c r="I534" s="98">
        <v>0</v>
      </c>
      <c r="J534" s="98">
        <v>0</v>
      </c>
      <c r="K534" s="98">
        <f t="shared" si="84"/>
        <v>1</v>
      </c>
      <c r="L534" s="99">
        <f t="shared" si="85"/>
        <v>24</v>
      </c>
      <c r="M534" s="98">
        <v>0</v>
      </c>
      <c r="N534" s="98">
        <v>0</v>
      </c>
      <c r="O534" s="98">
        <v>0</v>
      </c>
      <c r="P534" s="98">
        <f t="shared" si="78"/>
        <v>1</v>
      </c>
      <c r="Q534" s="99">
        <f t="shared" si="81"/>
        <v>14</v>
      </c>
      <c r="R534" s="98">
        <v>0</v>
      </c>
      <c r="S534" s="98">
        <v>0</v>
      </c>
      <c r="T534" s="98">
        <v>1</v>
      </c>
      <c r="U534" s="98">
        <f t="shared" si="79"/>
        <v>0</v>
      </c>
      <c r="V534" s="99">
        <f t="shared" si="82"/>
        <v>23</v>
      </c>
    </row>
    <row r="535" spans="1:22">
      <c r="A535" s="101">
        <v>7</v>
      </c>
      <c r="B535" s="12">
        <v>6.4687500000002203</v>
      </c>
      <c r="C535" s="98">
        <v>0</v>
      </c>
      <c r="D535" s="98">
        <v>0</v>
      </c>
      <c r="E535" s="98">
        <v>0</v>
      </c>
      <c r="F535" s="98">
        <f t="shared" si="83"/>
        <v>1</v>
      </c>
      <c r="G535" s="99">
        <f t="shared" si="80"/>
        <v>14</v>
      </c>
      <c r="H535" s="98">
        <v>0</v>
      </c>
      <c r="I535" s="98">
        <v>0</v>
      </c>
      <c r="J535" s="98">
        <v>0</v>
      </c>
      <c r="K535" s="98">
        <f t="shared" si="84"/>
        <v>1</v>
      </c>
      <c r="L535" s="99">
        <f t="shared" si="85"/>
        <v>24</v>
      </c>
      <c r="M535" s="98">
        <v>0</v>
      </c>
      <c r="N535" s="98">
        <v>0</v>
      </c>
      <c r="O535" s="98">
        <v>0</v>
      </c>
      <c r="P535" s="98">
        <f t="shared" si="78"/>
        <v>1</v>
      </c>
      <c r="Q535" s="99">
        <f t="shared" si="81"/>
        <v>14</v>
      </c>
      <c r="R535" s="98">
        <v>0</v>
      </c>
      <c r="S535" s="98">
        <v>0</v>
      </c>
      <c r="T535" s="98">
        <v>1</v>
      </c>
      <c r="U535" s="98">
        <f t="shared" si="79"/>
        <v>0</v>
      </c>
      <c r="V535" s="99">
        <f t="shared" si="82"/>
        <v>23</v>
      </c>
    </row>
    <row r="536" spans="1:22">
      <c r="A536" s="101">
        <v>7</v>
      </c>
      <c r="B536" s="12">
        <v>6.4791666666668801</v>
      </c>
      <c r="C536" s="98">
        <v>0</v>
      </c>
      <c r="D536" s="98">
        <v>0</v>
      </c>
      <c r="E536" s="98">
        <v>0</v>
      </c>
      <c r="F536" s="98">
        <f t="shared" si="83"/>
        <v>1</v>
      </c>
      <c r="G536" s="99">
        <f t="shared" si="80"/>
        <v>14</v>
      </c>
      <c r="H536" s="98">
        <v>0</v>
      </c>
      <c r="I536" s="98">
        <v>0</v>
      </c>
      <c r="J536" s="98">
        <v>0</v>
      </c>
      <c r="K536" s="98">
        <f t="shared" si="84"/>
        <v>1</v>
      </c>
      <c r="L536" s="99">
        <f t="shared" si="85"/>
        <v>24</v>
      </c>
      <c r="M536" s="98">
        <v>0</v>
      </c>
      <c r="N536" s="98">
        <v>0</v>
      </c>
      <c r="O536" s="98">
        <v>0</v>
      </c>
      <c r="P536" s="98">
        <f t="shared" si="78"/>
        <v>1</v>
      </c>
      <c r="Q536" s="99">
        <f t="shared" si="81"/>
        <v>14</v>
      </c>
      <c r="R536" s="98">
        <v>0</v>
      </c>
      <c r="S536" s="98">
        <v>0</v>
      </c>
      <c r="T536" s="98">
        <v>1</v>
      </c>
      <c r="U536" s="98">
        <f t="shared" si="79"/>
        <v>0</v>
      </c>
      <c r="V536" s="99">
        <f t="shared" si="82"/>
        <v>23</v>
      </c>
    </row>
    <row r="537" spans="1:22">
      <c r="A537" s="101">
        <v>7</v>
      </c>
      <c r="B537" s="12">
        <v>6.4895833333335498</v>
      </c>
      <c r="C537" s="98">
        <v>0</v>
      </c>
      <c r="D537" s="98">
        <v>0</v>
      </c>
      <c r="E537" s="98">
        <v>0</v>
      </c>
      <c r="F537" s="98">
        <f t="shared" si="83"/>
        <v>1</v>
      </c>
      <c r="G537" s="99">
        <f t="shared" si="80"/>
        <v>14</v>
      </c>
      <c r="H537" s="98">
        <v>0</v>
      </c>
      <c r="I537" s="98">
        <v>0</v>
      </c>
      <c r="J537" s="98">
        <v>0</v>
      </c>
      <c r="K537" s="98">
        <f t="shared" si="84"/>
        <v>1</v>
      </c>
      <c r="L537" s="99">
        <f t="shared" si="85"/>
        <v>24</v>
      </c>
      <c r="M537" s="98">
        <v>0</v>
      </c>
      <c r="N537" s="98">
        <v>0</v>
      </c>
      <c r="O537" s="98">
        <v>0</v>
      </c>
      <c r="P537" s="98">
        <f t="shared" si="78"/>
        <v>1</v>
      </c>
      <c r="Q537" s="99">
        <f t="shared" si="81"/>
        <v>14</v>
      </c>
      <c r="R537" s="98">
        <v>0</v>
      </c>
      <c r="S537" s="98">
        <v>0</v>
      </c>
      <c r="T537" s="98">
        <v>1</v>
      </c>
      <c r="U537" s="98">
        <f t="shared" si="79"/>
        <v>0</v>
      </c>
      <c r="V537" s="99">
        <f t="shared" si="82"/>
        <v>23</v>
      </c>
    </row>
    <row r="538" spans="1:22">
      <c r="A538" s="101">
        <v>7</v>
      </c>
      <c r="B538" s="12">
        <v>6.5000000000002203</v>
      </c>
      <c r="C538" s="98">
        <v>0</v>
      </c>
      <c r="D538" s="98">
        <v>0</v>
      </c>
      <c r="E538" s="98">
        <v>0</v>
      </c>
      <c r="F538" s="98">
        <f t="shared" si="83"/>
        <v>1</v>
      </c>
      <c r="G538" s="99">
        <f t="shared" si="80"/>
        <v>14</v>
      </c>
      <c r="H538" s="98">
        <v>0</v>
      </c>
      <c r="I538" s="98">
        <v>0</v>
      </c>
      <c r="J538" s="98">
        <v>0</v>
      </c>
      <c r="K538" s="98">
        <f t="shared" si="84"/>
        <v>1</v>
      </c>
      <c r="L538" s="99">
        <f t="shared" si="85"/>
        <v>24</v>
      </c>
      <c r="M538" s="98">
        <v>0</v>
      </c>
      <c r="N538" s="98">
        <v>0</v>
      </c>
      <c r="O538" s="98">
        <v>0</v>
      </c>
      <c r="P538" s="98">
        <f t="shared" si="78"/>
        <v>1</v>
      </c>
      <c r="Q538" s="99">
        <f t="shared" si="81"/>
        <v>14</v>
      </c>
      <c r="R538" s="98">
        <v>0</v>
      </c>
      <c r="S538" s="98">
        <v>0</v>
      </c>
      <c r="T538" s="98">
        <v>1</v>
      </c>
      <c r="U538" s="98">
        <f t="shared" si="79"/>
        <v>0</v>
      </c>
      <c r="V538" s="99">
        <f t="shared" si="82"/>
        <v>23</v>
      </c>
    </row>
    <row r="539" spans="1:22">
      <c r="A539" s="101">
        <v>7</v>
      </c>
      <c r="B539" s="12">
        <v>6.5104166666668899</v>
      </c>
      <c r="C539" s="98">
        <v>0</v>
      </c>
      <c r="D539" s="98">
        <v>0</v>
      </c>
      <c r="E539" s="98">
        <v>0</v>
      </c>
      <c r="F539" s="98">
        <f t="shared" si="83"/>
        <v>1</v>
      </c>
      <c r="G539" s="99">
        <f t="shared" si="80"/>
        <v>14</v>
      </c>
      <c r="H539" s="98">
        <v>0</v>
      </c>
      <c r="I539" s="98">
        <v>0</v>
      </c>
      <c r="J539" s="98">
        <v>0</v>
      </c>
      <c r="K539" s="98">
        <f t="shared" si="84"/>
        <v>1</v>
      </c>
      <c r="L539" s="99">
        <f t="shared" si="85"/>
        <v>24</v>
      </c>
      <c r="M539" s="98">
        <v>0</v>
      </c>
      <c r="N539" s="98">
        <v>0</v>
      </c>
      <c r="O539" s="98">
        <v>0</v>
      </c>
      <c r="P539" s="98">
        <f t="shared" si="78"/>
        <v>1</v>
      </c>
      <c r="Q539" s="99">
        <f t="shared" si="81"/>
        <v>14</v>
      </c>
      <c r="R539" s="98">
        <v>0</v>
      </c>
      <c r="S539" s="98">
        <v>0</v>
      </c>
      <c r="T539" s="98">
        <v>1</v>
      </c>
      <c r="U539" s="98">
        <f t="shared" si="79"/>
        <v>0</v>
      </c>
      <c r="V539" s="99">
        <f t="shared" si="82"/>
        <v>23</v>
      </c>
    </row>
    <row r="540" spans="1:22">
      <c r="A540" s="101">
        <v>7</v>
      </c>
      <c r="B540" s="12">
        <v>6.5208333333335498</v>
      </c>
      <c r="C540" s="98">
        <v>0</v>
      </c>
      <c r="D540" s="98">
        <v>0</v>
      </c>
      <c r="E540" s="98">
        <v>0</v>
      </c>
      <c r="F540" s="98">
        <f t="shared" si="83"/>
        <v>1</v>
      </c>
      <c r="G540" s="99">
        <f t="shared" si="80"/>
        <v>14</v>
      </c>
      <c r="H540" s="98">
        <v>0</v>
      </c>
      <c r="I540" s="98">
        <v>0</v>
      </c>
      <c r="J540" s="98">
        <v>0</v>
      </c>
      <c r="K540" s="98">
        <f t="shared" si="84"/>
        <v>1</v>
      </c>
      <c r="L540" s="99">
        <f t="shared" si="85"/>
        <v>24</v>
      </c>
      <c r="M540" s="98">
        <v>0</v>
      </c>
      <c r="N540" s="98">
        <v>0</v>
      </c>
      <c r="O540" s="98">
        <v>0</v>
      </c>
      <c r="P540" s="98">
        <f t="shared" si="78"/>
        <v>1</v>
      </c>
      <c r="Q540" s="99">
        <f t="shared" si="81"/>
        <v>14</v>
      </c>
      <c r="R540" s="98">
        <v>0</v>
      </c>
      <c r="S540" s="98">
        <v>0</v>
      </c>
      <c r="T540" s="98">
        <v>1</v>
      </c>
      <c r="U540" s="98">
        <f t="shared" si="79"/>
        <v>0</v>
      </c>
      <c r="V540" s="99">
        <f t="shared" si="82"/>
        <v>23</v>
      </c>
    </row>
    <row r="541" spans="1:22">
      <c r="A541" s="101">
        <v>7</v>
      </c>
      <c r="B541" s="12">
        <v>6.5312500000002203</v>
      </c>
      <c r="C541" s="98">
        <v>0</v>
      </c>
      <c r="D541" s="98">
        <v>0</v>
      </c>
      <c r="E541" s="98">
        <v>0</v>
      </c>
      <c r="F541" s="98">
        <f t="shared" si="83"/>
        <v>1</v>
      </c>
      <c r="G541" s="99">
        <f t="shared" si="80"/>
        <v>14</v>
      </c>
      <c r="H541" s="98">
        <v>0</v>
      </c>
      <c r="I541" s="98">
        <v>0</v>
      </c>
      <c r="J541" s="98">
        <v>0</v>
      </c>
      <c r="K541" s="98">
        <f t="shared" si="84"/>
        <v>1</v>
      </c>
      <c r="L541" s="99">
        <f t="shared" si="85"/>
        <v>24</v>
      </c>
      <c r="M541" s="98">
        <v>0</v>
      </c>
      <c r="N541" s="98">
        <v>0</v>
      </c>
      <c r="O541" s="98">
        <v>0</v>
      </c>
      <c r="P541" s="98">
        <f t="shared" si="78"/>
        <v>1</v>
      </c>
      <c r="Q541" s="99">
        <f t="shared" si="81"/>
        <v>14</v>
      </c>
      <c r="R541" s="98">
        <v>0</v>
      </c>
      <c r="S541" s="98">
        <v>0</v>
      </c>
      <c r="T541" s="98">
        <v>1</v>
      </c>
      <c r="U541" s="98">
        <f t="shared" si="79"/>
        <v>0</v>
      </c>
      <c r="V541" s="99">
        <f t="shared" si="82"/>
        <v>23</v>
      </c>
    </row>
    <row r="542" spans="1:22">
      <c r="A542" s="101">
        <v>7</v>
      </c>
      <c r="B542" s="12">
        <v>6.5416666666668899</v>
      </c>
      <c r="C542" s="98">
        <v>0</v>
      </c>
      <c r="D542" s="98">
        <v>0</v>
      </c>
      <c r="E542" s="98">
        <v>0</v>
      </c>
      <c r="F542" s="98">
        <f t="shared" si="83"/>
        <v>1</v>
      </c>
      <c r="G542" s="99">
        <f t="shared" si="80"/>
        <v>14</v>
      </c>
      <c r="H542" s="98">
        <v>0</v>
      </c>
      <c r="I542" s="98">
        <v>0</v>
      </c>
      <c r="J542" s="98">
        <v>0</v>
      </c>
      <c r="K542" s="98">
        <f t="shared" si="84"/>
        <v>1</v>
      </c>
      <c r="L542" s="99">
        <f t="shared" si="85"/>
        <v>24</v>
      </c>
      <c r="M542" s="98">
        <v>0</v>
      </c>
      <c r="N542" s="98">
        <v>0</v>
      </c>
      <c r="O542" s="98">
        <v>0</v>
      </c>
      <c r="P542" s="98">
        <f t="shared" si="78"/>
        <v>1</v>
      </c>
      <c r="Q542" s="99">
        <f t="shared" si="81"/>
        <v>14</v>
      </c>
      <c r="R542" s="98">
        <v>0</v>
      </c>
      <c r="S542" s="98">
        <v>0</v>
      </c>
      <c r="T542" s="98">
        <v>1</v>
      </c>
      <c r="U542" s="98">
        <f t="shared" si="79"/>
        <v>0</v>
      </c>
      <c r="V542" s="99">
        <f t="shared" si="82"/>
        <v>23</v>
      </c>
    </row>
    <row r="543" spans="1:22">
      <c r="A543" s="101">
        <v>7</v>
      </c>
      <c r="B543" s="12">
        <v>6.5520833333335498</v>
      </c>
      <c r="C543" s="98">
        <v>0</v>
      </c>
      <c r="D543" s="98">
        <v>1</v>
      </c>
      <c r="E543" s="98">
        <v>0</v>
      </c>
      <c r="F543" s="98">
        <f t="shared" si="83"/>
        <v>0</v>
      </c>
      <c r="G543" s="99">
        <f t="shared" si="80"/>
        <v>12</v>
      </c>
      <c r="H543" s="98">
        <v>0</v>
      </c>
      <c r="I543" s="98">
        <v>0</v>
      </c>
      <c r="J543" s="98">
        <v>0</v>
      </c>
      <c r="K543" s="98">
        <f t="shared" si="84"/>
        <v>1</v>
      </c>
      <c r="L543" s="99">
        <f t="shared" si="85"/>
        <v>24</v>
      </c>
      <c r="M543" s="98">
        <v>0</v>
      </c>
      <c r="N543" s="98">
        <v>0</v>
      </c>
      <c r="O543" s="98">
        <v>0</v>
      </c>
      <c r="P543" s="98">
        <f t="shared" si="78"/>
        <v>1</v>
      </c>
      <c r="Q543" s="99">
        <f t="shared" si="81"/>
        <v>14</v>
      </c>
      <c r="R543" s="98">
        <v>0</v>
      </c>
      <c r="S543" s="98">
        <v>0</v>
      </c>
      <c r="T543" s="98">
        <v>0</v>
      </c>
      <c r="U543" s="98">
        <f t="shared" si="79"/>
        <v>1</v>
      </c>
      <c r="V543" s="99">
        <f t="shared" si="82"/>
        <v>24</v>
      </c>
    </row>
    <row r="544" spans="1:22">
      <c r="A544" s="101">
        <v>7</v>
      </c>
      <c r="B544" s="12">
        <v>6.5625000000002203</v>
      </c>
      <c r="C544" s="98">
        <v>0</v>
      </c>
      <c r="D544" s="98">
        <v>1</v>
      </c>
      <c r="E544" s="98">
        <v>0</v>
      </c>
      <c r="F544" s="98">
        <f t="shared" si="83"/>
        <v>0</v>
      </c>
      <c r="G544" s="99">
        <f t="shared" si="80"/>
        <v>12</v>
      </c>
      <c r="H544" s="98">
        <v>0</v>
      </c>
      <c r="I544" s="98">
        <v>0</v>
      </c>
      <c r="J544" s="98">
        <v>0</v>
      </c>
      <c r="K544" s="98">
        <f t="shared" si="84"/>
        <v>1</v>
      </c>
      <c r="L544" s="99">
        <f t="shared" si="85"/>
        <v>24</v>
      </c>
      <c r="M544" s="98">
        <v>0</v>
      </c>
      <c r="N544" s="98">
        <v>0</v>
      </c>
      <c r="O544" s="98">
        <v>0</v>
      </c>
      <c r="P544" s="98">
        <f t="shared" si="78"/>
        <v>1</v>
      </c>
      <c r="Q544" s="99">
        <f t="shared" si="81"/>
        <v>14</v>
      </c>
      <c r="R544" s="98">
        <v>0</v>
      </c>
      <c r="S544" s="98">
        <v>0</v>
      </c>
      <c r="T544" s="98">
        <v>0</v>
      </c>
      <c r="U544" s="98">
        <f t="shared" si="79"/>
        <v>1</v>
      </c>
      <c r="V544" s="99">
        <f t="shared" si="82"/>
        <v>24</v>
      </c>
    </row>
    <row r="545" spans="1:22">
      <c r="A545" s="101">
        <v>7</v>
      </c>
      <c r="B545" s="12">
        <v>6.5729166666668899</v>
      </c>
      <c r="C545" s="98">
        <v>0</v>
      </c>
      <c r="D545" s="98">
        <v>1</v>
      </c>
      <c r="E545" s="98">
        <v>0</v>
      </c>
      <c r="F545" s="98">
        <f t="shared" si="83"/>
        <v>0</v>
      </c>
      <c r="G545" s="99">
        <f t="shared" si="80"/>
        <v>12</v>
      </c>
      <c r="H545" s="98">
        <v>0</v>
      </c>
      <c r="I545" s="98">
        <v>0</v>
      </c>
      <c r="J545" s="98">
        <v>0</v>
      </c>
      <c r="K545" s="98">
        <f t="shared" si="84"/>
        <v>1</v>
      </c>
      <c r="L545" s="99">
        <f t="shared" si="85"/>
        <v>24</v>
      </c>
      <c r="M545" s="98">
        <v>0</v>
      </c>
      <c r="N545" s="98">
        <v>0</v>
      </c>
      <c r="O545" s="98">
        <v>0</v>
      </c>
      <c r="P545" s="98">
        <f t="shared" si="78"/>
        <v>1</v>
      </c>
      <c r="Q545" s="99">
        <f t="shared" si="81"/>
        <v>14</v>
      </c>
      <c r="R545" s="98">
        <v>0</v>
      </c>
      <c r="S545" s="98">
        <v>0</v>
      </c>
      <c r="T545" s="98">
        <v>0</v>
      </c>
      <c r="U545" s="98">
        <f t="shared" si="79"/>
        <v>1</v>
      </c>
      <c r="V545" s="99">
        <f t="shared" si="82"/>
        <v>24</v>
      </c>
    </row>
    <row r="546" spans="1:22">
      <c r="A546" s="101">
        <v>7</v>
      </c>
      <c r="B546" s="12">
        <v>6.5833333333335604</v>
      </c>
      <c r="C546" s="98">
        <v>0</v>
      </c>
      <c r="D546" s="98">
        <v>1</v>
      </c>
      <c r="E546" s="98">
        <v>0</v>
      </c>
      <c r="F546" s="98">
        <f t="shared" si="83"/>
        <v>0</v>
      </c>
      <c r="G546" s="99">
        <f t="shared" si="80"/>
        <v>12</v>
      </c>
      <c r="H546" s="98">
        <v>0</v>
      </c>
      <c r="I546" s="98">
        <v>0</v>
      </c>
      <c r="J546" s="98">
        <v>0</v>
      </c>
      <c r="K546" s="98">
        <f t="shared" si="84"/>
        <v>1</v>
      </c>
      <c r="L546" s="99">
        <f t="shared" si="85"/>
        <v>24</v>
      </c>
      <c r="M546" s="98">
        <v>0</v>
      </c>
      <c r="N546" s="98">
        <v>0</v>
      </c>
      <c r="O546" s="98">
        <v>0</v>
      </c>
      <c r="P546" s="98">
        <f t="shared" si="78"/>
        <v>1</v>
      </c>
      <c r="Q546" s="99">
        <f t="shared" si="81"/>
        <v>14</v>
      </c>
      <c r="R546" s="98">
        <v>0</v>
      </c>
      <c r="S546" s="98">
        <v>0</v>
      </c>
      <c r="T546" s="98">
        <v>0</v>
      </c>
      <c r="U546" s="98">
        <f t="shared" si="79"/>
        <v>1</v>
      </c>
      <c r="V546" s="99">
        <f t="shared" si="82"/>
        <v>24</v>
      </c>
    </row>
    <row r="547" spans="1:22">
      <c r="A547" s="101">
        <v>7</v>
      </c>
      <c r="B547" s="12">
        <v>6.5937500000002203</v>
      </c>
      <c r="C547" s="98">
        <v>0</v>
      </c>
      <c r="D547" s="98">
        <v>1</v>
      </c>
      <c r="E547" s="98">
        <v>0</v>
      </c>
      <c r="F547" s="98">
        <f t="shared" si="83"/>
        <v>0</v>
      </c>
      <c r="G547" s="99">
        <f t="shared" si="80"/>
        <v>12</v>
      </c>
      <c r="H547" s="98">
        <v>0</v>
      </c>
      <c r="I547" s="98">
        <v>1</v>
      </c>
      <c r="J547" s="98">
        <v>0</v>
      </c>
      <c r="K547" s="98">
        <f t="shared" si="84"/>
        <v>0</v>
      </c>
      <c r="L547" s="99">
        <f t="shared" si="85"/>
        <v>22</v>
      </c>
      <c r="M547" s="98">
        <v>0</v>
      </c>
      <c r="N547" s="98">
        <v>0</v>
      </c>
      <c r="O547" s="98">
        <v>0</v>
      </c>
      <c r="P547" s="98">
        <f t="shared" si="78"/>
        <v>1</v>
      </c>
      <c r="Q547" s="99">
        <f t="shared" si="81"/>
        <v>14</v>
      </c>
      <c r="R547" s="98">
        <v>0</v>
      </c>
      <c r="S547" s="98">
        <v>0</v>
      </c>
      <c r="T547" s="98">
        <v>0</v>
      </c>
      <c r="U547" s="98">
        <f t="shared" si="79"/>
        <v>1</v>
      </c>
      <c r="V547" s="99">
        <f t="shared" si="82"/>
        <v>24</v>
      </c>
    </row>
    <row r="548" spans="1:22">
      <c r="A548" s="101">
        <v>7</v>
      </c>
      <c r="B548" s="12">
        <v>6.6041666666668899</v>
      </c>
      <c r="C548" s="98">
        <v>0</v>
      </c>
      <c r="D548" s="98">
        <v>1</v>
      </c>
      <c r="E548" s="98">
        <v>0</v>
      </c>
      <c r="F548" s="98">
        <f t="shared" si="83"/>
        <v>0</v>
      </c>
      <c r="G548" s="99">
        <f t="shared" si="80"/>
        <v>12</v>
      </c>
      <c r="H548" s="98">
        <v>0</v>
      </c>
      <c r="I548" s="98">
        <v>1</v>
      </c>
      <c r="J548" s="98">
        <v>0</v>
      </c>
      <c r="K548" s="98">
        <f t="shared" si="84"/>
        <v>0</v>
      </c>
      <c r="L548" s="99">
        <f t="shared" si="85"/>
        <v>22</v>
      </c>
      <c r="M548" s="98">
        <v>0</v>
      </c>
      <c r="N548" s="98">
        <v>0</v>
      </c>
      <c r="O548" s="98">
        <v>0</v>
      </c>
      <c r="P548" s="98">
        <f t="shared" si="78"/>
        <v>1</v>
      </c>
      <c r="Q548" s="99">
        <f t="shared" si="81"/>
        <v>14</v>
      </c>
      <c r="R548" s="98">
        <v>0</v>
      </c>
      <c r="S548" s="98">
        <v>0</v>
      </c>
      <c r="T548" s="98">
        <v>0</v>
      </c>
      <c r="U548" s="98">
        <f t="shared" si="79"/>
        <v>1</v>
      </c>
      <c r="V548" s="99">
        <f t="shared" si="82"/>
        <v>24</v>
      </c>
    </row>
    <row r="549" spans="1:22">
      <c r="A549" s="101">
        <v>7</v>
      </c>
      <c r="B549" s="12">
        <v>6.6145833333335604</v>
      </c>
      <c r="C549" s="98">
        <v>0</v>
      </c>
      <c r="D549" s="98">
        <v>1</v>
      </c>
      <c r="E549" s="98">
        <v>0</v>
      </c>
      <c r="F549" s="98">
        <f t="shared" si="83"/>
        <v>0</v>
      </c>
      <c r="G549" s="99">
        <f t="shared" si="80"/>
        <v>12</v>
      </c>
      <c r="H549" s="98">
        <v>0</v>
      </c>
      <c r="I549" s="98">
        <v>1</v>
      </c>
      <c r="J549" s="98">
        <v>0</v>
      </c>
      <c r="K549" s="98">
        <f t="shared" si="84"/>
        <v>0</v>
      </c>
      <c r="L549" s="99">
        <f t="shared" si="85"/>
        <v>22</v>
      </c>
      <c r="M549" s="98">
        <v>0</v>
      </c>
      <c r="N549" s="98">
        <v>0</v>
      </c>
      <c r="O549" s="98">
        <v>0</v>
      </c>
      <c r="P549" s="98">
        <f t="shared" si="78"/>
        <v>1</v>
      </c>
      <c r="Q549" s="99">
        <f t="shared" si="81"/>
        <v>14</v>
      </c>
      <c r="R549" s="98">
        <v>0</v>
      </c>
      <c r="S549" s="98">
        <v>0</v>
      </c>
      <c r="T549" s="98">
        <v>0</v>
      </c>
      <c r="U549" s="98">
        <f t="shared" si="79"/>
        <v>1</v>
      </c>
      <c r="V549" s="99">
        <f t="shared" si="82"/>
        <v>24</v>
      </c>
    </row>
    <row r="550" spans="1:22">
      <c r="A550" s="101">
        <v>7</v>
      </c>
      <c r="B550" s="12">
        <v>6.6250000000002203</v>
      </c>
      <c r="C550" s="98">
        <v>0</v>
      </c>
      <c r="D550" s="98">
        <v>1</v>
      </c>
      <c r="E550" s="98">
        <v>0</v>
      </c>
      <c r="F550" s="98">
        <f t="shared" si="83"/>
        <v>0</v>
      </c>
      <c r="G550" s="99">
        <f t="shared" si="80"/>
        <v>12</v>
      </c>
      <c r="H550" s="98">
        <v>0</v>
      </c>
      <c r="I550" s="98">
        <v>1</v>
      </c>
      <c r="J550" s="98">
        <v>0</v>
      </c>
      <c r="K550" s="98">
        <f t="shared" si="84"/>
        <v>0</v>
      </c>
      <c r="L550" s="99">
        <f t="shared" si="85"/>
        <v>22</v>
      </c>
      <c r="M550" s="98">
        <v>0</v>
      </c>
      <c r="N550" s="98">
        <v>0</v>
      </c>
      <c r="O550" s="98">
        <v>0</v>
      </c>
      <c r="P550" s="98">
        <f t="shared" si="78"/>
        <v>1</v>
      </c>
      <c r="Q550" s="99">
        <f t="shared" si="81"/>
        <v>14</v>
      </c>
      <c r="R550" s="98">
        <v>0</v>
      </c>
      <c r="S550" s="98">
        <v>0</v>
      </c>
      <c r="T550" s="98">
        <v>0</v>
      </c>
      <c r="U550" s="98">
        <f t="shared" si="79"/>
        <v>1</v>
      </c>
      <c r="V550" s="99">
        <f t="shared" si="82"/>
        <v>24</v>
      </c>
    </row>
    <row r="551" spans="1:22">
      <c r="A551" s="101">
        <v>7</v>
      </c>
      <c r="B551" s="12">
        <v>6.6354166666668899</v>
      </c>
      <c r="C551" s="98">
        <v>0</v>
      </c>
      <c r="D551" s="98">
        <v>1</v>
      </c>
      <c r="E551" s="98">
        <v>0</v>
      </c>
      <c r="F551" s="98">
        <f t="shared" si="83"/>
        <v>0</v>
      </c>
      <c r="G551" s="99">
        <f t="shared" si="80"/>
        <v>12</v>
      </c>
      <c r="H551" s="98">
        <v>0</v>
      </c>
      <c r="I551" s="98">
        <v>1</v>
      </c>
      <c r="J551" s="98">
        <v>0</v>
      </c>
      <c r="K551" s="98">
        <f t="shared" si="84"/>
        <v>0</v>
      </c>
      <c r="L551" s="99">
        <f t="shared" si="85"/>
        <v>22</v>
      </c>
      <c r="M551" s="98">
        <v>0</v>
      </c>
      <c r="N551" s="98">
        <v>0</v>
      </c>
      <c r="O551" s="98">
        <v>0</v>
      </c>
      <c r="P551" s="98">
        <f t="shared" si="78"/>
        <v>1</v>
      </c>
      <c r="Q551" s="99">
        <f t="shared" si="81"/>
        <v>14</v>
      </c>
      <c r="R551" s="98">
        <v>0</v>
      </c>
      <c r="S551" s="98">
        <v>0</v>
      </c>
      <c r="T551" s="98">
        <v>0</v>
      </c>
      <c r="U551" s="98">
        <f t="shared" si="79"/>
        <v>1</v>
      </c>
      <c r="V551" s="99">
        <f t="shared" si="82"/>
        <v>24</v>
      </c>
    </row>
    <row r="552" spans="1:22">
      <c r="A552" s="101">
        <v>7</v>
      </c>
      <c r="B552" s="12">
        <v>6.6458333333335604</v>
      </c>
      <c r="C552" s="98">
        <v>0</v>
      </c>
      <c r="D552" s="98">
        <v>1</v>
      </c>
      <c r="E552" s="98">
        <v>0</v>
      </c>
      <c r="F552" s="98">
        <f t="shared" si="83"/>
        <v>0</v>
      </c>
      <c r="G552" s="99">
        <f t="shared" si="80"/>
        <v>12</v>
      </c>
      <c r="H552" s="98">
        <v>0</v>
      </c>
      <c r="I552" s="98">
        <v>1</v>
      </c>
      <c r="J552" s="98">
        <v>0</v>
      </c>
      <c r="K552" s="98">
        <f t="shared" si="84"/>
        <v>0</v>
      </c>
      <c r="L552" s="99">
        <f t="shared" si="85"/>
        <v>22</v>
      </c>
      <c r="M552" s="98">
        <v>0</v>
      </c>
      <c r="N552" s="98">
        <v>0</v>
      </c>
      <c r="O552" s="98">
        <v>0</v>
      </c>
      <c r="P552" s="98">
        <f t="shared" si="78"/>
        <v>1</v>
      </c>
      <c r="Q552" s="99">
        <f t="shared" si="81"/>
        <v>14</v>
      </c>
      <c r="R552" s="98">
        <v>0</v>
      </c>
      <c r="S552" s="98">
        <v>0</v>
      </c>
      <c r="T552" s="98">
        <v>0</v>
      </c>
      <c r="U552" s="98">
        <f t="shared" si="79"/>
        <v>1</v>
      </c>
      <c r="V552" s="99">
        <f t="shared" si="82"/>
        <v>24</v>
      </c>
    </row>
    <row r="553" spans="1:22">
      <c r="A553" s="101">
        <v>7</v>
      </c>
      <c r="B553" s="12">
        <v>6.65625000000023</v>
      </c>
      <c r="C553" s="98">
        <v>0</v>
      </c>
      <c r="D553" s="98">
        <v>1</v>
      </c>
      <c r="E553" s="98">
        <v>0</v>
      </c>
      <c r="F553" s="98">
        <f t="shared" si="83"/>
        <v>0</v>
      </c>
      <c r="G553" s="99">
        <f t="shared" si="80"/>
        <v>12</v>
      </c>
      <c r="H553" s="98">
        <v>0</v>
      </c>
      <c r="I553" s="98">
        <v>1</v>
      </c>
      <c r="J553" s="98">
        <v>0</v>
      </c>
      <c r="K553" s="98">
        <f t="shared" si="84"/>
        <v>0</v>
      </c>
      <c r="L553" s="99">
        <f t="shared" si="85"/>
        <v>22</v>
      </c>
      <c r="M553" s="98">
        <v>0</v>
      </c>
      <c r="N553" s="98">
        <v>0</v>
      </c>
      <c r="O553" s="98">
        <v>0</v>
      </c>
      <c r="P553" s="98">
        <f t="shared" si="78"/>
        <v>1</v>
      </c>
      <c r="Q553" s="99">
        <f t="shared" si="81"/>
        <v>14</v>
      </c>
      <c r="R553" s="98">
        <v>0</v>
      </c>
      <c r="S553" s="98">
        <v>0</v>
      </c>
      <c r="T553" s="98">
        <v>0</v>
      </c>
      <c r="U553" s="98">
        <f t="shared" si="79"/>
        <v>1</v>
      </c>
      <c r="V553" s="99">
        <f t="shared" si="82"/>
        <v>24</v>
      </c>
    </row>
    <row r="554" spans="1:22">
      <c r="A554" s="101">
        <v>7</v>
      </c>
      <c r="B554" s="12">
        <v>6.6666666666668899</v>
      </c>
      <c r="C554" s="98">
        <v>0</v>
      </c>
      <c r="D554" s="98">
        <v>1</v>
      </c>
      <c r="E554" s="98">
        <v>0</v>
      </c>
      <c r="F554" s="98">
        <f t="shared" si="83"/>
        <v>0</v>
      </c>
      <c r="G554" s="99">
        <f t="shared" si="80"/>
        <v>12</v>
      </c>
      <c r="H554" s="98">
        <v>0</v>
      </c>
      <c r="I554" s="98">
        <v>1</v>
      </c>
      <c r="J554" s="98">
        <v>0</v>
      </c>
      <c r="K554" s="98">
        <f t="shared" si="84"/>
        <v>0</v>
      </c>
      <c r="L554" s="99">
        <f t="shared" si="85"/>
        <v>22</v>
      </c>
      <c r="M554" s="98">
        <v>0</v>
      </c>
      <c r="N554" s="98">
        <v>0</v>
      </c>
      <c r="O554" s="98">
        <v>0</v>
      </c>
      <c r="P554" s="98">
        <f t="shared" si="78"/>
        <v>1</v>
      </c>
      <c r="Q554" s="99">
        <f t="shared" si="81"/>
        <v>14</v>
      </c>
      <c r="R554" s="98">
        <v>0</v>
      </c>
      <c r="S554" s="98">
        <v>0</v>
      </c>
      <c r="T554" s="98">
        <v>0</v>
      </c>
      <c r="U554" s="98">
        <f t="shared" si="79"/>
        <v>1</v>
      </c>
      <c r="V554" s="99">
        <f t="shared" si="82"/>
        <v>24</v>
      </c>
    </row>
    <row r="555" spans="1:22">
      <c r="A555" s="101">
        <v>7</v>
      </c>
      <c r="B555" s="12">
        <v>6.6770833333335604</v>
      </c>
      <c r="C555" s="98">
        <v>0</v>
      </c>
      <c r="D555" s="98">
        <v>1</v>
      </c>
      <c r="E555" s="98">
        <v>0</v>
      </c>
      <c r="F555" s="98">
        <f t="shared" si="83"/>
        <v>0</v>
      </c>
      <c r="G555" s="99">
        <f t="shared" si="80"/>
        <v>12</v>
      </c>
      <c r="H555" s="98">
        <v>0</v>
      </c>
      <c r="I555" s="98">
        <v>1</v>
      </c>
      <c r="J555" s="98">
        <v>0</v>
      </c>
      <c r="K555" s="98">
        <f t="shared" si="84"/>
        <v>0</v>
      </c>
      <c r="L555" s="99">
        <f t="shared" si="85"/>
        <v>22</v>
      </c>
      <c r="M555" s="98">
        <v>0</v>
      </c>
      <c r="N555" s="98">
        <v>0</v>
      </c>
      <c r="O555" s="98">
        <v>0</v>
      </c>
      <c r="P555" s="98">
        <f t="shared" si="78"/>
        <v>1</v>
      </c>
      <c r="Q555" s="99">
        <f t="shared" si="81"/>
        <v>14</v>
      </c>
      <c r="R555" s="98">
        <v>0</v>
      </c>
      <c r="S555" s="98">
        <v>0</v>
      </c>
      <c r="T555" s="98">
        <v>0</v>
      </c>
      <c r="U555" s="98">
        <f t="shared" si="79"/>
        <v>1</v>
      </c>
      <c r="V555" s="99">
        <f t="shared" si="82"/>
        <v>24</v>
      </c>
    </row>
    <row r="556" spans="1:22">
      <c r="A556" s="101">
        <v>7</v>
      </c>
      <c r="B556" s="12">
        <v>6.68750000000023</v>
      </c>
      <c r="C556" s="98">
        <v>0</v>
      </c>
      <c r="D556" s="98">
        <v>1</v>
      </c>
      <c r="E556" s="98">
        <v>0</v>
      </c>
      <c r="F556" s="98">
        <f t="shared" si="83"/>
        <v>0</v>
      </c>
      <c r="G556" s="99">
        <f t="shared" si="80"/>
        <v>12</v>
      </c>
      <c r="H556" s="98">
        <v>0</v>
      </c>
      <c r="I556" s="98">
        <v>1</v>
      </c>
      <c r="J556" s="98">
        <v>0</v>
      </c>
      <c r="K556" s="98">
        <f t="shared" si="84"/>
        <v>0</v>
      </c>
      <c r="L556" s="99">
        <f t="shared" si="85"/>
        <v>22</v>
      </c>
      <c r="M556" s="98">
        <v>0</v>
      </c>
      <c r="N556" s="98">
        <v>0</v>
      </c>
      <c r="O556" s="98">
        <v>0</v>
      </c>
      <c r="P556" s="98">
        <f t="shared" si="78"/>
        <v>1</v>
      </c>
      <c r="Q556" s="99">
        <f t="shared" si="81"/>
        <v>14</v>
      </c>
      <c r="R556" s="98">
        <v>0</v>
      </c>
      <c r="S556" s="98">
        <v>0</v>
      </c>
      <c r="T556" s="98">
        <v>0</v>
      </c>
      <c r="U556" s="98">
        <f t="shared" si="79"/>
        <v>1</v>
      </c>
      <c r="V556" s="99">
        <f t="shared" si="82"/>
        <v>24</v>
      </c>
    </row>
    <row r="557" spans="1:22">
      <c r="A557" s="101">
        <v>7</v>
      </c>
      <c r="B557" s="12">
        <v>6.6979166666668899</v>
      </c>
      <c r="C557" s="98">
        <v>0</v>
      </c>
      <c r="D557" s="98">
        <v>1</v>
      </c>
      <c r="E557" s="98">
        <v>0</v>
      </c>
      <c r="F557" s="98">
        <f t="shared" si="83"/>
        <v>0</v>
      </c>
      <c r="G557" s="99">
        <f t="shared" si="80"/>
        <v>12</v>
      </c>
      <c r="H557" s="98">
        <v>0</v>
      </c>
      <c r="I557" s="98">
        <v>1</v>
      </c>
      <c r="J557" s="98">
        <v>0</v>
      </c>
      <c r="K557" s="98">
        <f t="shared" si="84"/>
        <v>0</v>
      </c>
      <c r="L557" s="99">
        <f t="shared" si="85"/>
        <v>22</v>
      </c>
      <c r="M557" s="98">
        <v>0</v>
      </c>
      <c r="N557" s="98">
        <v>0</v>
      </c>
      <c r="O557" s="98">
        <v>0</v>
      </c>
      <c r="P557" s="98">
        <f t="shared" si="78"/>
        <v>1</v>
      </c>
      <c r="Q557" s="99">
        <f t="shared" si="81"/>
        <v>14</v>
      </c>
      <c r="R557" s="98">
        <v>0</v>
      </c>
      <c r="S557" s="98">
        <v>0</v>
      </c>
      <c r="T557" s="98">
        <v>0</v>
      </c>
      <c r="U557" s="98">
        <f t="shared" si="79"/>
        <v>1</v>
      </c>
      <c r="V557" s="99">
        <f t="shared" si="82"/>
        <v>24</v>
      </c>
    </row>
    <row r="558" spans="1:22">
      <c r="A558" s="101">
        <v>7</v>
      </c>
      <c r="B558" s="12">
        <v>6.7083333333335604</v>
      </c>
      <c r="C558" s="98">
        <v>0</v>
      </c>
      <c r="D558" s="98">
        <v>1</v>
      </c>
      <c r="E558" s="98">
        <v>0</v>
      </c>
      <c r="F558" s="98">
        <f t="shared" si="83"/>
        <v>0</v>
      </c>
      <c r="G558" s="99">
        <f t="shared" si="80"/>
        <v>12</v>
      </c>
      <c r="H558" s="98">
        <v>0</v>
      </c>
      <c r="I558" s="98">
        <v>1</v>
      </c>
      <c r="J558" s="98">
        <v>0</v>
      </c>
      <c r="K558" s="98">
        <f t="shared" si="84"/>
        <v>0</v>
      </c>
      <c r="L558" s="99">
        <f t="shared" si="85"/>
        <v>22</v>
      </c>
      <c r="M558" s="98">
        <v>0</v>
      </c>
      <c r="N558" s="98">
        <v>0</v>
      </c>
      <c r="O558" s="98">
        <v>0</v>
      </c>
      <c r="P558" s="98">
        <f t="shared" si="78"/>
        <v>1</v>
      </c>
      <c r="Q558" s="99">
        <f t="shared" si="81"/>
        <v>14</v>
      </c>
      <c r="R558" s="98">
        <v>0</v>
      </c>
      <c r="S558" s="98">
        <v>0</v>
      </c>
      <c r="T558" s="98">
        <v>0</v>
      </c>
      <c r="U558" s="98">
        <f t="shared" si="79"/>
        <v>1</v>
      </c>
      <c r="V558" s="99">
        <f t="shared" si="82"/>
        <v>24</v>
      </c>
    </row>
    <row r="559" spans="1:22">
      <c r="A559" s="101">
        <v>7</v>
      </c>
      <c r="B559" s="12">
        <v>6.71875000000023</v>
      </c>
      <c r="C559" s="98">
        <v>0</v>
      </c>
      <c r="D559" s="98">
        <v>1</v>
      </c>
      <c r="E559" s="98">
        <v>0</v>
      </c>
      <c r="F559" s="98">
        <f t="shared" si="83"/>
        <v>0</v>
      </c>
      <c r="G559" s="99">
        <f t="shared" si="80"/>
        <v>12</v>
      </c>
      <c r="H559" s="98">
        <v>0</v>
      </c>
      <c r="I559" s="98">
        <v>1</v>
      </c>
      <c r="J559" s="98">
        <v>0</v>
      </c>
      <c r="K559" s="98">
        <f t="shared" si="84"/>
        <v>0</v>
      </c>
      <c r="L559" s="99">
        <f t="shared" si="85"/>
        <v>22</v>
      </c>
      <c r="M559" s="98">
        <v>0</v>
      </c>
      <c r="N559" s="98">
        <v>0</v>
      </c>
      <c r="O559" s="98">
        <v>0</v>
      </c>
      <c r="P559" s="98">
        <f t="shared" ref="P559:P589" si="86">1-M559-N559-O559</f>
        <v>1</v>
      </c>
      <c r="Q559" s="99">
        <f t="shared" si="81"/>
        <v>14</v>
      </c>
      <c r="R559" s="98">
        <v>0</v>
      </c>
      <c r="S559" s="98">
        <v>0</v>
      </c>
      <c r="T559" s="98">
        <v>0</v>
      </c>
      <c r="U559" s="98">
        <f t="shared" ref="U559:U589" si="87">1-R559-S559-T559</f>
        <v>1</v>
      </c>
      <c r="V559" s="99">
        <f t="shared" si="82"/>
        <v>24</v>
      </c>
    </row>
    <row r="560" spans="1:22">
      <c r="A560" s="101">
        <v>7</v>
      </c>
      <c r="B560" s="12">
        <v>6.7291666666668899</v>
      </c>
      <c r="C560" s="98">
        <v>0</v>
      </c>
      <c r="D560" s="98">
        <v>1</v>
      </c>
      <c r="E560" s="98">
        <v>0</v>
      </c>
      <c r="F560" s="98">
        <f t="shared" si="83"/>
        <v>0</v>
      </c>
      <c r="G560" s="99">
        <f t="shared" si="80"/>
        <v>12</v>
      </c>
      <c r="H560" s="98">
        <v>0</v>
      </c>
      <c r="I560" s="98">
        <v>1</v>
      </c>
      <c r="J560" s="98">
        <v>0</v>
      </c>
      <c r="K560" s="98">
        <f t="shared" si="84"/>
        <v>0</v>
      </c>
      <c r="L560" s="99">
        <f t="shared" si="85"/>
        <v>22</v>
      </c>
      <c r="M560" s="98">
        <v>0</v>
      </c>
      <c r="N560" s="98">
        <v>0</v>
      </c>
      <c r="O560" s="98">
        <v>0</v>
      </c>
      <c r="P560" s="98">
        <f t="shared" si="86"/>
        <v>1</v>
      </c>
      <c r="Q560" s="99">
        <f t="shared" si="81"/>
        <v>14</v>
      </c>
      <c r="R560" s="98">
        <v>0</v>
      </c>
      <c r="S560" s="98">
        <v>0</v>
      </c>
      <c r="T560" s="98">
        <v>0</v>
      </c>
      <c r="U560" s="98">
        <f t="shared" si="87"/>
        <v>1</v>
      </c>
      <c r="V560" s="99">
        <f t="shared" si="82"/>
        <v>24</v>
      </c>
    </row>
    <row r="561" spans="1:22">
      <c r="A561" s="101">
        <v>7</v>
      </c>
      <c r="B561" s="12">
        <v>6.7395833333335604</v>
      </c>
      <c r="C561" s="98">
        <v>0</v>
      </c>
      <c r="D561" s="98">
        <v>1</v>
      </c>
      <c r="E561" s="98">
        <v>0</v>
      </c>
      <c r="F561" s="98">
        <f t="shared" si="83"/>
        <v>0</v>
      </c>
      <c r="G561" s="99">
        <f t="shared" si="80"/>
        <v>12</v>
      </c>
      <c r="H561" s="98">
        <v>0</v>
      </c>
      <c r="I561" s="98">
        <v>1</v>
      </c>
      <c r="J561" s="98">
        <v>0</v>
      </c>
      <c r="K561" s="98">
        <f t="shared" si="84"/>
        <v>0</v>
      </c>
      <c r="L561" s="99">
        <f t="shared" si="85"/>
        <v>22</v>
      </c>
      <c r="M561" s="98">
        <v>0</v>
      </c>
      <c r="N561" s="98">
        <v>0</v>
      </c>
      <c r="O561" s="98">
        <v>0</v>
      </c>
      <c r="P561" s="98">
        <f t="shared" si="86"/>
        <v>1</v>
      </c>
      <c r="Q561" s="99">
        <f t="shared" si="81"/>
        <v>14</v>
      </c>
      <c r="R561" s="98">
        <v>0</v>
      </c>
      <c r="S561" s="98">
        <v>0</v>
      </c>
      <c r="T561" s="98">
        <v>0</v>
      </c>
      <c r="U561" s="98">
        <f t="shared" si="87"/>
        <v>1</v>
      </c>
      <c r="V561" s="99">
        <f t="shared" si="82"/>
        <v>24</v>
      </c>
    </row>
    <row r="562" spans="1:22">
      <c r="A562" s="101">
        <v>7</v>
      </c>
      <c r="B562" s="12">
        <v>6.75000000000023</v>
      </c>
      <c r="C562" s="98">
        <v>0</v>
      </c>
      <c r="D562" s="98">
        <v>1</v>
      </c>
      <c r="E562" s="98">
        <v>0</v>
      </c>
      <c r="F562" s="98">
        <f t="shared" si="83"/>
        <v>0</v>
      </c>
      <c r="G562" s="99">
        <f t="shared" si="80"/>
        <v>12</v>
      </c>
      <c r="H562" s="98">
        <v>0</v>
      </c>
      <c r="I562" s="98">
        <v>1</v>
      </c>
      <c r="J562" s="98">
        <v>0</v>
      </c>
      <c r="K562" s="98">
        <f t="shared" si="84"/>
        <v>0</v>
      </c>
      <c r="L562" s="99">
        <f t="shared" si="85"/>
        <v>22</v>
      </c>
      <c r="M562" s="98">
        <v>0</v>
      </c>
      <c r="N562" s="98">
        <v>0</v>
      </c>
      <c r="O562" s="98">
        <v>0</v>
      </c>
      <c r="P562" s="98">
        <f t="shared" si="86"/>
        <v>1</v>
      </c>
      <c r="Q562" s="99">
        <f t="shared" si="81"/>
        <v>14</v>
      </c>
      <c r="R562" s="98">
        <v>0</v>
      </c>
      <c r="S562" s="98">
        <v>0</v>
      </c>
      <c r="T562" s="98">
        <v>0</v>
      </c>
      <c r="U562" s="98">
        <f t="shared" si="87"/>
        <v>1</v>
      </c>
      <c r="V562" s="99">
        <f t="shared" si="82"/>
        <v>24</v>
      </c>
    </row>
    <row r="563" spans="1:22">
      <c r="A563" s="101">
        <v>7</v>
      </c>
      <c r="B563" s="12">
        <v>6.7604166666668997</v>
      </c>
      <c r="C563" s="98">
        <v>0</v>
      </c>
      <c r="D563" s="98">
        <v>1</v>
      </c>
      <c r="E563" s="98">
        <v>0</v>
      </c>
      <c r="F563" s="98">
        <f t="shared" si="83"/>
        <v>0</v>
      </c>
      <c r="G563" s="99">
        <f t="shared" si="80"/>
        <v>12</v>
      </c>
      <c r="H563" s="98">
        <v>0</v>
      </c>
      <c r="I563" s="98">
        <v>1</v>
      </c>
      <c r="J563" s="98">
        <v>0</v>
      </c>
      <c r="K563" s="98">
        <f t="shared" si="84"/>
        <v>0</v>
      </c>
      <c r="L563" s="99">
        <f t="shared" si="85"/>
        <v>22</v>
      </c>
      <c r="M563" s="98">
        <v>0</v>
      </c>
      <c r="N563" s="98">
        <v>0</v>
      </c>
      <c r="O563" s="98">
        <v>1</v>
      </c>
      <c r="P563" s="98">
        <f t="shared" si="86"/>
        <v>0</v>
      </c>
      <c r="Q563" s="99">
        <f t="shared" si="81"/>
        <v>13</v>
      </c>
      <c r="R563" s="98">
        <v>0</v>
      </c>
      <c r="S563" s="98">
        <v>0</v>
      </c>
      <c r="T563" s="98">
        <v>0</v>
      </c>
      <c r="U563" s="98">
        <f t="shared" si="87"/>
        <v>1</v>
      </c>
      <c r="V563" s="99">
        <f t="shared" si="82"/>
        <v>24</v>
      </c>
    </row>
    <row r="564" spans="1:22">
      <c r="A564" s="101">
        <v>7</v>
      </c>
      <c r="B564" s="12">
        <v>6.7708333333335604</v>
      </c>
      <c r="C564" s="98">
        <v>0</v>
      </c>
      <c r="D564" s="98">
        <v>1</v>
      </c>
      <c r="E564" s="98">
        <v>0</v>
      </c>
      <c r="F564" s="98">
        <f t="shared" si="83"/>
        <v>0</v>
      </c>
      <c r="G564" s="99">
        <f t="shared" si="80"/>
        <v>12</v>
      </c>
      <c r="H564" s="98">
        <v>0</v>
      </c>
      <c r="I564" s="98">
        <v>1</v>
      </c>
      <c r="J564" s="98">
        <v>0</v>
      </c>
      <c r="K564" s="98">
        <f t="shared" si="84"/>
        <v>0</v>
      </c>
      <c r="L564" s="99">
        <f t="shared" si="85"/>
        <v>22</v>
      </c>
      <c r="M564" s="98">
        <v>0</v>
      </c>
      <c r="N564" s="98">
        <v>0</v>
      </c>
      <c r="O564" s="98">
        <v>1</v>
      </c>
      <c r="P564" s="98">
        <f t="shared" si="86"/>
        <v>0</v>
      </c>
      <c r="Q564" s="99">
        <f t="shared" si="81"/>
        <v>13</v>
      </c>
      <c r="R564" s="98">
        <v>0</v>
      </c>
      <c r="S564" s="98">
        <v>0</v>
      </c>
      <c r="T564" s="98">
        <v>0</v>
      </c>
      <c r="U564" s="98">
        <f t="shared" si="87"/>
        <v>1</v>
      </c>
      <c r="V564" s="99">
        <f t="shared" si="82"/>
        <v>24</v>
      </c>
    </row>
    <row r="565" spans="1:22">
      <c r="A565" s="101">
        <v>7</v>
      </c>
      <c r="B565" s="12">
        <v>6.78125000000023</v>
      </c>
      <c r="C565" s="98">
        <v>0</v>
      </c>
      <c r="D565" s="98">
        <v>0</v>
      </c>
      <c r="E565" s="98">
        <v>0</v>
      </c>
      <c r="F565" s="98">
        <f t="shared" si="83"/>
        <v>1</v>
      </c>
      <c r="G565" s="99">
        <f t="shared" si="80"/>
        <v>14</v>
      </c>
      <c r="H565" s="98">
        <v>0</v>
      </c>
      <c r="I565" s="98">
        <v>1</v>
      </c>
      <c r="J565" s="98">
        <v>0</v>
      </c>
      <c r="K565" s="98">
        <f t="shared" si="84"/>
        <v>0</v>
      </c>
      <c r="L565" s="99">
        <f t="shared" si="85"/>
        <v>22</v>
      </c>
      <c r="M565" s="98">
        <v>0</v>
      </c>
      <c r="N565" s="98">
        <v>0</v>
      </c>
      <c r="O565" s="98">
        <v>1</v>
      </c>
      <c r="P565" s="98">
        <f t="shared" si="86"/>
        <v>0</v>
      </c>
      <c r="Q565" s="99">
        <f t="shared" si="81"/>
        <v>13</v>
      </c>
      <c r="R565" s="98">
        <v>0</v>
      </c>
      <c r="S565" s="98">
        <v>0</v>
      </c>
      <c r="T565" s="98">
        <v>0</v>
      </c>
      <c r="U565" s="98">
        <f t="shared" si="87"/>
        <v>1</v>
      </c>
      <c r="V565" s="99">
        <f t="shared" si="82"/>
        <v>24</v>
      </c>
    </row>
    <row r="566" spans="1:22">
      <c r="A566" s="101">
        <v>7</v>
      </c>
      <c r="B566" s="12">
        <v>6.7916666666668997</v>
      </c>
      <c r="C566" s="98">
        <v>0</v>
      </c>
      <c r="D566" s="98">
        <v>0</v>
      </c>
      <c r="E566" s="98">
        <v>0</v>
      </c>
      <c r="F566" s="98">
        <f t="shared" si="83"/>
        <v>1</v>
      </c>
      <c r="G566" s="99">
        <f t="shared" si="80"/>
        <v>14</v>
      </c>
      <c r="H566" s="98">
        <v>0</v>
      </c>
      <c r="I566" s="98">
        <v>1</v>
      </c>
      <c r="J566" s="98">
        <v>0</v>
      </c>
      <c r="K566" s="98">
        <f t="shared" si="84"/>
        <v>0</v>
      </c>
      <c r="L566" s="99">
        <f t="shared" si="85"/>
        <v>22</v>
      </c>
      <c r="M566" s="98">
        <v>0</v>
      </c>
      <c r="N566" s="98">
        <v>0</v>
      </c>
      <c r="O566" s="98">
        <v>1</v>
      </c>
      <c r="P566" s="98">
        <f t="shared" si="86"/>
        <v>0</v>
      </c>
      <c r="Q566" s="99">
        <f t="shared" si="81"/>
        <v>13</v>
      </c>
      <c r="R566" s="98">
        <v>0</v>
      </c>
      <c r="S566" s="98">
        <v>0</v>
      </c>
      <c r="T566" s="98">
        <v>0</v>
      </c>
      <c r="U566" s="98">
        <f t="shared" si="87"/>
        <v>1</v>
      </c>
      <c r="V566" s="99">
        <f t="shared" si="82"/>
        <v>24</v>
      </c>
    </row>
    <row r="567" spans="1:22">
      <c r="A567" s="101">
        <v>7</v>
      </c>
      <c r="B567" s="12">
        <v>6.8020833333335604</v>
      </c>
      <c r="C567" s="98">
        <v>0</v>
      </c>
      <c r="D567" s="98">
        <v>0</v>
      </c>
      <c r="E567" s="98">
        <v>0</v>
      </c>
      <c r="F567" s="98">
        <f t="shared" si="83"/>
        <v>1</v>
      </c>
      <c r="G567" s="99">
        <f t="shared" si="80"/>
        <v>14</v>
      </c>
      <c r="H567" s="98">
        <v>0</v>
      </c>
      <c r="I567" s="98">
        <v>1</v>
      </c>
      <c r="J567" s="98">
        <v>0</v>
      </c>
      <c r="K567" s="98">
        <f t="shared" si="84"/>
        <v>0</v>
      </c>
      <c r="L567" s="99">
        <f t="shared" si="85"/>
        <v>22</v>
      </c>
      <c r="M567" s="98">
        <v>0</v>
      </c>
      <c r="N567" s="98">
        <v>0</v>
      </c>
      <c r="O567" s="98">
        <v>1</v>
      </c>
      <c r="P567" s="98">
        <f t="shared" si="86"/>
        <v>0</v>
      </c>
      <c r="Q567" s="99">
        <f t="shared" si="81"/>
        <v>13</v>
      </c>
      <c r="R567" s="98">
        <v>0</v>
      </c>
      <c r="S567" s="98">
        <v>0</v>
      </c>
      <c r="T567" s="98">
        <v>0</v>
      </c>
      <c r="U567" s="98">
        <f t="shared" si="87"/>
        <v>1</v>
      </c>
      <c r="V567" s="99">
        <f t="shared" si="82"/>
        <v>24</v>
      </c>
    </row>
    <row r="568" spans="1:22">
      <c r="A568" s="101">
        <v>7</v>
      </c>
      <c r="B568" s="12">
        <v>6.81250000000023</v>
      </c>
      <c r="C568" s="98">
        <v>0</v>
      </c>
      <c r="D568" s="98">
        <v>0</v>
      </c>
      <c r="E568" s="98">
        <v>0</v>
      </c>
      <c r="F568" s="98">
        <f t="shared" si="83"/>
        <v>1</v>
      </c>
      <c r="G568" s="99">
        <f t="shared" si="80"/>
        <v>14</v>
      </c>
      <c r="H568" s="98">
        <v>0</v>
      </c>
      <c r="I568" s="98">
        <v>1</v>
      </c>
      <c r="J568" s="98">
        <v>0</v>
      </c>
      <c r="K568" s="98">
        <f t="shared" si="84"/>
        <v>0</v>
      </c>
      <c r="L568" s="99">
        <f t="shared" si="85"/>
        <v>22</v>
      </c>
      <c r="M568" s="98">
        <v>0</v>
      </c>
      <c r="N568" s="98">
        <v>0</v>
      </c>
      <c r="O568" s="98">
        <v>1</v>
      </c>
      <c r="P568" s="98">
        <f t="shared" si="86"/>
        <v>0</v>
      </c>
      <c r="Q568" s="99">
        <f t="shared" si="81"/>
        <v>13</v>
      </c>
      <c r="R568" s="98">
        <v>0</v>
      </c>
      <c r="S568" s="98">
        <v>0</v>
      </c>
      <c r="T568" s="98">
        <v>0</v>
      </c>
      <c r="U568" s="98">
        <f t="shared" si="87"/>
        <v>1</v>
      </c>
      <c r="V568" s="99">
        <f t="shared" si="82"/>
        <v>24</v>
      </c>
    </row>
    <row r="569" spans="1:22">
      <c r="A569" s="101">
        <v>7</v>
      </c>
      <c r="B569" s="12">
        <v>6.8229166666668997</v>
      </c>
      <c r="C569" s="98">
        <v>0</v>
      </c>
      <c r="D569" s="98">
        <v>0</v>
      </c>
      <c r="E569" s="98">
        <v>0</v>
      </c>
      <c r="F569" s="98">
        <f t="shared" si="83"/>
        <v>1</v>
      </c>
      <c r="G569" s="99">
        <f t="shared" si="80"/>
        <v>14</v>
      </c>
      <c r="H569" s="98">
        <v>0</v>
      </c>
      <c r="I569" s="98">
        <v>1</v>
      </c>
      <c r="J569" s="98">
        <v>0</v>
      </c>
      <c r="K569" s="98">
        <f t="shared" si="84"/>
        <v>0</v>
      </c>
      <c r="L569" s="99">
        <f t="shared" si="85"/>
        <v>22</v>
      </c>
      <c r="M569" s="98">
        <v>0</v>
      </c>
      <c r="N569" s="98">
        <v>0</v>
      </c>
      <c r="O569" s="98">
        <v>1</v>
      </c>
      <c r="P569" s="98">
        <f t="shared" si="86"/>
        <v>0</v>
      </c>
      <c r="Q569" s="99">
        <f t="shared" si="81"/>
        <v>13</v>
      </c>
      <c r="R569" s="98">
        <v>0</v>
      </c>
      <c r="S569" s="98">
        <v>0</v>
      </c>
      <c r="T569" s="98">
        <v>1</v>
      </c>
      <c r="U569" s="98">
        <f t="shared" si="87"/>
        <v>0</v>
      </c>
      <c r="V569" s="99">
        <f t="shared" si="82"/>
        <v>23</v>
      </c>
    </row>
    <row r="570" spans="1:22">
      <c r="A570" s="101">
        <v>7</v>
      </c>
      <c r="B570" s="12">
        <v>6.8333333333335702</v>
      </c>
      <c r="C570" s="98">
        <v>0</v>
      </c>
      <c r="D570" s="98">
        <v>0</v>
      </c>
      <c r="E570" s="98">
        <v>0</v>
      </c>
      <c r="F570" s="98">
        <f t="shared" si="83"/>
        <v>1</v>
      </c>
      <c r="G570" s="99">
        <f t="shared" si="80"/>
        <v>14</v>
      </c>
      <c r="H570" s="98">
        <v>0</v>
      </c>
      <c r="I570" s="98">
        <v>1</v>
      </c>
      <c r="J570" s="98">
        <v>0</v>
      </c>
      <c r="K570" s="98">
        <f t="shared" si="84"/>
        <v>0</v>
      </c>
      <c r="L570" s="99">
        <f t="shared" si="85"/>
        <v>22</v>
      </c>
      <c r="M570" s="98">
        <v>0</v>
      </c>
      <c r="N570" s="98">
        <v>0</v>
      </c>
      <c r="O570" s="98">
        <v>1</v>
      </c>
      <c r="P570" s="98">
        <f t="shared" si="86"/>
        <v>0</v>
      </c>
      <c r="Q570" s="99">
        <f t="shared" si="81"/>
        <v>13</v>
      </c>
      <c r="R570" s="98">
        <v>0</v>
      </c>
      <c r="S570" s="98">
        <v>0</v>
      </c>
      <c r="T570" s="98">
        <v>1</v>
      </c>
      <c r="U570" s="98">
        <f t="shared" si="87"/>
        <v>0</v>
      </c>
      <c r="V570" s="99">
        <f t="shared" si="82"/>
        <v>23</v>
      </c>
    </row>
    <row r="571" spans="1:22">
      <c r="A571" s="101">
        <v>7</v>
      </c>
      <c r="B571" s="12">
        <v>6.84375000000023</v>
      </c>
      <c r="C571" s="98">
        <v>0</v>
      </c>
      <c r="D571" s="98">
        <v>0</v>
      </c>
      <c r="E571" s="98">
        <v>0</v>
      </c>
      <c r="F571" s="98">
        <f t="shared" si="83"/>
        <v>1</v>
      </c>
      <c r="G571" s="99">
        <f t="shared" si="80"/>
        <v>14</v>
      </c>
      <c r="H571" s="98">
        <v>0</v>
      </c>
      <c r="I571" s="98">
        <v>0</v>
      </c>
      <c r="J571" s="98">
        <v>0</v>
      </c>
      <c r="K571" s="98">
        <f t="shared" si="84"/>
        <v>1</v>
      </c>
      <c r="L571" s="99">
        <f t="shared" si="85"/>
        <v>24</v>
      </c>
      <c r="M571" s="98">
        <v>0</v>
      </c>
      <c r="N571" s="98">
        <v>0</v>
      </c>
      <c r="O571" s="98">
        <v>1</v>
      </c>
      <c r="P571" s="98">
        <f t="shared" si="86"/>
        <v>0</v>
      </c>
      <c r="Q571" s="99">
        <f t="shared" si="81"/>
        <v>13</v>
      </c>
      <c r="R571" s="98">
        <v>0</v>
      </c>
      <c r="S571" s="98">
        <v>0</v>
      </c>
      <c r="T571" s="98">
        <v>1</v>
      </c>
      <c r="U571" s="98">
        <f t="shared" si="87"/>
        <v>0</v>
      </c>
      <c r="V571" s="99">
        <f t="shared" si="82"/>
        <v>23</v>
      </c>
    </row>
    <row r="572" spans="1:22">
      <c r="A572" s="101">
        <v>7</v>
      </c>
      <c r="B572" s="12">
        <v>6.8541666666668997</v>
      </c>
      <c r="C572" s="98">
        <v>0</v>
      </c>
      <c r="D572" s="98">
        <v>0</v>
      </c>
      <c r="E572" s="98">
        <v>0</v>
      </c>
      <c r="F572" s="98">
        <f t="shared" si="83"/>
        <v>1</v>
      </c>
      <c r="G572" s="99">
        <f t="shared" si="80"/>
        <v>14</v>
      </c>
      <c r="H572" s="98">
        <v>0</v>
      </c>
      <c r="I572" s="98">
        <v>0</v>
      </c>
      <c r="J572" s="98">
        <v>0</v>
      </c>
      <c r="K572" s="98">
        <f t="shared" si="84"/>
        <v>1</v>
      </c>
      <c r="L572" s="99">
        <f t="shared" si="85"/>
        <v>24</v>
      </c>
      <c r="M572" s="98">
        <v>0</v>
      </c>
      <c r="N572" s="98">
        <v>0</v>
      </c>
      <c r="O572" s="98">
        <v>1</v>
      </c>
      <c r="P572" s="98">
        <f t="shared" si="86"/>
        <v>0</v>
      </c>
      <c r="Q572" s="99">
        <f t="shared" si="81"/>
        <v>13</v>
      </c>
      <c r="R572" s="98">
        <v>0</v>
      </c>
      <c r="S572" s="98">
        <v>0</v>
      </c>
      <c r="T572" s="98">
        <v>1</v>
      </c>
      <c r="U572" s="98">
        <f t="shared" si="87"/>
        <v>0</v>
      </c>
      <c r="V572" s="99">
        <f t="shared" si="82"/>
        <v>23</v>
      </c>
    </row>
    <row r="573" spans="1:22">
      <c r="A573" s="101">
        <v>7</v>
      </c>
      <c r="B573" s="12">
        <v>6.8645833333335702</v>
      </c>
      <c r="C573" s="98">
        <v>0</v>
      </c>
      <c r="D573" s="98">
        <v>0</v>
      </c>
      <c r="E573" s="98">
        <v>0</v>
      </c>
      <c r="F573" s="98">
        <f t="shared" si="83"/>
        <v>1</v>
      </c>
      <c r="G573" s="99">
        <f t="shared" si="80"/>
        <v>14</v>
      </c>
      <c r="H573" s="98">
        <v>0</v>
      </c>
      <c r="I573" s="98">
        <v>0</v>
      </c>
      <c r="J573" s="98">
        <v>0</v>
      </c>
      <c r="K573" s="98">
        <f t="shared" si="84"/>
        <v>1</v>
      </c>
      <c r="L573" s="99">
        <f t="shared" si="85"/>
        <v>24</v>
      </c>
      <c r="M573" s="98">
        <v>0</v>
      </c>
      <c r="N573" s="98">
        <v>0</v>
      </c>
      <c r="O573" s="98">
        <v>0</v>
      </c>
      <c r="P573" s="98">
        <f t="shared" si="86"/>
        <v>1</v>
      </c>
      <c r="Q573" s="99">
        <f t="shared" si="81"/>
        <v>14</v>
      </c>
      <c r="R573" s="98">
        <v>0</v>
      </c>
      <c r="S573" s="98">
        <v>0</v>
      </c>
      <c r="T573" s="98">
        <v>1</v>
      </c>
      <c r="U573" s="98">
        <f t="shared" si="87"/>
        <v>0</v>
      </c>
      <c r="V573" s="99">
        <f t="shared" si="82"/>
        <v>23</v>
      </c>
    </row>
    <row r="574" spans="1:22">
      <c r="A574" s="101">
        <v>7</v>
      </c>
      <c r="B574" s="12">
        <v>6.87500000000023</v>
      </c>
      <c r="C574" s="98">
        <v>0</v>
      </c>
      <c r="D574" s="98">
        <v>0</v>
      </c>
      <c r="E574" s="98">
        <v>0</v>
      </c>
      <c r="F574" s="98">
        <f t="shared" si="83"/>
        <v>1</v>
      </c>
      <c r="G574" s="99">
        <f t="shared" si="80"/>
        <v>14</v>
      </c>
      <c r="H574" s="98">
        <v>0</v>
      </c>
      <c r="I574" s="98">
        <v>0</v>
      </c>
      <c r="J574" s="98">
        <v>0</v>
      </c>
      <c r="K574" s="98">
        <f t="shared" si="84"/>
        <v>1</v>
      </c>
      <c r="L574" s="99">
        <f t="shared" si="85"/>
        <v>24</v>
      </c>
      <c r="M574" s="98">
        <v>0</v>
      </c>
      <c r="N574" s="98">
        <v>0</v>
      </c>
      <c r="O574" s="98">
        <v>0</v>
      </c>
      <c r="P574" s="98">
        <f t="shared" si="86"/>
        <v>1</v>
      </c>
      <c r="Q574" s="99">
        <f t="shared" si="81"/>
        <v>14</v>
      </c>
      <c r="R574" s="98">
        <v>0</v>
      </c>
      <c r="S574" s="98">
        <v>0</v>
      </c>
      <c r="T574" s="98">
        <v>1</v>
      </c>
      <c r="U574" s="98">
        <f t="shared" si="87"/>
        <v>0</v>
      </c>
      <c r="V574" s="99">
        <f t="shared" si="82"/>
        <v>23</v>
      </c>
    </row>
    <row r="575" spans="1:22">
      <c r="A575" s="101">
        <v>7</v>
      </c>
      <c r="B575" s="12">
        <v>6.8854166666668997</v>
      </c>
      <c r="C575" s="98">
        <v>0</v>
      </c>
      <c r="D575" s="98">
        <v>0</v>
      </c>
      <c r="E575" s="98">
        <v>0</v>
      </c>
      <c r="F575" s="98">
        <f t="shared" si="83"/>
        <v>1</v>
      </c>
      <c r="G575" s="99">
        <f t="shared" si="80"/>
        <v>14</v>
      </c>
      <c r="H575" s="98">
        <v>0</v>
      </c>
      <c r="I575" s="98">
        <v>0</v>
      </c>
      <c r="J575" s="98">
        <v>0</v>
      </c>
      <c r="K575" s="98">
        <f t="shared" si="84"/>
        <v>1</v>
      </c>
      <c r="L575" s="99">
        <f t="shared" si="85"/>
        <v>24</v>
      </c>
      <c r="M575" s="98">
        <v>0</v>
      </c>
      <c r="N575" s="98">
        <v>0</v>
      </c>
      <c r="O575" s="98">
        <v>0</v>
      </c>
      <c r="P575" s="98">
        <f t="shared" si="86"/>
        <v>1</v>
      </c>
      <c r="Q575" s="99">
        <f t="shared" si="81"/>
        <v>14</v>
      </c>
      <c r="R575" s="98">
        <v>0</v>
      </c>
      <c r="S575" s="98">
        <v>0</v>
      </c>
      <c r="T575" s="98">
        <v>0</v>
      </c>
      <c r="U575" s="98">
        <f t="shared" si="87"/>
        <v>1</v>
      </c>
      <c r="V575" s="99">
        <f t="shared" si="82"/>
        <v>24</v>
      </c>
    </row>
    <row r="576" spans="1:22">
      <c r="A576" s="101">
        <v>7</v>
      </c>
      <c r="B576" s="12">
        <v>6.8958333333335702</v>
      </c>
      <c r="C576" s="98">
        <v>0</v>
      </c>
      <c r="D576" s="98">
        <v>0</v>
      </c>
      <c r="E576" s="98">
        <v>0</v>
      </c>
      <c r="F576" s="98">
        <f t="shared" si="83"/>
        <v>1</v>
      </c>
      <c r="G576" s="99">
        <f t="shared" si="80"/>
        <v>14</v>
      </c>
      <c r="H576" s="98">
        <v>0</v>
      </c>
      <c r="I576" s="98">
        <v>0</v>
      </c>
      <c r="J576" s="98">
        <v>0</v>
      </c>
      <c r="K576" s="98">
        <f t="shared" si="84"/>
        <v>1</v>
      </c>
      <c r="L576" s="99">
        <f t="shared" si="85"/>
        <v>24</v>
      </c>
      <c r="M576" s="98">
        <v>0</v>
      </c>
      <c r="N576" s="98">
        <v>0</v>
      </c>
      <c r="O576" s="98">
        <v>0</v>
      </c>
      <c r="P576" s="98">
        <f t="shared" si="86"/>
        <v>1</v>
      </c>
      <c r="Q576" s="99">
        <f t="shared" si="81"/>
        <v>14</v>
      </c>
      <c r="R576" s="98">
        <v>0</v>
      </c>
      <c r="S576" s="98">
        <v>0</v>
      </c>
      <c r="T576" s="98">
        <v>0</v>
      </c>
      <c r="U576" s="98">
        <f t="shared" si="87"/>
        <v>1</v>
      </c>
      <c r="V576" s="99">
        <f t="shared" si="82"/>
        <v>24</v>
      </c>
    </row>
    <row r="577" spans="1:22">
      <c r="A577" s="101">
        <v>7</v>
      </c>
      <c r="B577" s="12">
        <v>6.90625000000023</v>
      </c>
      <c r="C577" s="98">
        <v>0</v>
      </c>
      <c r="D577" s="98">
        <v>0</v>
      </c>
      <c r="E577" s="98">
        <v>0</v>
      </c>
      <c r="F577" s="98">
        <f t="shared" si="83"/>
        <v>1</v>
      </c>
      <c r="G577" s="99">
        <f t="shared" si="80"/>
        <v>14</v>
      </c>
      <c r="H577" s="98">
        <v>0</v>
      </c>
      <c r="I577" s="98">
        <v>0</v>
      </c>
      <c r="J577" s="98">
        <v>0</v>
      </c>
      <c r="K577" s="98">
        <f t="shared" si="84"/>
        <v>1</v>
      </c>
      <c r="L577" s="99">
        <f t="shared" si="85"/>
        <v>24</v>
      </c>
      <c r="M577" s="98">
        <v>0</v>
      </c>
      <c r="N577" s="98">
        <v>0</v>
      </c>
      <c r="O577" s="98">
        <v>0</v>
      </c>
      <c r="P577" s="98">
        <f t="shared" si="86"/>
        <v>1</v>
      </c>
      <c r="Q577" s="99">
        <f t="shared" si="81"/>
        <v>14</v>
      </c>
      <c r="R577" s="98">
        <v>0</v>
      </c>
      <c r="S577" s="98">
        <v>0</v>
      </c>
      <c r="T577" s="98">
        <v>0</v>
      </c>
      <c r="U577" s="98">
        <f t="shared" si="87"/>
        <v>1</v>
      </c>
      <c r="V577" s="99">
        <f t="shared" si="82"/>
        <v>24</v>
      </c>
    </row>
    <row r="578" spans="1:22">
      <c r="A578" s="101">
        <v>7</v>
      </c>
      <c r="B578" s="12">
        <v>6.9166666666668997</v>
      </c>
      <c r="C578" s="98">
        <v>0</v>
      </c>
      <c r="D578" s="98">
        <v>0</v>
      </c>
      <c r="E578" s="98">
        <v>0</v>
      </c>
      <c r="F578" s="98">
        <f t="shared" si="83"/>
        <v>1</v>
      </c>
      <c r="G578" s="99">
        <f t="shared" si="80"/>
        <v>14</v>
      </c>
      <c r="H578" s="98">
        <v>0</v>
      </c>
      <c r="I578" s="98">
        <v>0</v>
      </c>
      <c r="J578" s="98">
        <v>0</v>
      </c>
      <c r="K578" s="98">
        <f t="shared" si="84"/>
        <v>1</v>
      </c>
      <c r="L578" s="99">
        <f t="shared" si="85"/>
        <v>24</v>
      </c>
      <c r="M578" s="98">
        <v>0</v>
      </c>
      <c r="N578" s="98">
        <v>0</v>
      </c>
      <c r="O578" s="98">
        <v>0</v>
      </c>
      <c r="P578" s="98">
        <f t="shared" si="86"/>
        <v>1</v>
      </c>
      <c r="Q578" s="99">
        <f t="shared" si="81"/>
        <v>14</v>
      </c>
      <c r="R578" s="98">
        <v>0</v>
      </c>
      <c r="S578" s="98">
        <v>0</v>
      </c>
      <c r="T578" s="98">
        <v>0</v>
      </c>
      <c r="U578" s="98">
        <f t="shared" si="87"/>
        <v>1</v>
      </c>
      <c r="V578" s="99">
        <f t="shared" si="82"/>
        <v>24</v>
      </c>
    </row>
    <row r="579" spans="1:22">
      <c r="A579" s="101">
        <v>7</v>
      </c>
      <c r="B579" s="12">
        <v>6.9270833333335702</v>
      </c>
      <c r="C579" s="98">
        <v>0</v>
      </c>
      <c r="D579" s="98">
        <v>1</v>
      </c>
      <c r="E579" s="98">
        <v>0</v>
      </c>
      <c r="F579" s="98">
        <f t="shared" si="83"/>
        <v>0</v>
      </c>
      <c r="G579" s="99">
        <f t="shared" si="80"/>
        <v>12</v>
      </c>
      <c r="H579" s="98">
        <v>0</v>
      </c>
      <c r="I579" s="98">
        <v>1</v>
      </c>
      <c r="J579" s="98">
        <v>0</v>
      </c>
      <c r="K579" s="98">
        <f t="shared" si="84"/>
        <v>0</v>
      </c>
      <c r="L579" s="99">
        <f t="shared" si="85"/>
        <v>22</v>
      </c>
      <c r="M579" s="98">
        <v>0</v>
      </c>
      <c r="N579" s="98">
        <v>1</v>
      </c>
      <c r="O579" s="98">
        <v>0</v>
      </c>
      <c r="P579" s="98">
        <f t="shared" si="86"/>
        <v>0</v>
      </c>
      <c r="Q579" s="99">
        <f t="shared" si="81"/>
        <v>12</v>
      </c>
      <c r="R579" s="98">
        <v>0</v>
      </c>
      <c r="S579" s="98">
        <v>1</v>
      </c>
      <c r="T579" s="98">
        <v>0</v>
      </c>
      <c r="U579" s="98">
        <f t="shared" si="87"/>
        <v>0</v>
      </c>
      <c r="V579" s="99">
        <f t="shared" si="82"/>
        <v>22</v>
      </c>
    </row>
    <row r="580" spans="1:22">
      <c r="A580" s="101">
        <v>7</v>
      </c>
      <c r="B580" s="12">
        <v>6.9375000000002398</v>
      </c>
      <c r="C580" s="98">
        <v>0</v>
      </c>
      <c r="D580" s="98">
        <v>1</v>
      </c>
      <c r="E580" s="98">
        <v>0</v>
      </c>
      <c r="F580" s="98">
        <f t="shared" si="83"/>
        <v>0</v>
      </c>
      <c r="G580" s="99">
        <f t="shared" si="80"/>
        <v>12</v>
      </c>
      <c r="H580" s="98">
        <v>0</v>
      </c>
      <c r="I580" s="98">
        <v>1</v>
      </c>
      <c r="J580" s="98">
        <v>0</v>
      </c>
      <c r="K580" s="98">
        <f t="shared" si="84"/>
        <v>0</v>
      </c>
      <c r="L580" s="99">
        <f t="shared" si="85"/>
        <v>22</v>
      </c>
      <c r="M580" s="98">
        <v>0</v>
      </c>
      <c r="N580" s="98">
        <v>1</v>
      </c>
      <c r="O580" s="98">
        <v>0</v>
      </c>
      <c r="P580" s="98">
        <f t="shared" si="86"/>
        <v>0</v>
      </c>
      <c r="Q580" s="99">
        <f t="shared" si="81"/>
        <v>12</v>
      </c>
      <c r="R580" s="98">
        <v>0</v>
      </c>
      <c r="S580" s="98">
        <v>1</v>
      </c>
      <c r="T580" s="98">
        <v>0</v>
      </c>
      <c r="U580" s="98">
        <f t="shared" si="87"/>
        <v>0</v>
      </c>
      <c r="V580" s="99">
        <f t="shared" si="82"/>
        <v>22</v>
      </c>
    </row>
    <row r="581" spans="1:22">
      <c r="A581" s="101">
        <v>7</v>
      </c>
      <c r="B581" s="12">
        <v>6.9479166666668997</v>
      </c>
      <c r="C581" s="98">
        <v>0</v>
      </c>
      <c r="D581" s="98">
        <v>1</v>
      </c>
      <c r="E581" s="98">
        <v>0</v>
      </c>
      <c r="F581" s="98">
        <f t="shared" si="83"/>
        <v>0</v>
      </c>
      <c r="G581" s="99">
        <f t="shared" si="80"/>
        <v>12</v>
      </c>
      <c r="H581" s="98">
        <v>0</v>
      </c>
      <c r="I581" s="98">
        <v>1</v>
      </c>
      <c r="J581" s="98">
        <v>0</v>
      </c>
      <c r="K581" s="98">
        <f t="shared" si="84"/>
        <v>0</v>
      </c>
      <c r="L581" s="99">
        <f t="shared" si="85"/>
        <v>22</v>
      </c>
      <c r="M581" s="98">
        <v>0</v>
      </c>
      <c r="N581" s="98">
        <v>1</v>
      </c>
      <c r="O581" s="98">
        <v>0</v>
      </c>
      <c r="P581" s="98">
        <f t="shared" si="86"/>
        <v>0</v>
      </c>
      <c r="Q581" s="99">
        <f t="shared" si="81"/>
        <v>12</v>
      </c>
      <c r="R581" s="98">
        <v>0</v>
      </c>
      <c r="S581" s="98">
        <v>1</v>
      </c>
      <c r="T581" s="98">
        <v>0</v>
      </c>
      <c r="U581" s="98">
        <f t="shared" si="87"/>
        <v>0</v>
      </c>
      <c r="V581" s="99">
        <f t="shared" si="82"/>
        <v>22</v>
      </c>
    </row>
    <row r="582" spans="1:22">
      <c r="A582" s="101">
        <v>7</v>
      </c>
      <c r="B582" s="12">
        <v>6.9583333333335702</v>
      </c>
      <c r="C582" s="98">
        <v>0</v>
      </c>
      <c r="D582" s="98">
        <v>1</v>
      </c>
      <c r="E582" s="98">
        <v>0</v>
      </c>
      <c r="F582" s="98">
        <f t="shared" si="83"/>
        <v>0</v>
      </c>
      <c r="G582" s="99">
        <f t="shared" si="80"/>
        <v>12</v>
      </c>
      <c r="H582" s="98">
        <v>0</v>
      </c>
      <c r="I582" s="98">
        <v>1</v>
      </c>
      <c r="J582" s="98">
        <v>0</v>
      </c>
      <c r="K582" s="98">
        <f t="shared" si="84"/>
        <v>0</v>
      </c>
      <c r="L582" s="99">
        <f t="shared" si="85"/>
        <v>22</v>
      </c>
      <c r="M582" s="98">
        <v>0</v>
      </c>
      <c r="N582" s="98">
        <v>1</v>
      </c>
      <c r="O582" s="98">
        <v>0</v>
      </c>
      <c r="P582" s="98">
        <f t="shared" si="86"/>
        <v>0</v>
      </c>
      <c r="Q582" s="99">
        <f t="shared" si="81"/>
        <v>12</v>
      </c>
      <c r="R582" s="98">
        <v>0</v>
      </c>
      <c r="S582" s="98">
        <v>1</v>
      </c>
      <c r="T582" s="98">
        <v>0</v>
      </c>
      <c r="U582" s="98">
        <f t="shared" si="87"/>
        <v>0</v>
      </c>
      <c r="V582" s="99">
        <f t="shared" si="82"/>
        <v>22</v>
      </c>
    </row>
    <row r="583" spans="1:22">
      <c r="A583" s="101">
        <v>7</v>
      </c>
      <c r="B583" s="12">
        <v>6.9687500000002398</v>
      </c>
      <c r="C583" s="98">
        <v>0</v>
      </c>
      <c r="D583" s="98">
        <v>1</v>
      </c>
      <c r="E583" s="98">
        <v>0</v>
      </c>
      <c r="F583" s="98">
        <f t="shared" si="83"/>
        <v>0</v>
      </c>
      <c r="G583" s="99">
        <f t="shared" si="80"/>
        <v>12</v>
      </c>
      <c r="H583" s="98">
        <v>0</v>
      </c>
      <c r="I583" s="98">
        <v>1</v>
      </c>
      <c r="J583" s="98">
        <v>0</v>
      </c>
      <c r="K583" s="98">
        <f t="shared" si="84"/>
        <v>0</v>
      </c>
      <c r="L583" s="99">
        <f t="shared" si="85"/>
        <v>22</v>
      </c>
      <c r="M583" s="98">
        <v>0</v>
      </c>
      <c r="N583" s="98">
        <v>1</v>
      </c>
      <c r="O583" s="98">
        <v>0</v>
      </c>
      <c r="P583" s="98">
        <f t="shared" si="86"/>
        <v>0</v>
      </c>
      <c r="Q583" s="99">
        <f t="shared" si="81"/>
        <v>12</v>
      </c>
      <c r="R583" s="98">
        <v>0</v>
      </c>
      <c r="S583" s="98">
        <v>1</v>
      </c>
      <c r="T583" s="98">
        <v>0</v>
      </c>
      <c r="U583" s="98">
        <f t="shared" si="87"/>
        <v>0</v>
      </c>
      <c r="V583" s="99">
        <f t="shared" si="82"/>
        <v>22</v>
      </c>
    </row>
    <row r="584" spans="1:22">
      <c r="A584" s="101">
        <v>7</v>
      </c>
      <c r="B584" s="12">
        <v>6.9791666666668997</v>
      </c>
      <c r="C584" s="98">
        <v>0</v>
      </c>
      <c r="D584" s="98">
        <v>1</v>
      </c>
      <c r="E584" s="98">
        <v>0</v>
      </c>
      <c r="F584" s="98">
        <f t="shared" si="83"/>
        <v>0</v>
      </c>
      <c r="G584" s="99">
        <f t="shared" si="80"/>
        <v>12</v>
      </c>
      <c r="H584" s="98">
        <v>0</v>
      </c>
      <c r="I584" s="98">
        <v>1</v>
      </c>
      <c r="J584" s="98">
        <v>0</v>
      </c>
      <c r="K584" s="98">
        <f t="shared" si="84"/>
        <v>0</v>
      </c>
      <c r="L584" s="99">
        <f t="shared" si="85"/>
        <v>22</v>
      </c>
      <c r="M584" s="98">
        <v>0</v>
      </c>
      <c r="N584" s="98">
        <v>1</v>
      </c>
      <c r="O584" s="98">
        <v>0</v>
      </c>
      <c r="P584" s="98">
        <f t="shared" si="86"/>
        <v>0</v>
      </c>
      <c r="Q584" s="99">
        <f t="shared" si="81"/>
        <v>12</v>
      </c>
      <c r="R584" s="98">
        <v>0</v>
      </c>
      <c r="S584" s="98">
        <v>1</v>
      </c>
      <c r="T584" s="98">
        <v>0</v>
      </c>
      <c r="U584" s="98">
        <f t="shared" si="87"/>
        <v>0</v>
      </c>
      <c r="V584" s="99">
        <f t="shared" si="82"/>
        <v>22</v>
      </c>
    </row>
    <row r="585" spans="1:22">
      <c r="A585" s="101">
        <v>7</v>
      </c>
      <c r="B585" s="12">
        <v>6.9895833333335702</v>
      </c>
      <c r="C585" s="98">
        <v>0</v>
      </c>
      <c r="D585" s="98">
        <v>1</v>
      </c>
      <c r="E585" s="98">
        <v>0</v>
      </c>
      <c r="F585" s="98">
        <f t="shared" si="83"/>
        <v>0</v>
      </c>
      <c r="G585" s="99">
        <f t="shared" si="80"/>
        <v>12</v>
      </c>
      <c r="H585" s="98">
        <v>0</v>
      </c>
      <c r="I585" s="98">
        <v>1</v>
      </c>
      <c r="J585" s="98">
        <v>0</v>
      </c>
      <c r="K585" s="98">
        <f t="shared" si="84"/>
        <v>0</v>
      </c>
      <c r="L585" s="99">
        <f t="shared" si="85"/>
        <v>22</v>
      </c>
      <c r="M585" s="98">
        <v>0</v>
      </c>
      <c r="N585" s="98">
        <v>1</v>
      </c>
      <c r="O585" s="98">
        <v>0</v>
      </c>
      <c r="P585" s="98">
        <f t="shared" si="86"/>
        <v>0</v>
      </c>
      <c r="Q585" s="99">
        <f t="shared" si="81"/>
        <v>12</v>
      </c>
      <c r="R585" s="98">
        <v>0</v>
      </c>
      <c r="S585" s="98">
        <v>1</v>
      </c>
      <c r="T585" s="98">
        <v>0</v>
      </c>
      <c r="U585" s="98">
        <f t="shared" si="87"/>
        <v>0</v>
      </c>
      <c r="V585" s="99">
        <f t="shared" si="82"/>
        <v>22</v>
      </c>
    </row>
    <row r="586" spans="1:22">
      <c r="A586" s="101">
        <v>7</v>
      </c>
      <c r="B586" s="12">
        <v>7.0000000000002398</v>
      </c>
      <c r="C586" s="98">
        <v>0</v>
      </c>
      <c r="D586" s="98">
        <v>1</v>
      </c>
      <c r="E586" s="98">
        <v>0</v>
      </c>
      <c r="F586" s="98">
        <f t="shared" si="83"/>
        <v>0</v>
      </c>
      <c r="G586" s="99">
        <f t="shared" si="80"/>
        <v>12</v>
      </c>
      <c r="H586" s="98">
        <v>0</v>
      </c>
      <c r="I586" s="98">
        <v>1</v>
      </c>
      <c r="J586" s="98">
        <v>0</v>
      </c>
      <c r="K586" s="98">
        <f t="shared" si="84"/>
        <v>0</v>
      </c>
      <c r="L586" s="99">
        <f t="shared" si="85"/>
        <v>22</v>
      </c>
      <c r="M586" s="98">
        <v>0</v>
      </c>
      <c r="N586" s="98">
        <v>1</v>
      </c>
      <c r="O586" s="98">
        <v>0</v>
      </c>
      <c r="P586" s="98">
        <f t="shared" si="86"/>
        <v>0</v>
      </c>
      <c r="Q586" s="99">
        <f t="shared" si="81"/>
        <v>12</v>
      </c>
      <c r="R586" s="98">
        <v>0</v>
      </c>
      <c r="S586" s="98">
        <v>1</v>
      </c>
      <c r="T586" s="98">
        <v>0</v>
      </c>
      <c r="U586" s="98">
        <f t="shared" si="87"/>
        <v>0</v>
      </c>
      <c r="V586" s="99">
        <f t="shared" si="82"/>
        <v>22</v>
      </c>
    </row>
    <row r="587" spans="1:22">
      <c r="A587" s="102">
        <v>1</v>
      </c>
      <c r="B587" s="12">
        <v>7.0104166666669103</v>
      </c>
      <c r="C587" s="98">
        <v>0</v>
      </c>
      <c r="D587" s="98">
        <v>1</v>
      </c>
      <c r="E587" s="98">
        <v>0</v>
      </c>
      <c r="F587" s="98">
        <f t="shared" si="83"/>
        <v>0</v>
      </c>
      <c r="G587" s="99">
        <f t="shared" si="80"/>
        <v>12</v>
      </c>
      <c r="H587" s="98">
        <v>0</v>
      </c>
      <c r="I587" s="98">
        <v>1</v>
      </c>
      <c r="J587" s="98">
        <v>0</v>
      </c>
      <c r="K587" s="98">
        <f t="shared" si="84"/>
        <v>0</v>
      </c>
      <c r="L587" s="99">
        <f t="shared" si="85"/>
        <v>22</v>
      </c>
      <c r="M587" s="98">
        <v>0</v>
      </c>
      <c r="N587" s="98">
        <v>1</v>
      </c>
      <c r="O587" s="98">
        <v>0</v>
      </c>
      <c r="P587" s="98">
        <f t="shared" si="86"/>
        <v>0</v>
      </c>
      <c r="Q587" s="99">
        <f t="shared" si="81"/>
        <v>12</v>
      </c>
      <c r="R587" s="98">
        <v>0</v>
      </c>
      <c r="S587" s="98">
        <v>1</v>
      </c>
      <c r="T587" s="98">
        <v>0</v>
      </c>
      <c r="U587" s="98">
        <f t="shared" si="87"/>
        <v>0</v>
      </c>
      <c r="V587" s="99">
        <f t="shared" si="82"/>
        <v>22</v>
      </c>
    </row>
    <row r="588" spans="1:22">
      <c r="A588" s="102">
        <v>1</v>
      </c>
      <c r="B588" s="12">
        <v>7.0208333333335702</v>
      </c>
      <c r="C588" s="98">
        <v>0</v>
      </c>
      <c r="D588" s="98">
        <v>1</v>
      </c>
      <c r="E588" s="98">
        <v>0</v>
      </c>
      <c r="F588" s="98">
        <f t="shared" si="83"/>
        <v>0</v>
      </c>
      <c r="G588" s="99">
        <f t="shared" ref="G588:G651" si="88">IF(C588=1, 11,IF(D588=1,12,IF(E588=1,13,14)))</f>
        <v>12</v>
      </c>
      <c r="H588" s="98">
        <v>0</v>
      </c>
      <c r="I588" s="98">
        <v>1</v>
      </c>
      <c r="J588" s="98">
        <v>0</v>
      </c>
      <c r="K588" s="98">
        <f t="shared" si="84"/>
        <v>0</v>
      </c>
      <c r="L588" s="99">
        <f t="shared" si="85"/>
        <v>22</v>
      </c>
      <c r="M588" s="98">
        <v>0</v>
      </c>
      <c r="N588" s="98">
        <v>1</v>
      </c>
      <c r="O588" s="98">
        <v>0</v>
      </c>
      <c r="P588" s="98">
        <f t="shared" si="86"/>
        <v>0</v>
      </c>
      <c r="Q588" s="99">
        <f t="shared" ref="Q588:Q651" si="89">IF(M588=1, 11,IF(N588=1,12,IF(O588=1,13,14)))</f>
        <v>12</v>
      </c>
      <c r="R588" s="98">
        <v>0</v>
      </c>
      <c r="S588" s="98">
        <v>1</v>
      </c>
      <c r="T588" s="98">
        <v>0</v>
      </c>
      <c r="U588" s="98">
        <f t="shared" si="87"/>
        <v>0</v>
      </c>
      <c r="V588" s="99">
        <f t="shared" ref="V588:V651" si="90">IF(R588=1, 21,IF(S588=1,22,IF(T588=1,23,24)))</f>
        <v>22</v>
      </c>
    </row>
    <row r="589" spans="1:22">
      <c r="A589" s="102">
        <v>1</v>
      </c>
      <c r="B589" s="12">
        <v>7.0312500000002398</v>
      </c>
      <c r="C589" s="98">
        <v>0</v>
      </c>
      <c r="D589" s="98">
        <v>1</v>
      </c>
      <c r="E589" s="98">
        <v>0</v>
      </c>
      <c r="F589" s="98">
        <f t="shared" si="83"/>
        <v>0</v>
      </c>
      <c r="G589" s="99">
        <f t="shared" si="88"/>
        <v>12</v>
      </c>
      <c r="H589" s="98">
        <v>0</v>
      </c>
      <c r="I589" s="98">
        <v>1</v>
      </c>
      <c r="J589" s="98">
        <v>0</v>
      </c>
      <c r="K589" s="98">
        <f t="shared" si="84"/>
        <v>0</v>
      </c>
      <c r="L589" s="99">
        <f t="shared" si="85"/>
        <v>22</v>
      </c>
      <c r="M589" s="98">
        <v>0</v>
      </c>
      <c r="N589" s="98">
        <v>1</v>
      </c>
      <c r="O589" s="98">
        <v>0</v>
      </c>
      <c r="P589" s="98">
        <f t="shared" si="86"/>
        <v>0</v>
      </c>
      <c r="Q589" s="99">
        <f t="shared" si="89"/>
        <v>12</v>
      </c>
      <c r="R589" s="98">
        <v>0</v>
      </c>
      <c r="S589" s="98">
        <v>1</v>
      </c>
      <c r="T589" s="98">
        <v>0</v>
      </c>
      <c r="U589" s="98">
        <f t="shared" si="87"/>
        <v>0</v>
      </c>
      <c r="V589" s="99">
        <f t="shared" si="90"/>
        <v>22</v>
      </c>
    </row>
    <row r="590" spans="1:22">
      <c r="A590" s="102">
        <v>1</v>
      </c>
      <c r="B590" s="12">
        <v>7.0416666666669103</v>
      </c>
      <c r="C590" s="98">
        <v>0</v>
      </c>
      <c r="D590" s="98">
        <v>1</v>
      </c>
      <c r="E590" s="98">
        <v>0</v>
      </c>
      <c r="F590" s="98">
        <f t="shared" si="83"/>
        <v>0</v>
      </c>
      <c r="G590" s="99">
        <f t="shared" si="88"/>
        <v>12</v>
      </c>
      <c r="H590" s="98">
        <v>0</v>
      </c>
      <c r="I590" s="98">
        <v>1</v>
      </c>
      <c r="J590" s="98">
        <v>0</v>
      </c>
      <c r="K590" s="98">
        <f t="shared" si="84"/>
        <v>0</v>
      </c>
      <c r="L590" s="99">
        <f t="shared" si="85"/>
        <v>22</v>
      </c>
      <c r="M590" s="98">
        <v>0</v>
      </c>
      <c r="N590" s="98">
        <v>1</v>
      </c>
      <c r="O590" s="98">
        <v>0</v>
      </c>
      <c r="P590" s="98">
        <f>1-M590-N590-O590</f>
        <v>0</v>
      </c>
      <c r="Q590" s="99">
        <f t="shared" si="89"/>
        <v>12</v>
      </c>
      <c r="R590" s="98">
        <v>0</v>
      </c>
      <c r="S590" s="98">
        <v>1</v>
      </c>
      <c r="T590" s="98">
        <v>0</v>
      </c>
      <c r="U590" s="98">
        <f>1-R590-S590-T590</f>
        <v>0</v>
      </c>
      <c r="V590" s="99">
        <f t="shared" si="90"/>
        <v>22</v>
      </c>
    </row>
    <row r="591" spans="1:22">
      <c r="A591" s="102">
        <v>1</v>
      </c>
      <c r="B591" s="12">
        <v>7.0520833333335702</v>
      </c>
      <c r="C591" s="98">
        <v>0</v>
      </c>
      <c r="D591" s="98">
        <v>1</v>
      </c>
      <c r="E591" s="98">
        <v>0</v>
      </c>
      <c r="F591" s="98">
        <f t="shared" ref="F591:F654" si="91">1-C591-D591-E591</f>
        <v>0</v>
      </c>
      <c r="G591" s="99">
        <f t="shared" si="88"/>
        <v>12</v>
      </c>
      <c r="H591" s="98">
        <v>0</v>
      </c>
      <c r="I591" s="98">
        <v>1</v>
      </c>
      <c r="J591" s="98">
        <v>0</v>
      </c>
      <c r="K591" s="98">
        <f t="shared" ref="K591:K654" si="92">1-H591-I591-J591</f>
        <v>0</v>
      </c>
      <c r="L591" s="99">
        <f t="shared" si="85"/>
        <v>22</v>
      </c>
      <c r="M591" s="98">
        <v>0</v>
      </c>
      <c r="N591" s="98">
        <v>1</v>
      </c>
      <c r="O591" s="98">
        <v>0</v>
      </c>
      <c r="P591" s="98">
        <f t="shared" ref="P591:P654" si="93">1-M591-N591-O591</f>
        <v>0</v>
      </c>
      <c r="Q591" s="99">
        <f t="shared" si="89"/>
        <v>12</v>
      </c>
      <c r="R591" s="98">
        <v>0</v>
      </c>
      <c r="S591" s="98">
        <v>1</v>
      </c>
      <c r="T591" s="98">
        <v>0</v>
      </c>
      <c r="U591" s="98">
        <f t="shared" ref="U591:U654" si="94">1-R591-S591-T591</f>
        <v>0</v>
      </c>
      <c r="V591" s="99">
        <f t="shared" si="90"/>
        <v>22</v>
      </c>
    </row>
    <row r="592" spans="1:22">
      <c r="A592" s="102">
        <v>1</v>
      </c>
      <c r="B592" s="12">
        <v>7.0625000000002398</v>
      </c>
      <c r="C592" s="98">
        <v>0</v>
      </c>
      <c r="D592" s="98">
        <v>1</v>
      </c>
      <c r="E592" s="98">
        <v>0</v>
      </c>
      <c r="F592" s="98">
        <f t="shared" si="91"/>
        <v>0</v>
      </c>
      <c r="G592" s="99">
        <f t="shared" si="88"/>
        <v>12</v>
      </c>
      <c r="H592" s="98">
        <v>0</v>
      </c>
      <c r="I592" s="98">
        <v>1</v>
      </c>
      <c r="J592" s="98">
        <v>0</v>
      </c>
      <c r="K592" s="98">
        <f t="shared" si="92"/>
        <v>0</v>
      </c>
      <c r="L592" s="99">
        <f t="shared" si="85"/>
        <v>22</v>
      </c>
      <c r="M592" s="98">
        <v>0</v>
      </c>
      <c r="N592" s="98">
        <v>1</v>
      </c>
      <c r="O592" s="98">
        <v>0</v>
      </c>
      <c r="P592" s="98">
        <f t="shared" si="93"/>
        <v>0</v>
      </c>
      <c r="Q592" s="99">
        <f t="shared" si="89"/>
        <v>12</v>
      </c>
      <c r="R592" s="98">
        <v>0</v>
      </c>
      <c r="S592" s="98">
        <v>1</v>
      </c>
      <c r="T592" s="98">
        <v>0</v>
      </c>
      <c r="U592" s="98">
        <f t="shared" si="94"/>
        <v>0</v>
      </c>
      <c r="V592" s="99">
        <f t="shared" si="90"/>
        <v>22</v>
      </c>
    </row>
    <row r="593" spans="1:22">
      <c r="A593" s="102">
        <v>1</v>
      </c>
      <c r="B593" s="12">
        <v>7.0729166666669103</v>
      </c>
      <c r="C593" s="98">
        <v>0</v>
      </c>
      <c r="D593" s="98">
        <v>1</v>
      </c>
      <c r="E593" s="98">
        <v>0</v>
      </c>
      <c r="F593" s="98">
        <f t="shared" si="91"/>
        <v>0</v>
      </c>
      <c r="G593" s="99">
        <f t="shared" si="88"/>
        <v>12</v>
      </c>
      <c r="H593" s="98">
        <v>0</v>
      </c>
      <c r="I593" s="98">
        <v>1</v>
      </c>
      <c r="J593" s="98">
        <v>0</v>
      </c>
      <c r="K593" s="98">
        <f t="shared" si="92"/>
        <v>0</v>
      </c>
      <c r="L593" s="99">
        <f t="shared" si="85"/>
        <v>22</v>
      </c>
      <c r="M593" s="98">
        <v>0</v>
      </c>
      <c r="N593" s="98">
        <v>1</v>
      </c>
      <c r="O593" s="98">
        <v>0</v>
      </c>
      <c r="P593" s="98">
        <f t="shared" si="93"/>
        <v>0</v>
      </c>
      <c r="Q593" s="99">
        <f t="shared" si="89"/>
        <v>12</v>
      </c>
      <c r="R593" s="98">
        <v>0</v>
      </c>
      <c r="S593" s="98">
        <v>1</v>
      </c>
      <c r="T593" s="98">
        <v>0</v>
      </c>
      <c r="U593" s="98">
        <f t="shared" si="94"/>
        <v>0</v>
      </c>
      <c r="V593" s="99">
        <f t="shared" si="90"/>
        <v>22</v>
      </c>
    </row>
    <row r="594" spans="1:22">
      <c r="A594" s="102">
        <v>1</v>
      </c>
      <c r="B594" s="12">
        <v>7.0833333333335702</v>
      </c>
      <c r="C594" s="98">
        <v>0</v>
      </c>
      <c r="D594" s="98">
        <v>1</v>
      </c>
      <c r="E594" s="98">
        <v>0</v>
      </c>
      <c r="F594" s="98">
        <f t="shared" si="91"/>
        <v>0</v>
      </c>
      <c r="G594" s="99">
        <f t="shared" si="88"/>
        <v>12</v>
      </c>
      <c r="H594" s="98">
        <v>0</v>
      </c>
      <c r="I594" s="98">
        <v>1</v>
      </c>
      <c r="J594" s="98">
        <v>0</v>
      </c>
      <c r="K594" s="98">
        <f t="shared" si="92"/>
        <v>0</v>
      </c>
      <c r="L594" s="99">
        <f t="shared" si="85"/>
        <v>22</v>
      </c>
      <c r="M594" s="98">
        <v>0</v>
      </c>
      <c r="N594" s="98">
        <v>1</v>
      </c>
      <c r="O594" s="98">
        <v>0</v>
      </c>
      <c r="P594" s="98">
        <f t="shared" si="93"/>
        <v>0</v>
      </c>
      <c r="Q594" s="99">
        <f t="shared" si="89"/>
        <v>12</v>
      </c>
      <c r="R594" s="98">
        <v>0</v>
      </c>
      <c r="S594" s="98">
        <v>1</v>
      </c>
      <c r="T594" s="98">
        <v>0</v>
      </c>
      <c r="U594" s="98">
        <f t="shared" si="94"/>
        <v>0</v>
      </c>
      <c r="V594" s="99">
        <f t="shared" si="90"/>
        <v>22</v>
      </c>
    </row>
    <row r="595" spans="1:22">
      <c r="A595" s="102">
        <v>1</v>
      </c>
      <c r="B595" s="12">
        <v>7.0937500000002398</v>
      </c>
      <c r="C595" s="98">
        <v>1</v>
      </c>
      <c r="D595" s="98">
        <v>0</v>
      </c>
      <c r="E595" s="98">
        <v>0</v>
      </c>
      <c r="F595" s="98">
        <f t="shared" si="91"/>
        <v>0</v>
      </c>
      <c r="G595" s="99">
        <f t="shared" si="88"/>
        <v>11</v>
      </c>
      <c r="H595" s="98">
        <v>1</v>
      </c>
      <c r="I595" s="98">
        <v>0</v>
      </c>
      <c r="J595" s="98">
        <v>0</v>
      </c>
      <c r="K595" s="98">
        <f t="shared" si="92"/>
        <v>0</v>
      </c>
      <c r="L595" s="99">
        <f t="shared" si="85"/>
        <v>21</v>
      </c>
      <c r="M595" s="98">
        <v>1</v>
      </c>
      <c r="N595" s="98">
        <v>0</v>
      </c>
      <c r="O595" s="98">
        <v>0</v>
      </c>
      <c r="P595" s="98">
        <f t="shared" si="93"/>
        <v>0</v>
      </c>
      <c r="Q595" s="99">
        <f t="shared" si="89"/>
        <v>11</v>
      </c>
      <c r="R595" s="98">
        <v>1</v>
      </c>
      <c r="S595" s="98">
        <v>0</v>
      </c>
      <c r="T595" s="98">
        <v>0</v>
      </c>
      <c r="U595" s="98">
        <f t="shared" si="94"/>
        <v>0</v>
      </c>
      <c r="V595" s="99">
        <f t="shared" si="90"/>
        <v>21</v>
      </c>
    </row>
    <row r="596" spans="1:22">
      <c r="A596" s="102">
        <v>1</v>
      </c>
      <c r="B596" s="12">
        <v>7.1041666666669103</v>
      </c>
      <c r="C596" s="98">
        <v>1</v>
      </c>
      <c r="D596" s="98">
        <v>0</v>
      </c>
      <c r="E596" s="98">
        <v>0</v>
      </c>
      <c r="F596" s="98">
        <f t="shared" si="91"/>
        <v>0</v>
      </c>
      <c r="G596" s="99">
        <f t="shared" si="88"/>
        <v>11</v>
      </c>
      <c r="H596" s="98">
        <v>1</v>
      </c>
      <c r="I596" s="98">
        <v>0</v>
      </c>
      <c r="J596" s="98">
        <v>0</v>
      </c>
      <c r="K596" s="98">
        <f t="shared" si="92"/>
        <v>0</v>
      </c>
      <c r="L596" s="99">
        <f t="shared" ref="L596:L659" si="95">IF(H596=1, 21,IF(I596=1,22,IF(J596=1,23,24)))</f>
        <v>21</v>
      </c>
      <c r="M596" s="98">
        <v>1</v>
      </c>
      <c r="N596" s="98">
        <v>0</v>
      </c>
      <c r="O596" s="98">
        <v>0</v>
      </c>
      <c r="P596" s="98">
        <f t="shared" si="93"/>
        <v>0</v>
      </c>
      <c r="Q596" s="99">
        <f t="shared" si="89"/>
        <v>11</v>
      </c>
      <c r="R596" s="98">
        <v>1</v>
      </c>
      <c r="S596" s="98">
        <v>0</v>
      </c>
      <c r="T596" s="98">
        <v>0</v>
      </c>
      <c r="U596" s="98">
        <f t="shared" si="94"/>
        <v>0</v>
      </c>
      <c r="V596" s="99">
        <f t="shared" si="90"/>
        <v>21</v>
      </c>
    </row>
    <row r="597" spans="1:22">
      <c r="A597" s="102">
        <v>1</v>
      </c>
      <c r="B597" s="12">
        <v>7.11458333333358</v>
      </c>
      <c r="C597" s="98">
        <v>1</v>
      </c>
      <c r="D597" s="98">
        <v>0</v>
      </c>
      <c r="E597" s="98">
        <v>0</v>
      </c>
      <c r="F597" s="98">
        <f t="shared" si="91"/>
        <v>0</v>
      </c>
      <c r="G597" s="99">
        <f t="shared" si="88"/>
        <v>11</v>
      </c>
      <c r="H597" s="98">
        <v>1</v>
      </c>
      <c r="I597" s="98">
        <v>0</v>
      </c>
      <c r="J597" s="98">
        <v>0</v>
      </c>
      <c r="K597" s="98">
        <f t="shared" si="92"/>
        <v>0</v>
      </c>
      <c r="L597" s="99">
        <f t="shared" si="95"/>
        <v>21</v>
      </c>
      <c r="M597" s="98">
        <v>1</v>
      </c>
      <c r="N597" s="98">
        <v>0</v>
      </c>
      <c r="O597" s="98">
        <v>0</v>
      </c>
      <c r="P597" s="98">
        <f t="shared" si="93"/>
        <v>0</v>
      </c>
      <c r="Q597" s="99">
        <f t="shared" si="89"/>
        <v>11</v>
      </c>
      <c r="R597" s="98">
        <v>1</v>
      </c>
      <c r="S597" s="98">
        <v>0</v>
      </c>
      <c r="T597" s="98">
        <v>0</v>
      </c>
      <c r="U597" s="98">
        <f t="shared" si="94"/>
        <v>0</v>
      </c>
      <c r="V597" s="99">
        <f t="shared" si="90"/>
        <v>21</v>
      </c>
    </row>
    <row r="598" spans="1:22">
      <c r="A598" s="102">
        <v>1</v>
      </c>
      <c r="B598" s="12">
        <v>7.1250000000002398</v>
      </c>
      <c r="C598" s="98">
        <v>1</v>
      </c>
      <c r="D598" s="98">
        <v>0</v>
      </c>
      <c r="E598" s="98">
        <v>0</v>
      </c>
      <c r="F598" s="98">
        <f t="shared" si="91"/>
        <v>0</v>
      </c>
      <c r="G598" s="99">
        <f t="shared" si="88"/>
        <v>11</v>
      </c>
      <c r="H598" s="98">
        <v>1</v>
      </c>
      <c r="I598" s="98">
        <v>0</v>
      </c>
      <c r="J598" s="98">
        <v>0</v>
      </c>
      <c r="K598" s="98">
        <f t="shared" si="92"/>
        <v>0</v>
      </c>
      <c r="L598" s="99">
        <f t="shared" si="95"/>
        <v>21</v>
      </c>
      <c r="M598" s="98">
        <v>1</v>
      </c>
      <c r="N598" s="98">
        <v>0</v>
      </c>
      <c r="O598" s="98">
        <v>0</v>
      </c>
      <c r="P598" s="98">
        <f t="shared" si="93"/>
        <v>0</v>
      </c>
      <c r="Q598" s="99">
        <f t="shared" si="89"/>
        <v>11</v>
      </c>
      <c r="R598" s="98">
        <v>1</v>
      </c>
      <c r="S598" s="98">
        <v>0</v>
      </c>
      <c r="T598" s="98">
        <v>0</v>
      </c>
      <c r="U598" s="98">
        <f t="shared" si="94"/>
        <v>0</v>
      </c>
      <c r="V598" s="99">
        <f t="shared" si="90"/>
        <v>21</v>
      </c>
    </row>
    <row r="599" spans="1:22">
      <c r="A599" s="102">
        <v>1</v>
      </c>
      <c r="B599" s="12">
        <v>7.1354166666669103</v>
      </c>
      <c r="C599" s="98">
        <v>1</v>
      </c>
      <c r="D599" s="98">
        <v>0</v>
      </c>
      <c r="E599" s="98">
        <v>0</v>
      </c>
      <c r="F599" s="98">
        <f t="shared" si="91"/>
        <v>0</v>
      </c>
      <c r="G599" s="99">
        <f t="shared" si="88"/>
        <v>11</v>
      </c>
      <c r="H599" s="98">
        <v>1</v>
      </c>
      <c r="I599" s="98">
        <v>0</v>
      </c>
      <c r="J599" s="98">
        <v>0</v>
      </c>
      <c r="K599" s="98">
        <f t="shared" si="92"/>
        <v>0</v>
      </c>
      <c r="L599" s="99">
        <f t="shared" si="95"/>
        <v>21</v>
      </c>
      <c r="M599" s="98">
        <v>1</v>
      </c>
      <c r="N599" s="98">
        <v>0</v>
      </c>
      <c r="O599" s="98">
        <v>0</v>
      </c>
      <c r="P599" s="98">
        <f t="shared" si="93"/>
        <v>0</v>
      </c>
      <c r="Q599" s="99">
        <f t="shared" si="89"/>
        <v>11</v>
      </c>
      <c r="R599" s="98">
        <v>1</v>
      </c>
      <c r="S599" s="98">
        <v>0</v>
      </c>
      <c r="T599" s="98">
        <v>0</v>
      </c>
      <c r="U599" s="98">
        <f t="shared" si="94"/>
        <v>0</v>
      </c>
      <c r="V599" s="99">
        <f t="shared" si="90"/>
        <v>21</v>
      </c>
    </row>
    <row r="600" spans="1:22">
      <c r="A600" s="102">
        <v>1</v>
      </c>
      <c r="B600" s="12">
        <v>7.14583333333358</v>
      </c>
      <c r="C600" s="98">
        <v>1</v>
      </c>
      <c r="D600" s="98">
        <v>0</v>
      </c>
      <c r="E600" s="98">
        <v>0</v>
      </c>
      <c r="F600" s="98">
        <f t="shared" si="91"/>
        <v>0</v>
      </c>
      <c r="G600" s="99">
        <f t="shared" si="88"/>
        <v>11</v>
      </c>
      <c r="H600" s="98">
        <v>1</v>
      </c>
      <c r="I600" s="98">
        <v>0</v>
      </c>
      <c r="J600" s="98">
        <v>0</v>
      </c>
      <c r="K600" s="98">
        <f t="shared" si="92"/>
        <v>0</v>
      </c>
      <c r="L600" s="99">
        <f t="shared" si="95"/>
        <v>21</v>
      </c>
      <c r="M600" s="98">
        <v>1</v>
      </c>
      <c r="N600" s="98">
        <v>0</v>
      </c>
      <c r="O600" s="98">
        <v>0</v>
      </c>
      <c r="P600" s="98">
        <f t="shared" si="93"/>
        <v>0</v>
      </c>
      <c r="Q600" s="99">
        <f t="shared" si="89"/>
        <v>11</v>
      </c>
      <c r="R600" s="98">
        <v>1</v>
      </c>
      <c r="S600" s="98">
        <v>0</v>
      </c>
      <c r="T600" s="98">
        <v>0</v>
      </c>
      <c r="U600" s="98">
        <f t="shared" si="94"/>
        <v>0</v>
      </c>
      <c r="V600" s="99">
        <f t="shared" si="90"/>
        <v>21</v>
      </c>
    </row>
    <row r="601" spans="1:22">
      <c r="A601" s="102">
        <v>1</v>
      </c>
      <c r="B601" s="12">
        <v>7.1562500000002398</v>
      </c>
      <c r="C601" s="98">
        <v>1</v>
      </c>
      <c r="D601" s="98">
        <v>0</v>
      </c>
      <c r="E601" s="98">
        <v>0</v>
      </c>
      <c r="F601" s="98">
        <f t="shared" si="91"/>
        <v>0</v>
      </c>
      <c r="G601" s="99">
        <f t="shared" si="88"/>
        <v>11</v>
      </c>
      <c r="H601" s="98">
        <v>1</v>
      </c>
      <c r="I601" s="98">
        <v>0</v>
      </c>
      <c r="J601" s="98">
        <v>0</v>
      </c>
      <c r="K601" s="98">
        <f t="shared" si="92"/>
        <v>0</v>
      </c>
      <c r="L601" s="99">
        <f t="shared" si="95"/>
        <v>21</v>
      </c>
      <c r="M601" s="98">
        <v>1</v>
      </c>
      <c r="N601" s="98">
        <v>0</v>
      </c>
      <c r="O601" s="98">
        <v>0</v>
      </c>
      <c r="P601" s="98">
        <f t="shared" si="93"/>
        <v>0</v>
      </c>
      <c r="Q601" s="99">
        <f t="shared" si="89"/>
        <v>11</v>
      </c>
      <c r="R601" s="98">
        <v>1</v>
      </c>
      <c r="S601" s="98">
        <v>0</v>
      </c>
      <c r="T601" s="98">
        <v>0</v>
      </c>
      <c r="U601" s="98">
        <f t="shared" si="94"/>
        <v>0</v>
      </c>
      <c r="V601" s="99">
        <f t="shared" si="90"/>
        <v>21</v>
      </c>
    </row>
    <row r="602" spans="1:22">
      <c r="A602" s="102">
        <v>1</v>
      </c>
      <c r="B602" s="12">
        <v>7.1666666666669103</v>
      </c>
      <c r="C602" s="98">
        <v>1</v>
      </c>
      <c r="D602" s="98">
        <v>0</v>
      </c>
      <c r="E602" s="98">
        <v>0</v>
      </c>
      <c r="F602" s="98">
        <f t="shared" si="91"/>
        <v>0</v>
      </c>
      <c r="G602" s="99">
        <f t="shared" si="88"/>
        <v>11</v>
      </c>
      <c r="H602" s="98">
        <v>1</v>
      </c>
      <c r="I602" s="98">
        <v>0</v>
      </c>
      <c r="J602" s="98">
        <v>0</v>
      </c>
      <c r="K602" s="98">
        <f t="shared" si="92"/>
        <v>0</v>
      </c>
      <c r="L602" s="99">
        <f t="shared" si="95"/>
        <v>21</v>
      </c>
      <c r="M602" s="98">
        <v>1</v>
      </c>
      <c r="N602" s="98">
        <v>0</v>
      </c>
      <c r="O602" s="98">
        <v>0</v>
      </c>
      <c r="P602" s="98">
        <f t="shared" si="93"/>
        <v>0</v>
      </c>
      <c r="Q602" s="99">
        <f t="shared" si="89"/>
        <v>11</v>
      </c>
      <c r="R602" s="98">
        <v>1</v>
      </c>
      <c r="S602" s="98">
        <v>0</v>
      </c>
      <c r="T602" s="98">
        <v>0</v>
      </c>
      <c r="U602" s="98">
        <f t="shared" si="94"/>
        <v>0</v>
      </c>
      <c r="V602" s="99">
        <f t="shared" si="90"/>
        <v>21</v>
      </c>
    </row>
    <row r="603" spans="1:22">
      <c r="A603" s="102">
        <v>1</v>
      </c>
      <c r="B603" s="12">
        <v>7.17708333333358</v>
      </c>
      <c r="C603" s="98">
        <v>1</v>
      </c>
      <c r="D603" s="98">
        <v>0</v>
      </c>
      <c r="E603" s="98">
        <v>0</v>
      </c>
      <c r="F603" s="98">
        <f t="shared" si="91"/>
        <v>0</v>
      </c>
      <c r="G603" s="99">
        <f t="shared" si="88"/>
        <v>11</v>
      </c>
      <c r="H603" s="98">
        <v>1</v>
      </c>
      <c r="I603" s="98">
        <v>0</v>
      </c>
      <c r="J603" s="98">
        <v>0</v>
      </c>
      <c r="K603" s="98">
        <f t="shared" si="92"/>
        <v>0</v>
      </c>
      <c r="L603" s="99">
        <f t="shared" si="95"/>
        <v>21</v>
      </c>
      <c r="M603" s="98">
        <v>1</v>
      </c>
      <c r="N603" s="98">
        <v>0</v>
      </c>
      <c r="O603" s="98">
        <v>0</v>
      </c>
      <c r="P603" s="98">
        <f t="shared" si="93"/>
        <v>0</v>
      </c>
      <c r="Q603" s="99">
        <f t="shared" si="89"/>
        <v>11</v>
      </c>
      <c r="R603" s="98">
        <v>1</v>
      </c>
      <c r="S603" s="98">
        <v>0</v>
      </c>
      <c r="T603" s="98">
        <v>0</v>
      </c>
      <c r="U603" s="98">
        <f t="shared" si="94"/>
        <v>0</v>
      </c>
      <c r="V603" s="99">
        <f t="shared" si="90"/>
        <v>21</v>
      </c>
    </row>
    <row r="604" spans="1:22">
      <c r="A604" s="102">
        <v>1</v>
      </c>
      <c r="B604" s="12">
        <v>7.1875000000002496</v>
      </c>
      <c r="C604" s="98">
        <v>1</v>
      </c>
      <c r="D604" s="98">
        <v>0</v>
      </c>
      <c r="E604" s="98">
        <v>0</v>
      </c>
      <c r="F604" s="98">
        <f t="shared" si="91"/>
        <v>0</v>
      </c>
      <c r="G604" s="99">
        <f t="shared" si="88"/>
        <v>11</v>
      </c>
      <c r="H604" s="98">
        <v>1</v>
      </c>
      <c r="I604" s="98">
        <v>0</v>
      </c>
      <c r="J604" s="98">
        <v>0</v>
      </c>
      <c r="K604" s="98">
        <f t="shared" si="92"/>
        <v>0</v>
      </c>
      <c r="L604" s="99">
        <f t="shared" si="95"/>
        <v>21</v>
      </c>
      <c r="M604" s="98">
        <v>1</v>
      </c>
      <c r="N604" s="98">
        <v>0</v>
      </c>
      <c r="O604" s="98">
        <v>0</v>
      </c>
      <c r="P604" s="98">
        <f t="shared" si="93"/>
        <v>0</v>
      </c>
      <c r="Q604" s="99">
        <f t="shared" si="89"/>
        <v>11</v>
      </c>
      <c r="R604" s="98">
        <v>1</v>
      </c>
      <c r="S604" s="98">
        <v>0</v>
      </c>
      <c r="T604" s="98">
        <v>0</v>
      </c>
      <c r="U604" s="98">
        <f t="shared" si="94"/>
        <v>0</v>
      </c>
      <c r="V604" s="99">
        <f t="shared" si="90"/>
        <v>21</v>
      </c>
    </row>
    <row r="605" spans="1:22">
      <c r="A605" s="102">
        <v>1</v>
      </c>
      <c r="B605" s="12">
        <v>7.1979166666669103</v>
      </c>
      <c r="C605" s="98">
        <v>1</v>
      </c>
      <c r="D605" s="98">
        <v>0</v>
      </c>
      <c r="E605" s="98">
        <v>0</v>
      </c>
      <c r="F605" s="98">
        <f t="shared" si="91"/>
        <v>0</v>
      </c>
      <c r="G605" s="99">
        <f t="shared" si="88"/>
        <v>11</v>
      </c>
      <c r="H605" s="98">
        <v>1</v>
      </c>
      <c r="I605" s="98">
        <v>0</v>
      </c>
      <c r="J605" s="98">
        <v>0</v>
      </c>
      <c r="K605" s="98">
        <f t="shared" si="92"/>
        <v>0</v>
      </c>
      <c r="L605" s="99">
        <f t="shared" si="95"/>
        <v>21</v>
      </c>
      <c r="M605" s="98">
        <v>1</v>
      </c>
      <c r="N605" s="98">
        <v>0</v>
      </c>
      <c r="O605" s="98">
        <v>0</v>
      </c>
      <c r="P605" s="98">
        <f t="shared" si="93"/>
        <v>0</v>
      </c>
      <c r="Q605" s="99">
        <f t="shared" si="89"/>
        <v>11</v>
      </c>
      <c r="R605" s="98">
        <v>1</v>
      </c>
      <c r="S605" s="98">
        <v>0</v>
      </c>
      <c r="T605" s="98">
        <v>0</v>
      </c>
      <c r="U605" s="98">
        <f t="shared" si="94"/>
        <v>0</v>
      </c>
      <c r="V605" s="99">
        <f t="shared" si="90"/>
        <v>21</v>
      </c>
    </row>
    <row r="606" spans="1:22">
      <c r="A606" s="102">
        <v>1</v>
      </c>
      <c r="B606" s="12">
        <v>7.20833333333358</v>
      </c>
      <c r="C606" s="98">
        <v>1</v>
      </c>
      <c r="D606" s="98">
        <v>0</v>
      </c>
      <c r="E606" s="98">
        <v>0</v>
      </c>
      <c r="F606" s="98">
        <f t="shared" si="91"/>
        <v>0</v>
      </c>
      <c r="G606" s="99">
        <f t="shared" si="88"/>
        <v>11</v>
      </c>
      <c r="H606" s="98">
        <v>1</v>
      </c>
      <c r="I606" s="98">
        <v>0</v>
      </c>
      <c r="J606" s="98">
        <v>0</v>
      </c>
      <c r="K606" s="98">
        <f t="shared" si="92"/>
        <v>0</v>
      </c>
      <c r="L606" s="99">
        <f t="shared" si="95"/>
        <v>21</v>
      </c>
      <c r="M606" s="98">
        <v>1</v>
      </c>
      <c r="N606" s="98">
        <v>0</v>
      </c>
      <c r="O606" s="98">
        <v>0</v>
      </c>
      <c r="P606" s="98">
        <f t="shared" si="93"/>
        <v>0</v>
      </c>
      <c r="Q606" s="99">
        <f t="shared" si="89"/>
        <v>11</v>
      </c>
      <c r="R606" s="98">
        <v>1</v>
      </c>
      <c r="S606" s="98">
        <v>0</v>
      </c>
      <c r="T606" s="98">
        <v>0</v>
      </c>
      <c r="U606" s="98">
        <f t="shared" si="94"/>
        <v>0</v>
      </c>
      <c r="V606" s="99">
        <f t="shared" si="90"/>
        <v>21</v>
      </c>
    </row>
    <row r="607" spans="1:22">
      <c r="A607" s="102">
        <v>1</v>
      </c>
      <c r="B607" s="12">
        <v>7.2187500000002496</v>
      </c>
      <c r="C607" s="98">
        <v>1</v>
      </c>
      <c r="D607" s="98">
        <v>0</v>
      </c>
      <c r="E607" s="98">
        <v>0</v>
      </c>
      <c r="F607" s="98">
        <f t="shared" si="91"/>
        <v>0</v>
      </c>
      <c r="G607" s="99">
        <f t="shared" si="88"/>
        <v>11</v>
      </c>
      <c r="H607" s="98">
        <v>1</v>
      </c>
      <c r="I607" s="98">
        <v>0</v>
      </c>
      <c r="J607" s="98">
        <v>0</v>
      </c>
      <c r="K607" s="98">
        <f t="shared" si="92"/>
        <v>0</v>
      </c>
      <c r="L607" s="99">
        <f t="shared" si="95"/>
        <v>21</v>
      </c>
      <c r="M607" s="98">
        <v>1</v>
      </c>
      <c r="N607" s="98">
        <v>0</v>
      </c>
      <c r="O607" s="98">
        <v>0</v>
      </c>
      <c r="P607" s="98">
        <f t="shared" si="93"/>
        <v>0</v>
      </c>
      <c r="Q607" s="99">
        <f t="shared" si="89"/>
        <v>11</v>
      </c>
      <c r="R607" s="98">
        <v>1</v>
      </c>
      <c r="S607" s="98">
        <v>0</v>
      </c>
      <c r="T607" s="98">
        <v>0</v>
      </c>
      <c r="U607" s="98">
        <f t="shared" si="94"/>
        <v>0</v>
      </c>
      <c r="V607" s="99">
        <f t="shared" si="90"/>
        <v>21</v>
      </c>
    </row>
    <row r="608" spans="1:22">
      <c r="A608" s="102">
        <v>1</v>
      </c>
      <c r="B608" s="12">
        <v>7.2291666666669103</v>
      </c>
      <c r="C608" s="98">
        <v>1</v>
      </c>
      <c r="D608" s="98">
        <v>0</v>
      </c>
      <c r="E608" s="98">
        <v>0</v>
      </c>
      <c r="F608" s="98">
        <f t="shared" si="91"/>
        <v>0</v>
      </c>
      <c r="G608" s="99">
        <f t="shared" si="88"/>
        <v>11</v>
      </c>
      <c r="H608" s="98">
        <v>1</v>
      </c>
      <c r="I608" s="98">
        <v>0</v>
      </c>
      <c r="J608" s="98">
        <v>0</v>
      </c>
      <c r="K608" s="98">
        <f t="shared" si="92"/>
        <v>0</v>
      </c>
      <c r="L608" s="99">
        <f t="shared" si="95"/>
        <v>21</v>
      </c>
      <c r="M608" s="98">
        <v>1</v>
      </c>
      <c r="N608" s="98">
        <v>0</v>
      </c>
      <c r="O608" s="98">
        <v>0</v>
      </c>
      <c r="P608" s="98">
        <f t="shared" si="93"/>
        <v>0</v>
      </c>
      <c r="Q608" s="99">
        <f t="shared" si="89"/>
        <v>11</v>
      </c>
      <c r="R608" s="98">
        <v>1</v>
      </c>
      <c r="S608" s="98">
        <v>0</v>
      </c>
      <c r="T608" s="98">
        <v>0</v>
      </c>
      <c r="U608" s="98">
        <f t="shared" si="94"/>
        <v>0</v>
      </c>
      <c r="V608" s="99">
        <f t="shared" si="90"/>
        <v>21</v>
      </c>
    </row>
    <row r="609" spans="1:22">
      <c r="A609" s="102">
        <v>1</v>
      </c>
      <c r="B609" s="12">
        <v>7.23958333333358</v>
      </c>
      <c r="C609" s="98">
        <v>1</v>
      </c>
      <c r="D609" s="98">
        <v>0</v>
      </c>
      <c r="E609" s="98">
        <v>0</v>
      </c>
      <c r="F609" s="98">
        <f t="shared" si="91"/>
        <v>0</v>
      </c>
      <c r="G609" s="99">
        <f t="shared" si="88"/>
        <v>11</v>
      </c>
      <c r="H609" s="98">
        <v>1</v>
      </c>
      <c r="I609" s="98">
        <v>0</v>
      </c>
      <c r="J609" s="98">
        <v>0</v>
      </c>
      <c r="K609" s="98">
        <f t="shared" si="92"/>
        <v>0</v>
      </c>
      <c r="L609" s="99">
        <f t="shared" si="95"/>
        <v>21</v>
      </c>
      <c r="M609" s="98">
        <v>1</v>
      </c>
      <c r="N609" s="98">
        <v>0</v>
      </c>
      <c r="O609" s="98">
        <v>0</v>
      </c>
      <c r="P609" s="98">
        <f t="shared" si="93"/>
        <v>0</v>
      </c>
      <c r="Q609" s="99">
        <f t="shared" si="89"/>
        <v>11</v>
      </c>
      <c r="R609" s="98">
        <v>1</v>
      </c>
      <c r="S609" s="98">
        <v>0</v>
      </c>
      <c r="T609" s="98">
        <v>0</v>
      </c>
      <c r="U609" s="98">
        <f t="shared" si="94"/>
        <v>0</v>
      </c>
      <c r="V609" s="99">
        <f t="shared" si="90"/>
        <v>21</v>
      </c>
    </row>
    <row r="610" spans="1:22">
      <c r="A610" s="102">
        <v>1</v>
      </c>
      <c r="B610" s="12">
        <v>7.2500000000002496</v>
      </c>
      <c r="C610" s="98">
        <v>1</v>
      </c>
      <c r="D610" s="98">
        <v>0</v>
      </c>
      <c r="E610" s="98">
        <v>0</v>
      </c>
      <c r="F610" s="98">
        <f t="shared" si="91"/>
        <v>0</v>
      </c>
      <c r="G610" s="99">
        <f t="shared" si="88"/>
        <v>11</v>
      </c>
      <c r="H610" s="98">
        <v>1</v>
      </c>
      <c r="I610" s="98">
        <v>0</v>
      </c>
      <c r="J610" s="98">
        <v>0</v>
      </c>
      <c r="K610" s="98">
        <f t="shared" si="92"/>
        <v>0</v>
      </c>
      <c r="L610" s="99">
        <f t="shared" si="95"/>
        <v>21</v>
      </c>
      <c r="M610" s="98">
        <v>1</v>
      </c>
      <c r="N610" s="98">
        <v>0</v>
      </c>
      <c r="O610" s="98">
        <v>0</v>
      </c>
      <c r="P610" s="98">
        <f t="shared" si="93"/>
        <v>0</v>
      </c>
      <c r="Q610" s="99">
        <f t="shared" si="89"/>
        <v>11</v>
      </c>
      <c r="R610" s="98">
        <v>1</v>
      </c>
      <c r="S610" s="98">
        <v>0</v>
      </c>
      <c r="T610" s="98">
        <v>0</v>
      </c>
      <c r="U610" s="98">
        <f t="shared" si="94"/>
        <v>0</v>
      </c>
      <c r="V610" s="99">
        <f t="shared" si="90"/>
        <v>21</v>
      </c>
    </row>
    <row r="611" spans="1:22">
      <c r="A611" s="102">
        <v>1</v>
      </c>
      <c r="B611" s="12">
        <v>7.2604166666669201</v>
      </c>
      <c r="C611" s="98">
        <v>0</v>
      </c>
      <c r="D611" s="98">
        <v>1</v>
      </c>
      <c r="E611" s="98">
        <v>0</v>
      </c>
      <c r="F611" s="98">
        <f t="shared" si="91"/>
        <v>0</v>
      </c>
      <c r="G611" s="99">
        <f t="shared" si="88"/>
        <v>12</v>
      </c>
      <c r="H611" s="98">
        <v>0</v>
      </c>
      <c r="I611" s="98">
        <v>1</v>
      </c>
      <c r="J611" s="98">
        <v>0</v>
      </c>
      <c r="K611" s="98">
        <f t="shared" si="92"/>
        <v>0</v>
      </c>
      <c r="L611" s="99">
        <f t="shared" si="95"/>
        <v>22</v>
      </c>
      <c r="M611" s="98">
        <v>0</v>
      </c>
      <c r="N611" s="98">
        <v>1</v>
      </c>
      <c r="O611" s="98">
        <v>0</v>
      </c>
      <c r="P611" s="98">
        <f t="shared" si="93"/>
        <v>0</v>
      </c>
      <c r="Q611" s="99">
        <f t="shared" si="89"/>
        <v>12</v>
      </c>
      <c r="R611" s="98">
        <v>0</v>
      </c>
      <c r="S611" s="98">
        <v>1</v>
      </c>
      <c r="T611" s="98">
        <v>0</v>
      </c>
      <c r="U611" s="98">
        <f t="shared" si="94"/>
        <v>0</v>
      </c>
      <c r="V611" s="99">
        <f t="shared" si="90"/>
        <v>22</v>
      </c>
    </row>
    <row r="612" spans="1:22">
      <c r="A612" s="102">
        <v>1</v>
      </c>
      <c r="B612" s="12">
        <v>7.27083333333358</v>
      </c>
      <c r="C612" s="98">
        <v>0</v>
      </c>
      <c r="D612" s="98">
        <v>1</v>
      </c>
      <c r="E612" s="98">
        <v>0</v>
      </c>
      <c r="F612" s="98">
        <f t="shared" si="91"/>
        <v>0</v>
      </c>
      <c r="G612" s="99">
        <f t="shared" si="88"/>
        <v>12</v>
      </c>
      <c r="H612" s="98">
        <v>0</v>
      </c>
      <c r="I612" s="98">
        <v>1</v>
      </c>
      <c r="J612" s="98">
        <v>0</v>
      </c>
      <c r="K612" s="98">
        <f t="shared" si="92"/>
        <v>0</v>
      </c>
      <c r="L612" s="99">
        <f t="shared" si="95"/>
        <v>22</v>
      </c>
      <c r="M612" s="98">
        <v>0</v>
      </c>
      <c r="N612" s="98">
        <v>1</v>
      </c>
      <c r="O612" s="98">
        <v>0</v>
      </c>
      <c r="P612" s="98">
        <f t="shared" si="93"/>
        <v>0</v>
      </c>
      <c r="Q612" s="99">
        <f t="shared" si="89"/>
        <v>12</v>
      </c>
      <c r="R612" s="98">
        <v>0</v>
      </c>
      <c r="S612" s="98">
        <v>1</v>
      </c>
      <c r="T612" s="98">
        <v>0</v>
      </c>
      <c r="U612" s="98">
        <f t="shared" si="94"/>
        <v>0</v>
      </c>
      <c r="V612" s="99">
        <f t="shared" si="90"/>
        <v>22</v>
      </c>
    </row>
    <row r="613" spans="1:22">
      <c r="A613" s="102">
        <v>1</v>
      </c>
      <c r="B613" s="12">
        <v>7.2812500000002496</v>
      </c>
      <c r="C613" s="98">
        <v>0</v>
      </c>
      <c r="D613" s="98">
        <v>1</v>
      </c>
      <c r="E613" s="98">
        <v>0</v>
      </c>
      <c r="F613" s="98">
        <f t="shared" si="91"/>
        <v>0</v>
      </c>
      <c r="G613" s="99">
        <f t="shared" si="88"/>
        <v>12</v>
      </c>
      <c r="H613" s="98">
        <v>0</v>
      </c>
      <c r="I613" s="98">
        <v>1</v>
      </c>
      <c r="J613" s="98">
        <v>0</v>
      </c>
      <c r="K613" s="98">
        <f t="shared" si="92"/>
        <v>0</v>
      </c>
      <c r="L613" s="99">
        <f t="shared" si="95"/>
        <v>22</v>
      </c>
      <c r="M613" s="98">
        <v>0</v>
      </c>
      <c r="N613" s="98">
        <v>1</v>
      </c>
      <c r="O613" s="98">
        <v>0</v>
      </c>
      <c r="P613" s="98">
        <f t="shared" si="93"/>
        <v>0</v>
      </c>
      <c r="Q613" s="99">
        <f t="shared" si="89"/>
        <v>12</v>
      </c>
      <c r="R613" s="98">
        <v>0</v>
      </c>
      <c r="S613" s="98">
        <v>1</v>
      </c>
      <c r="T613" s="98">
        <v>0</v>
      </c>
      <c r="U613" s="98">
        <f t="shared" si="94"/>
        <v>0</v>
      </c>
      <c r="V613" s="99">
        <f t="shared" si="90"/>
        <v>22</v>
      </c>
    </row>
    <row r="614" spans="1:22">
      <c r="A614" s="102">
        <v>1</v>
      </c>
      <c r="B614" s="12">
        <v>7.2916666666669201</v>
      </c>
      <c r="C614" s="98">
        <v>0</v>
      </c>
      <c r="D614" s="98">
        <v>1</v>
      </c>
      <c r="E614" s="98">
        <v>0</v>
      </c>
      <c r="F614" s="98">
        <f t="shared" si="91"/>
        <v>0</v>
      </c>
      <c r="G614" s="99">
        <f t="shared" si="88"/>
        <v>12</v>
      </c>
      <c r="H614" s="98">
        <v>0</v>
      </c>
      <c r="I614" s="98">
        <v>1</v>
      </c>
      <c r="J614" s="98">
        <v>0</v>
      </c>
      <c r="K614" s="98">
        <f t="shared" si="92"/>
        <v>0</v>
      </c>
      <c r="L614" s="99">
        <f t="shared" si="95"/>
        <v>22</v>
      </c>
      <c r="M614" s="98">
        <v>0</v>
      </c>
      <c r="N614" s="98">
        <v>1</v>
      </c>
      <c r="O614" s="98">
        <v>0</v>
      </c>
      <c r="P614" s="98">
        <f t="shared" si="93"/>
        <v>0</v>
      </c>
      <c r="Q614" s="99">
        <f t="shared" si="89"/>
        <v>12</v>
      </c>
      <c r="R614" s="98">
        <v>0</v>
      </c>
      <c r="S614" s="98">
        <v>1</v>
      </c>
      <c r="T614" s="98">
        <v>0</v>
      </c>
      <c r="U614" s="98">
        <f t="shared" si="94"/>
        <v>0</v>
      </c>
      <c r="V614" s="99">
        <f t="shared" si="90"/>
        <v>22</v>
      </c>
    </row>
    <row r="615" spans="1:22">
      <c r="A615" s="102">
        <v>1</v>
      </c>
      <c r="B615" s="12">
        <v>7.30208333333358</v>
      </c>
      <c r="C615" s="98">
        <v>0</v>
      </c>
      <c r="D615" s="98">
        <v>1</v>
      </c>
      <c r="E615" s="98">
        <v>0</v>
      </c>
      <c r="F615" s="98">
        <f t="shared" si="91"/>
        <v>0</v>
      </c>
      <c r="G615" s="99">
        <f t="shared" si="88"/>
        <v>12</v>
      </c>
      <c r="H615" s="98">
        <v>0</v>
      </c>
      <c r="I615" s="98">
        <v>1</v>
      </c>
      <c r="J615" s="98">
        <v>0</v>
      </c>
      <c r="K615" s="98">
        <f t="shared" si="92"/>
        <v>0</v>
      </c>
      <c r="L615" s="99">
        <f t="shared" si="95"/>
        <v>22</v>
      </c>
      <c r="M615" s="98">
        <v>0</v>
      </c>
      <c r="N615" s="98">
        <v>1</v>
      </c>
      <c r="O615" s="98">
        <v>0</v>
      </c>
      <c r="P615" s="98">
        <f t="shared" si="93"/>
        <v>0</v>
      </c>
      <c r="Q615" s="99">
        <f t="shared" si="89"/>
        <v>12</v>
      </c>
      <c r="R615" s="98">
        <v>0</v>
      </c>
      <c r="S615" s="98">
        <v>1</v>
      </c>
      <c r="T615" s="98">
        <v>0</v>
      </c>
      <c r="U615" s="98">
        <f t="shared" si="94"/>
        <v>0</v>
      </c>
      <c r="V615" s="99">
        <f t="shared" si="90"/>
        <v>22</v>
      </c>
    </row>
    <row r="616" spans="1:22">
      <c r="A616" s="102">
        <v>1</v>
      </c>
      <c r="B616" s="12">
        <v>7.3125000000002496</v>
      </c>
      <c r="C616" s="98">
        <v>0</v>
      </c>
      <c r="D616" s="98">
        <v>1</v>
      </c>
      <c r="E616" s="98">
        <v>0</v>
      </c>
      <c r="F616" s="98">
        <f t="shared" si="91"/>
        <v>0</v>
      </c>
      <c r="G616" s="99">
        <f t="shared" si="88"/>
        <v>12</v>
      </c>
      <c r="H616" s="98">
        <v>0</v>
      </c>
      <c r="I616" s="98">
        <v>1</v>
      </c>
      <c r="J616" s="98">
        <v>0</v>
      </c>
      <c r="K616" s="98">
        <f t="shared" si="92"/>
        <v>0</v>
      </c>
      <c r="L616" s="99">
        <f t="shared" si="95"/>
        <v>22</v>
      </c>
      <c r="M616" s="98">
        <v>0</v>
      </c>
      <c r="N616" s="98">
        <v>1</v>
      </c>
      <c r="O616" s="98">
        <v>0</v>
      </c>
      <c r="P616" s="98">
        <f t="shared" si="93"/>
        <v>0</v>
      </c>
      <c r="Q616" s="99">
        <f t="shared" si="89"/>
        <v>12</v>
      </c>
      <c r="R616" s="98">
        <v>0</v>
      </c>
      <c r="S616" s="98">
        <v>1</v>
      </c>
      <c r="T616" s="98">
        <v>0</v>
      </c>
      <c r="U616" s="98">
        <f t="shared" si="94"/>
        <v>0</v>
      </c>
      <c r="V616" s="99">
        <f t="shared" si="90"/>
        <v>22</v>
      </c>
    </row>
    <row r="617" spans="1:22">
      <c r="A617" s="102">
        <v>1</v>
      </c>
      <c r="B617" s="12">
        <v>7.3229166666669201</v>
      </c>
      <c r="C617" s="98">
        <v>0</v>
      </c>
      <c r="D617" s="98">
        <v>1</v>
      </c>
      <c r="E617" s="98">
        <v>0</v>
      </c>
      <c r="F617" s="98">
        <f t="shared" si="91"/>
        <v>0</v>
      </c>
      <c r="G617" s="99">
        <f t="shared" si="88"/>
        <v>12</v>
      </c>
      <c r="H617" s="98">
        <v>0</v>
      </c>
      <c r="I617" s="98">
        <v>1</v>
      </c>
      <c r="J617" s="98">
        <v>0</v>
      </c>
      <c r="K617" s="98">
        <f t="shared" si="92"/>
        <v>0</v>
      </c>
      <c r="L617" s="99">
        <f t="shared" si="95"/>
        <v>22</v>
      </c>
      <c r="M617" s="98">
        <v>0</v>
      </c>
      <c r="N617" s="98">
        <v>1</v>
      </c>
      <c r="O617" s="98">
        <v>0</v>
      </c>
      <c r="P617" s="98">
        <f t="shared" si="93"/>
        <v>0</v>
      </c>
      <c r="Q617" s="99">
        <f t="shared" si="89"/>
        <v>12</v>
      </c>
      <c r="R617" s="98">
        <v>0</v>
      </c>
      <c r="S617" s="98">
        <v>1</v>
      </c>
      <c r="T617" s="98">
        <v>0</v>
      </c>
      <c r="U617" s="98">
        <f t="shared" si="94"/>
        <v>0</v>
      </c>
      <c r="V617" s="99">
        <f t="shared" si="90"/>
        <v>22</v>
      </c>
    </row>
    <row r="618" spans="1:22">
      <c r="A618" s="102">
        <v>1</v>
      </c>
      <c r="B618" s="12">
        <v>7.33333333333358</v>
      </c>
      <c r="C618" s="98">
        <v>0</v>
      </c>
      <c r="D618" s="98">
        <v>1</v>
      </c>
      <c r="E618" s="98">
        <v>0</v>
      </c>
      <c r="F618" s="98">
        <f t="shared" si="91"/>
        <v>0</v>
      </c>
      <c r="G618" s="99">
        <f t="shared" si="88"/>
        <v>12</v>
      </c>
      <c r="H618" s="98">
        <v>0</v>
      </c>
      <c r="I618" s="98">
        <v>1</v>
      </c>
      <c r="J618" s="98">
        <v>0</v>
      </c>
      <c r="K618" s="98">
        <f t="shared" si="92"/>
        <v>0</v>
      </c>
      <c r="L618" s="99">
        <f t="shared" si="95"/>
        <v>22</v>
      </c>
      <c r="M618" s="98">
        <v>0</v>
      </c>
      <c r="N618" s="98">
        <v>1</v>
      </c>
      <c r="O618" s="98">
        <v>0</v>
      </c>
      <c r="P618" s="98">
        <f t="shared" si="93"/>
        <v>0</v>
      </c>
      <c r="Q618" s="99">
        <f t="shared" si="89"/>
        <v>12</v>
      </c>
      <c r="R618" s="98">
        <v>0</v>
      </c>
      <c r="S618" s="98">
        <v>1</v>
      </c>
      <c r="T618" s="98">
        <v>0</v>
      </c>
      <c r="U618" s="98">
        <f t="shared" si="94"/>
        <v>0</v>
      </c>
      <c r="V618" s="99">
        <f t="shared" si="90"/>
        <v>22</v>
      </c>
    </row>
    <row r="619" spans="1:22">
      <c r="A619" s="102">
        <v>1</v>
      </c>
      <c r="B619" s="12">
        <v>7.3437500000002496</v>
      </c>
      <c r="C619" s="98">
        <v>0</v>
      </c>
      <c r="D619" s="98">
        <v>1</v>
      </c>
      <c r="E619" s="98">
        <v>0</v>
      </c>
      <c r="F619" s="98">
        <f t="shared" si="91"/>
        <v>0</v>
      </c>
      <c r="G619" s="99">
        <f t="shared" si="88"/>
        <v>12</v>
      </c>
      <c r="H619" s="98">
        <v>0</v>
      </c>
      <c r="I619" s="98">
        <v>1</v>
      </c>
      <c r="J619" s="98">
        <v>0</v>
      </c>
      <c r="K619" s="98">
        <f t="shared" si="92"/>
        <v>0</v>
      </c>
      <c r="L619" s="99">
        <f t="shared" si="95"/>
        <v>22</v>
      </c>
      <c r="M619" s="98">
        <v>0</v>
      </c>
      <c r="N619" s="98">
        <v>0</v>
      </c>
      <c r="O619" s="98">
        <v>0</v>
      </c>
      <c r="P619" s="98">
        <f t="shared" si="93"/>
        <v>1</v>
      </c>
      <c r="Q619" s="99">
        <f t="shared" si="89"/>
        <v>14</v>
      </c>
      <c r="R619" s="98">
        <v>0</v>
      </c>
      <c r="S619" s="98">
        <v>0</v>
      </c>
      <c r="T619" s="98">
        <v>0</v>
      </c>
      <c r="U619" s="98">
        <f t="shared" si="94"/>
        <v>1</v>
      </c>
      <c r="V619" s="99">
        <f t="shared" si="90"/>
        <v>24</v>
      </c>
    </row>
    <row r="620" spans="1:22">
      <c r="A620" s="102">
        <v>1</v>
      </c>
      <c r="B620" s="12">
        <v>7.3541666666669201</v>
      </c>
      <c r="C620" s="98">
        <v>0</v>
      </c>
      <c r="D620" s="98">
        <v>1</v>
      </c>
      <c r="E620" s="98">
        <v>0</v>
      </c>
      <c r="F620" s="98">
        <f t="shared" si="91"/>
        <v>0</v>
      </c>
      <c r="G620" s="99">
        <f t="shared" si="88"/>
        <v>12</v>
      </c>
      <c r="H620" s="98">
        <v>0</v>
      </c>
      <c r="I620" s="98">
        <v>1</v>
      </c>
      <c r="J620" s="98">
        <v>0</v>
      </c>
      <c r="K620" s="98">
        <f t="shared" si="92"/>
        <v>0</v>
      </c>
      <c r="L620" s="99">
        <f t="shared" si="95"/>
        <v>22</v>
      </c>
      <c r="M620" s="98">
        <v>0</v>
      </c>
      <c r="N620" s="98">
        <v>0</v>
      </c>
      <c r="O620" s="98">
        <v>0</v>
      </c>
      <c r="P620" s="98">
        <f t="shared" si="93"/>
        <v>1</v>
      </c>
      <c r="Q620" s="99">
        <f t="shared" si="89"/>
        <v>14</v>
      </c>
      <c r="R620" s="98">
        <v>0</v>
      </c>
      <c r="S620" s="98">
        <v>0</v>
      </c>
      <c r="T620" s="98">
        <v>0</v>
      </c>
      <c r="U620" s="98">
        <f t="shared" si="94"/>
        <v>1</v>
      </c>
      <c r="V620" s="99">
        <f t="shared" si="90"/>
        <v>24</v>
      </c>
    </row>
    <row r="621" spans="1:22">
      <c r="A621" s="102">
        <v>1</v>
      </c>
      <c r="B621" s="12">
        <v>7.3645833333335897</v>
      </c>
      <c r="C621" s="98">
        <v>0</v>
      </c>
      <c r="D621" s="98">
        <v>1</v>
      </c>
      <c r="E621" s="98">
        <v>0</v>
      </c>
      <c r="F621" s="98">
        <f t="shared" si="91"/>
        <v>0</v>
      </c>
      <c r="G621" s="99">
        <f t="shared" si="88"/>
        <v>12</v>
      </c>
      <c r="H621" s="98">
        <v>0</v>
      </c>
      <c r="I621" s="98">
        <v>1</v>
      </c>
      <c r="J621" s="98">
        <v>0</v>
      </c>
      <c r="K621" s="98">
        <f t="shared" si="92"/>
        <v>0</v>
      </c>
      <c r="L621" s="99">
        <f t="shared" si="95"/>
        <v>22</v>
      </c>
      <c r="M621" s="98">
        <v>0</v>
      </c>
      <c r="N621" s="98">
        <v>0</v>
      </c>
      <c r="O621" s="98">
        <v>0</v>
      </c>
      <c r="P621" s="98">
        <f t="shared" si="93"/>
        <v>1</v>
      </c>
      <c r="Q621" s="99">
        <f t="shared" si="89"/>
        <v>14</v>
      </c>
      <c r="R621" s="98">
        <v>0</v>
      </c>
      <c r="S621" s="98">
        <v>0</v>
      </c>
      <c r="T621" s="98">
        <v>0</v>
      </c>
      <c r="U621" s="98">
        <f t="shared" si="94"/>
        <v>1</v>
      </c>
      <c r="V621" s="99">
        <f t="shared" si="90"/>
        <v>24</v>
      </c>
    </row>
    <row r="622" spans="1:22">
      <c r="A622" s="102">
        <v>1</v>
      </c>
      <c r="B622" s="12">
        <v>7.3750000000002496</v>
      </c>
      <c r="C622" s="98">
        <v>0</v>
      </c>
      <c r="D622" s="98">
        <v>1</v>
      </c>
      <c r="E622" s="98">
        <v>0</v>
      </c>
      <c r="F622" s="98">
        <f t="shared" si="91"/>
        <v>0</v>
      </c>
      <c r="G622" s="99">
        <f t="shared" si="88"/>
        <v>12</v>
      </c>
      <c r="H622" s="98">
        <v>0</v>
      </c>
      <c r="I622" s="98">
        <v>1</v>
      </c>
      <c r="J622" s="98">
        <v>0</v>
      </c>
      <c r="K622" s="98">
        <f t="shared" si="92"/>
        <v>0</v>
      </c>
      <c r="L622" s="99">
        <f t="shared" si="95"/>
        <v>22</v>
      </c>
      <c r="M622" s="98">
        <v>0</v>
      </c>
      <c r="N622" s="98">
        <v>0</v>
      </c>
      <c r="O622" s="98">
        <v>0</v>
      </c>
      <c r="P622" s="98">
        <f t="shared" si="93"/>
        <v>1</v>
      </c>
      <c r="Q622" s="99">
        <f t="shared" si="89"/>
        <v>14</v>
      </c>
      <c r="R622" s="98">
        <v>0</v>
      </c>
      <c r="S622" s="98">
        <v>0</v>
      </c>
      <c r="T622" s="98">
        <v>0</v>
      </c>
      <c r="U622" s="98">
        <f t="shared" si="94"/>
        <v>1</v>
      </c>
      <c r="V622" s="99">
        <f t="shared" si="90"/>
        <v>24</v>
      </c>
    </row>
    <row r="623" spans="1:22">
      <c r="A623" s="102">
        <v>1</v>
      </c>
      <c r="B623" s="12">
        <v>7.3854166666669201</v>
      </c>
      <c r="C623" s="98">
        <v>0</v>
      </c>
      <c r="D623" s="98">
        <v>1</v>
      </c>
      <c r="E623" s="98">
        <v>0</v>
      </c>
      <c r="F623" s="98">
        <f t="shared" si="91"/>
        <v>0</v>
      </c>
      <c r="G623" s="99">
        <f t="shared" si="88"/>
        <v>12</v>
      </c>
      <c r="H623" s="98">
        <v>0</v>
      </c>
      <c r="I623" s="98">
        <v>1</v>
      </c>
      <c r="J623" s="98">
        <v>0</v>
      </c>
      <c r="K623" s="98">
        <f t="shared" si="92"/>
        <v>0</v>
      </c>
      <c r="L623" s="99">
        <f t="shared" si="95"/>
        <v>22</v>
      </c>
      <c r="M623" s="98">
        <v>0</v>
      </c>
      <c r="N623" s="98">
        <v>0</v>
      </c>
      <c r="O623" s="98">
        <v>1</v>
      </c>
      <c r="P623" s="98">
        <f t="shared" si="93"/>
        <v>0</v>
      </c>
      <c r="Q623" s="99">
        <f t="shared" si="89"/>
        <v>13</v>
      </c>
      <c r="R623" s="98">
        <v>0</v>
      </c>
      <c r="S623" s="98">
        <v>0</v>
      </c>
      <c r="T623" s="98">
        <v>0</v>
      </c>
      <c r="U623" s="98">
        <f t="shared" si="94"/>
        <v>1</v>
      </c>
      <c r="V623" s="99">
        <f t="shared" si="90"/>
        <v>24</v>
      </c>
    </row>
    <row r="624" spans="1:22">
      <c r="A624" s="102">
        <v>1</v>
      </c>
      <c r="B624" s="12">
        <v>7.3958333333335897</v>
      </c>
      <c r="C624" s="98">
        <v>0</v>
      </c>
      <c r="D624" s="98">
        <v>1</v>
      </c>
      <c r="E624" s="98">
        <v>0</v>
      </c>
      <c r="F624" s="98">
        <f t="shared" si="91"/>
        <v>0</v>
      </c>
      <c r="G624" s="99">
        <f t="shared" si="88"/>
        <v>12</v>
      </c>
      <c r="H624" s="98">
        <v>0</v>
      </c>
      <c r="I624" s="98">
        <v>1</v>
      </c>
      <c r="J624" s="98">
        <v>0</v>
      </c>
      <c r="K624" s="98">
        <f t="shared" si="92"/>
        <v>0</v>
      </c>
      <c r="L624" s="99">
        <f t="shared" si="95"/>
        <v>22</v>
      </c>
      <c r="M624" s="98">
        <v>0</v>
      </c>
      <c r="N624" s="98">
        <v>0</v>
      </c>
      <c r="O624" s="98">
        <v>1</v>
      </c>
      <c r="P624" s="98">
        <f t="shared" si="93"/>
        <v>0</v>
      </c>
      <c r="Q624" s="99">
        <f t="shared" si="89"/>
        <v>13</v>
      </c>
      <c r="R624" s="98">
        <v>0</v>
      </c>
      <c r="S624" s="98">
        <v>0</v>
      </c>
      <c r="T624" s="98">
        <v>0</v>
      </c>
      <c r="U624" s="98">
        <f t="shared" si="94"/>
        <v>1</v>
      </c>
      <c r="V624" s="99">
        <f t="shared" si="90"/>
        <v>24</v>
      </c>
    </row>
    <row r="625" spans="1:22">
      <c r="A625" s="102">
        <v>1</v>
      </c>
      <c r="B625" s="12">
        <v>7.4062500000002496</v>
      </c>
      <c r="C625" s="98">
        <v>0</v>
      </c>
      <c r="D625" s="98">
        <v>1</v>
      </c>
      <c r="E625" s="98">
        <v>0</v>
      </c>
      <c r="F625" s="98">
        <f t="shared" si="91"/>
        <v>0</v>
      </c>
      <c r="G625" s="99">
        <f t="shared" si="88"/>
        <v>12</v>
      </c>
      <c r="H625" s="98">
        <v>0</v>
      </c>
      <c r="I625" s="98">
        <v>1</v>
      </c>
      <c r="J625" s="98">
        <v>0</v>
      </c>
      <c r="K625" s="98">
        <f t="shared" si="92"/>
        <v>0</v>
      </c>
      <c r="L625" s="99">
        <f t="shared" si="95"/>
        <v>22</v>
      </c>
      <c r="M625" s="98">
        <v>0</v>
      </c>
      <c r="N625" s="98">
        <v>0</v>
      </c>
      <c r="O625" s="98">
        <v>1</v>
      </c>
      <c r="P625" s="98">
        <f t="shared" si="93"/>
        <v>0</v>
      </c>
      <c r="Q625" s="99">
        <f t="shared" si="89"/>
        <v>13</v>
      </c>
      <c r="R625" s="98">
        <v>0</v>
      </c>
      <c r="S625" s="98">
        <v>0</v>
      </c>
      <c r="T625" s="98">
        <v>0</v>
      </c>
      <c r="U625" s="98">
        <f t="shared" si="94"/>
        <v>1</v>
      </c>
      <c r="V625" s="99">
        <f t="shared" si="90"/>
        <v>24</v>
      </c>
    </row>
    <row r="626" spans="1:22">
      <c r="A626" s="102">
        <v>1</v>
      </c>
      <c r="B626" s="12">
        <v>7.4166666666669201</v>
      </c>
      <c r="C626" s="98">
        <v>0</v>
      </c>
      <c r="D626" s="98">
        <v>1</v>
      </c>
      <c r="E626" s="98">
        <v>0</v>
      </c>
      <c r="F626" s="98">
        <f t="shared" si="91"/>
        <v>0</v>
      </c>
      <c r="G626" s="99">
        <f t="shared" si="88"/>
        <v>12</v>
      </c>
      <c r="H626" s="98">
        <v>0</v>
      </c>
      <c r="I626" s="98">
        <v>1</v>
      </c>
      <c r="J626" s="98">
        <v>0</v>
      </c>
      <c r="K626" s="98">
        <f t="shared" si="92"/>
        <v>0</v>
      </c>
      <c r="L626" s="99">
        <f t="shared" si="95"/>
        <v>22</v>
      </c>
      <c r="M626" s="98">
        <v>0</v>
      </c>
      <c r="N626" s="98">
        <v>0</v>
      </c>
      <c r="O626" s="98">
        <v>1</v>
      </c>
      <c r="P626" s="98">
        <f t="shared" si="93"/>
        <v>0</v>
      </c>
      <c r="Q626" s="99">
        <f t="shared" si="89"/>
        <v>13</v>
      </c>
      <c r="R626" s="98">
        <v>0</v>
      </c>
      <c r="S626" s="98">
        <v>0</v>
      </c>
      <c r="T626" s="98">
        <v>0</v>
      </c>
      <c r="U626" s="98">
        <f t="shared" si="94"/>
        <v>1</v>
      </c>
      <c r="V626" s="99">
        <f t="shared" si="90"/>
        <v>24</v>
      </c>
    </row>
    <row r="627" spans="1:22">
      <c r="A627" s="102">
        <v>1</v>
      </c>
      <c r="B627" s="12">
        <v>7.4270833333335897</v>
      </c>
      <c r="C627" s="98">
        <v>0</v>
      </c>
      <c r="D627" s="98">
        <v>1</v>
      </c>
      <c r="E627" s="98">
        <v>0</v>
      </c>
      <c r="F627" s="98">
        <f t="shared" si="91"/>
        <v>0</v>
      </c>
      <c r="G627" s="99">
        <f t="shared" si="88"/>
        <v>12</v>
      </c>
      <c r="H627" s="98">
        <v>0</v>
      </c>
      <c r="I627" s="98">
        <v>1</v>
      </c>
      <c r="J627" s="98">
        <v>0</v>
      </c>
      <c r="K627" s="98">
        <f t="shared" si="92"/>
        <v>0</v>
      </c>
      <c r="L627" s="99">
        <f t="shared" si="95"/>
        <v>22</v>
      </c>
      <c r="M627" s="98">
        <v>0</v>
      </c>
      <c r="N627" s="98">
        <v>0</v>
      </c>
      <c r="O627" s="98">
        <v>1</v>
      </c>
      <c r="P627" s="98">
        <f t="shared" si="93"/>
        <v>0</v>
      </c>
      <c r="Q627" s="99">
        <f t="shared" si="89"/>
        <v>13</v>
      </c>
      <c r="R627" s="98">
        <v>0</v>
      </c>
      <c r="S627" s="98">
        <v>0</v>
      </c>
      <c r="T627" s="98">
        <v>0</v>
      </c>
      <c r="U627" s="98">
        <f t="shared" si="94"/>
        <v>1</v>
      </c>
      <c r="V627" s="99">
        <f t="shared" si="90"/>
        <v>24</v>
      </c>
    </row>
    <row r="628" spans="1:22">
      <c r="A628" s="102">
        <v>1</v>
      </c>
      <c r="B628" s="12">
        <v>7.4375000000002602</v>
      </c>
      <c r="C628" s="98">
        <v>0</v>
      </c>
      <c r="D628" s="98">
        <v>1</v>
      </c>
      <c r="E628" s="98">
        <v>0</v>
      </c>
      <c r="F628" s="98">
        <f t="shared" si="91"/>
        <v>0</v>
      </c>
      <c r="G628" s="99">
        <f t="shared" si="88"/>
        <v>12</v>
      </c>
      <c r="H628" s="98">
        <v>0</v>
      </c>
      <c r="I628" s="98">
        <v>1</v>
      </c>
      <c r="J628" s="98">
        <v>0</v>
      </c>
      <c r="K628" s="98">
        <f t="shared" si="92"/>
        <v>0</v>
      </c>
      <c r="L628" s="99">
        <f t="shared" si="95"/>
        <v>22</v>
      </c>
      <c r="M628" s="98">
        <v>0</v>
      </c>
      <c r="N628" s="98">
        <v>0</v>
      </c>
      <c r="O628" s="98">
        <v>1</v>
      </c>
      <c r="P628" s="98">
        <f t="shared" si="93"/>
        <v>0</v>
      </c>
      <c r="Q628" s="99">
        <f t="shared" si="89"/>
        <v>13</v>
      </c>
      <c r="R628" s="98">
        <v>0</v>
      </c>
      <c r="S628" s="98">
        <v>0</v>
      </c>
      <c r="T628" s="98">
        <v>0</v>
      </c>
      <c r="U628" s="98">
        <f t="shared" si="94"/>
        <v>1</v>
      </c>
      <c r="V628" s="99">
        <f t="shared" si="90"/>
        <v>24</v>
      </c>
    </row>
    <row r="629" spans="1:22">
      <c r="A629" s="102">
        <v>1</v>
      </c>
      <c r="B629" s="12">
        <v>7.4479166666669201</v>
      </c>
      <c r="C629" s="98">
        <v>0</v>
      </c>
      <c r="D629" s="98">
        <v>1</v>
      </c>
      <c r="E629" s="98">
        <v>0</v>
      </c>
      <c r="F629" s="98">
        <f t="shared" si="91"/>
        <v>0</v>
      </c>
      <c r="G629" s="99">
        <f t="shared" si="88"/>
        <v>12</v>
      </c>
      <c r="H629" s="98">
        <v>0</v>
      </c>
      <c r="I629" s="98">
        <v>1</v>
      </c>
      <c r="J629" s="98">
        <v>0</v>
      </c>
      <c r="K629" s="98">
        <f t="shared" si="92"/>
        <v>0</v>
      </c>
      <c r="L629" s="99">
        <f t="shared" si="95"/>
        <v>22</v>
      </c>
      <c r="M629" s="98">
        <v>0</v>
      </c>
      <c r="N629" s="98">
        <v>0</v>
      </c>
      <c r="O629" s="98">
        <v>0</v>
      </c>
      <c r="P629" s="98">
        <f t="shared" si="93"/>
        <v>1</v>
      </c>
      <c r="Q629" s="99">
        <f t="shared" si="89"/>
        <v>14</v>
      </c>
      <c r="R629" s="98">
        <v>0</v>
      </c>
      <c r="S629" s="98">
        <v>0</v>
      </c>
      <c r="T629" s="98">
        <v>1</v>
      </c>
      <c r="U629" s="98">
        <f t="shared" si="94"/>
        <v>0</v>
      </c>
      <c r="V629" s="99">
        <f t="shared" si="90"/>
        <v>23</v>
      </c>
    </row>
    <row r="630" spans="1:22">
      <c r="A630" s="102">
        <v>1</v>
      </c>
      <c r="B630" s="12">
        <v>7.4583333333335897</v>
      </c>
      <c r="C630" s="98">
        <v>0</v>
      </c>
      <c r="D630" s="98">
        <v>1</v>
      </c>
      <c r="E630" s="98">
        <v>0</v>
      </c>
      <c r="F630" s="98">
        <f t="shared" si="91"/>
        <v>0</v>
      </c>
      <c r="G630" s="99">
        <f t="shared" si="88"/>
        <v>12</v>
      </c>
      <c r="H630" s="98">
        <v>0</v>
      </c>
      <c r="I630" s="98">
        <v>1</v>
      </c>
      <c r="J630" s="98">
        <v>0</v>
      </c>
      <c r="K630" s="98">
        <f t="shared" si="92"/>
        <v>0</v>
      </c>
      <c r="L630" s="99">
        <f t="shared" si="95"/>
        <v>22</v>
      </c>
      <c r="M630" s="98">
        <v>0</v>
      </c>
      <c r="N630" s="98">
        <v>0</v>
      </c>
      <c r="O630" s="98">
        <v>0</v>
      </c>
      <c r="P630" s="98">
        <f t="shared" si="93"/>
        <v>1</v>
      </c>
      <c r="Q630" s="99">
        <f t="shared" si="89"/>
        <v>14</v>
      </c>
      <c r="R630" s="98">
        <v>0</v>
      </c>
      <c r="S630" s="98">
        <v>0</v>
      </c>
      <c r="T630" s="98">
        <v>1</v>
      </c>
      <c r="U630" s="98">
        <f t="shared" si="94"/>
        <v>0</v>
      </c>
      <c r="V630" s="99">
        <f t="shared" si="90"/>
        <v>23</v>
      </c>
    </row>
    <row r="631" spans="1:22">
      <c r="A631" s="102">
        <v>1</v>
      </c>
      <c r="B631" s="12">
        <v>7.4687500000002602</v>
      </c>
      <c r="C631" s="98">
        <v>0</v>
      </c>
      <c r="D631" s="98">
        <v>1</v>
      </c>
      <c r="E631" s="98">
        <v>0</v>
      </c>
      <c r="F631" s="98">
        <f t="shared" si="91"/>
        <v>0</v>
      </c>
      <c r="G631" s="99">
        <f t="shared" si="88"/>
        <v>12</v>
      </c>
      <c r="H631" s="98">
        <v>0</v>
      </c>
      <c r="I631" s="98">
        <v>1</v>
      </c>
      <c r="J631" s="98">
        <v>0</v>
      </c>
      <c r="K631" s="98">
        <f t="shared" si="92"/>
        <v>0</v>
      </c>
      <c r="L631" s="99">
        <f t="shared" si="95"/>
        <v>22</v>
      </c>
      <c r="M631" s="98">
        <v>0</v>
      </c>
      <c r="N631" s="98">
        <v>0</v>
      </c>
      <c r="O631" s="98">
        <v>0</v>
      </c>
      <c r="P631" s="98">
        <f t="shared" si="93"/>
        <v>1</v>
      </c>
      <c r="Q631" s="99">
        <f t="shared" si="89"/>
        <v>14</v>
      </c>
      <c r="R631" s="98">
        <v>0</v>
      </c>
      <c r="S631" s="98">
        <v>0</v>
      </c>
      <c r="T631" s="98">
        <v>1</v>
      </c>
      <c r="U631" s="98">
        <f t="shared" si="94"/>
        <v>0</v>
      </c>
      <c r="V631" s="99">
        <f t="shared" si="90"/>
        <v>23</v>
      </c>
    </row>
    <row r="632" spans="1:22">
      <c r="A632" s="102">
        <v>1</v>
      </c>
      <c r="B632" s="12">
        <v>7.4791666666669201</v>
      </c>
      <c r="C632" s="98">
        <v>0</v>
      </c>
      <c r="D632" s="98">
        <v>1</v>
      </c>
      <c r="E632" s="98">
        <v>0</v>
      </c>
      <c r="F632" s="98">
        <f t="shared" si="91"/>
        <v>0</v>
      </c>
      <c r="G632" s="99">
        <f t="shared" si="88"/>
        <v>12</v>
      </c>
      <c r="H632" s="98">
        <v>0</v>
      </c>
      <c r="I632" s="98">
        <v>1</v>
      </c>
      <c r="J632" s="98">
        <v>0</v>
      </c>
      <c r="K632" s="98">
        <f t="shared" si="92"/>
        <v>0</v>
      </c>
      <c r="L632" s="99">
        <f t="shared" si="95"/>
        <v>22</v>
      </c>
      <c r="M632" s="98">
        <v>0</v>
      </c>
      <c r="N632" s="98">
        <v>0</v>
      </c>
      <c r="O632" s="98">
        <v>0</v>
      </c>
      <c r="P632" s="98">
        <f t="shared" si="93"/>
        <v>1</v>
      </c>
      <c r="Q632" s="99">
        <f t="shared" si="89"/>
        <v>14</v>
      </c>
      <c r="R632" s="98">
        <v>0</v>
      </c>
      <c r="S632" s="98">
        <v>0</v>
      </c>
      <c r="T632" s="98">
        <v>1</v>
      </c>
      <c r="U632" s="98">
        <f t="shared" si="94"/>
        <v>0</v>
      </c>
      <c r="V632" s="99">
        <f t="shared" si="90"/>
        <v>23</v>
      </c>
    </row>
    <row r="633" spans="1:22">
      <c r="A633" s="102">
        <v>1</v>
      </c>
      <c r="B633" s="12">
        <v>7.4895833333335897</v>
      </c>
      <c r="C633" s="98">
        <v>0</v>
      </c>
      <c r="D633" s="98">
        <v>1</v>
      </c>
      <c r="E633" s="98">
        <v>0</v>
      </c>
      <c r="F633" s="98">
        <f t="shared" si="91"/>
        <v>0</v>
      </c>
      <c r="G633" s="99">
        <f t="shared" si="88"/>
        <v>12</v>
      </c>
      <c r="H633" s="98">
        <v>0</v>
      </c>
      <c r="I633" s="98">
        <v>1</v>
      </c>
      <c r="J633" s="98">
        <v>0</v>
      </c>
      <c r="K633" s="98">
        <f t="shared" si="92"/>
        <v>0</v>
      </c>
      <c r="L633" s="99">
        <f t="shared" si="95"/>
        <v>22</v>
      </c>
      <c r="M633" s="98">
        <v>0</v>
      </c>
      <c r="N633" s="98">
        <v>0</v>
      </c>
      <c r="O633" s="98">
        <v>0</v>
      </c>
      <c r="P633" s="98">
        <f t="shared" si="93"/>
        <v>1</v>
      </c>
      <c r="Q633" s="99">
        <f t="shared" si="89"/>
        <v>14</v>
      </c>
      <c r="R633" s="98">
        <v>0</v>
      </c>
      <c r="S633" s="98">
        <v>0</v>
      </c>
      <c r="T633" s="98">
        <v>1</v>
      </c>
      <c r="U633" s="98">
        <f t="shared" si="94"/>
        <v>0</v>
      </c>
      <c r="V633" s="99">
        <f t="shared" si="90"/>
        <v>23</v>
      </c>
    </row>
    <row r="634" spans="1:22">
      <c r="A634" s="102">
        <v>1</v>
      </c>
      <c r="B634" s="12">
        <v>7.5000000000002602</v>
      </c>
      <c r="C634" s="98">
        <v>0</v>
      </c>
      <c r="D634" s="98">
        <v>1</v>
      </c>
      <c r="E634" s="98">
        <v>0</v>
      </c>
      <c r="F634" s="98">
        <f t="shared" si="91"/>
        <v>0</v>
      </c>
      <c r="G634" s="99">
        <f t="shared" si="88"/>
        <v>12</v>
      </c>
      <c r="H634" s="98">
        <v>0</v>
      </c>
      <c r="I634" s="98">
        <v>1</v>
      </c>
      <c r="J634" s="98">
        <v>0</v>
      </c>
      <c r="K634" s="98">
        <f t="shared" si="92"/>
        <v>0</v>
      </c>
      <c r="L634" s="99">
        <f t="shared" si="95"/>
        <v>22</v>
      </c>
      <c r="M634" s="98">
        <v>0</v>
      </c>
      <c r="N634" s="98">
        <v>0</v>
      </c>
      <c r="O634" s="98">
        <v>0</v>
      </c>
      <c r="P634" s="98">
        <f t="shared" si="93"/>
        <v>1</v>
      </c>
      <c r="Q634" s="99">
        <f t="shared" si="89"/>
        <v>14</v>
      </c>
      <c r="R634" s="98">
        <v>0</v>
      </c>
      <c r="S634" s="98">
        <v>0</v>
      </c>
      <c r="T634" s="98">
        <v>1</v>
      </c>
      <c r="U634" s="98">
        <f t="shared" si="94"/>
        <v>0</v>
      </c>
      <c r="V634" s="99">
        <f t="shared" si="90"/>
        <v>23</v>
      </c>
    </row>
    <row r="635" spans="1:22">
      <c r="A635" s="102">
        <v>1</v>
      </c>
      <c r="B635" s="12">
        <v>7.5104166666669201</v>
      </c>
      <c r="C635" s="98">
        <v>0</v>
      </c>
      <c r="D635" s="98">
        <v>1</v>
      </c>
      <c r="E635" s="98">
        <v>0</v>
      </c>
      <c r="F635" s="98">
        <f t="shared" si="91"/>
        <v>0</v>
      </c>
      <c r="G635" s="99">
        <f t="shared" si="88"/>
        <v>12</v>
      </c>
      <c r="H635" s="98">
        <v>0</v>
      </c>
      <c r="I635" s="98">
        <v>1</v>
      </c>
      <c r="J635" s="98">
        <v>0</v>
      </c>
      <c r="K635" s="98">
        <f t="shared" si="92"/>
        <v>0</v>
      </c>
      <c r="L635" s="99">
        <f t="shared" si="95"/>
        <v>22</v>
      </c>
      <c r="M635" s="98">
        <v>0</v>
      </c>
      <c r="N635" s="98">
        <v>0</v>
      </c>
      <c r="O635" s="98">
        <v>0</v>
      </c>
      <c r="P635" s="98">
        <f t="shared" si="93"/>
        <v>1</v>
      </c>
      <c r="Q635" s="99">
        <f t="shared" si="89"/>
        <v>14</v>
      </c>
      <c r="R635" s="98">
        <v>0</v>
      </c>
      <c r="S635" s="98">
        <v>0</v>
      </c>
      <c r="T635" s="98">
        <v>1</v>
      </c>
      <c r="U635" s="98">
        <f t="shared" si="94"/>
        <v>0</v>
      </c>
      <c r="V635" s="99">
        <f t="shared" si="90"/>
        <v>23</v>
      </c>
    </row>
    <row r="636" spans="1:22">
      <c r="A636" s="102">
        <v>1</v>
      </c>
      <c r="B636" s="12">
        <v>7.5208333333335897</v>
      </c>
      <c r="C636" s="98">
        <v>0</v>
      </c>
      <c r="D636" s="98">
        <v>1</v>
      </c>
      <c r="E636" s="98">
        <v>0</v>
      </c>
      <c r="F636" s="98">
        <f t="shared" si="91"/>
        <v>0</v>
      </c>
      <c r="G636" s="99">
        <f t="shared" si="88"/>
        <v>12</v>
      </c>
      <c r="H636" s="98">
        <v>0</v>
      </c>
      <c r="I636" s="98">
        <v>1</v>
      </c>
      <c r="J636" s="98">
        <v>0</v>
      </c>
      <c r="K636" s="98">
        <f t="shared" si="92"/>
        <v>0</v>
      </c>
      <c r="L636" s="99">
        <f t="shared" si="95"/>
        <v>22</v>
      </c>
      <c r="M636" s="98">
        <v>0</v>
      </c>
      <c r="N636" s="98">
        <v>0</v>
      </c>
      <c r="O636" s="98">
        <v>0</v>
      </c>
      <c r="P636" s="98">
        <f t="shared" si="93"/>
        <v>1</v>
      </c>
      <c r="Q636" s="99">
        <f t="shared" si="89"/>
        <v>14</v>
      </c>
      <c r="R636" s="98">
        <v>0</v>
      </c>
      <c r="S636" s="98">
        <v>0</v>
      </c>
      <c r="T636" s="98">
        <v>1</v>
      </c>
      <c r="U636" s="98">
        <f t="shared" si="94"/>
        <v>0</v>
      </c>
      <c r="V636" s="99">
        <f t="shared" si="90"/>
        <v>23</v>
      </c>
    </row>
    <row r="637" spans="1:22">
      <c r="A637" s="102">
        <v>1</v>
      </c>
      <c r="B637" s="12">
        <v>7.5312500000002602</v>
      </c>
      <c r="C637" s="98">
        <v>0</v>
      </c>
      <c r="D637" s="98">
        <v>1</v>
      </c>
      <c r="E637" s="98">
        <v>0</v>
      </c>
      <c r="F637" s="98">
        <f t="shared" si="91"/>
        <v>0</v>
      </c>
      <c r="G637" s="99">
        <f t="shared" si="88"/>
        <v>12</v>
      </c>
      <c r="H637" s="98">
        <v>0</v>
      </c>
      <c r="I637" s="98">
        <v>1</v>
      </c>
      <c r="J637" s="98">
        <v>0</v>
      </c>
      <c r="K637" s="98">
        <f t="shared" si="92"/>
        <v>0</v>
      </c>
      <c r="L637" s="99">
        <f t="shared" si="95"/>
        <v>22</v>
      </c>
      <c r="M637" s="98">
        <v>0</v>
      </c>
      <c r="N637" s="98">
        <v>0</v>
      </c>
      <c r="O637" s="98">
        <v>0</v>
      </c>
      <c r="P637" s="98">
        <f t="shared" si="93"/>
        <v>1</v>
      </c>
      <c r="Q637" s="99">
        <f t="shared" si="89"/>
        <v>14</v>
      </c>
      <c r="R637" s="98">
        <v>0</v>
      </c>
      <c r="S637" s="98">
        <v>0</v>
      </c>
      <c r="T637" s="98">
        <v>1</v>
      </c>
      <c r="U637" s="98">
        <f t="shared" si="94"/>
        <v>0</v>
      </c>
      <c r="V637" s="99">
        <f t="shared" si="90"/>
        <v>23</v>
      </c>
    </row>
    <row r="638" spans="1:22">
      <c r="A638" s="102">
        <v>1</v>
      </c>
      <c r="B638" s="12">
        <v>7.5416666666669299</v>
      </c>
      <c r="C638" s="98">
        <v>0</v>
      </c>
      <c r="D638" s="98">
        <v>1</v>
      </c>
      <c r="E638" s="98">
        <v>0</v>
      </c>
      <c r="F638" s="98">
        <f t="shared" si="91"/>
        <v>0</v>
      </c>
      <c r="G638" s="99">
        <f t="shared" si="88"/>
        <v>12</v>
      </c>
      <c r="H638" s="98">
        <v>0</v>
      </c>
      <c r="I638" s="98">
        <v>1</v>
      </c>
      <c r="J638" s="98">
        <v>0</v>
      </c>
      <c r="K638" s="98">
        <f t="shared" si="92"/>
        <v>0</v>
      </c>
      <c r="L638" s="99">
        <f t="shared" si="95"/>
        <v>22</v>
      </c>
      <c r="M638" s="98">
        <v>0</v>
      </c>
      <c r="N638" s="98">
        <v>0</v>
      </c>
      <c r="O638" s="98">
        <v>0</v>
      </c>
      <c r="P638" s="98">
        <f t="shared" si="93"/>
        <v>1</v>
      </c>
      <c r="Q638" s="99">
        <f t="shared" si="89"/>
        <v>14</v>
      </c>
      <c r="R638" s="98">
        <v>0</v>
      </c>
      <c r="S638" s="98">
        <v>0</v>
      </c>
      <c r="T638" s="98">
        <v>1</v>
      </c>
      <c r="U638" s="98">
        <f t="shared" si="94"/>
        <v>0</v>
      </c>
      <c r="V638" s="99">
        <f t="shared" si="90"/>
        <v>23</v>
      </c>
    </row>
    <row r="639" spans="1:22">
      <c r="A639" s="102">
        <v>1</v>
      </c>
      <c r="B639" s="12">
        <v>7.5520833333335897</v>
      </c>
      <c r="C639" s="98">
        <v>0</v>
      </c>
      <c r="D639" s="98">
        <v>1</v>
      </c>
      <c r="E639" s="98">
        <v>0</v>
      </c>
      <c r="F639" s="98">
        <f t="shared" si="91"/>
        <v>0</v>
      </c>
      <c r="G639" s="99">
        <f t="shared" si="88"/>
        <v>12</v>
      </c>
      <c r="H639" s="98">
        <v>0</v>
      </c>
      <c r="I639" s="98">
        <v>1</v>
      </c>
      <c r="J639" s="98">
        <v>0</v>
      </c>
      <c r="K639" s="98">
        <f t="shared" si="92"/>
        <v>0</v>
      </c>
      <c r="L639" s="99">
        <f t="shared" si="95"/>
        <v>22</v>
      </c>
      <c r="M639" s="98">
        <v>0</v>
      </c>
      <c r="N639" s="98">
        <v>0</v>
      </c>
      <c r="O639" s="98">
        <v>0</v>
      </c>
      <c r="P639" s="98">
        <f t="shared" si="93"/>
        <v>1</v>
      </c>
      <c r="Q639" s="99">
        <f t="shared" si="89"/>
        <v>14</v>
      </c>
      <c r="R639" s="98">
        <v>0</v>
      </c>
      <c r="S639" s="98">
        <v>0</v>
      </c>
      <c r="T639" s="98">
        <v>0</v>
      </c>
      <c r="U639" s="98">
        <f t="shared" si="94"/>
        <v>1</v>
      </c>
      <c r="V639" s="99">
        <f t="shared" si="90"/>
        <v>24</v>
      </c>
    </row>
    <row r="640" spans="1:22">
      <c r="A640" s="102">
        <v>1</v>
      </c>
      <c r="B640" s="12">
        <v>7.5625000000002602</v>
      </c>
      <c r="C640" s="98">
        <v>0</v>
      </c>
      <c r="D640" s="98">
        <v>1</v>
      </c>
      <c r="E640" s="98">
        <v>0</v>
      </c>
      <c r="F640" s="98">
        <f t="shared" si="91"/>
        <v>0</v>
      </c>
      <c r="G640" s="99">
        <f t="shared" si="88"/>
        <v>12</v>
      </c>
      <c r="H640" s="98">
        <v>0</v>
      </c>
      <c r="I640" s="98">
        <v>1</v>
      </c>
      <c r="J640" s="98">
        <v>0</v>
      </c>
      <c r="K640" s="98">
        <f t="shared" si="92"/>
        <v>0</v>
      </c>
      <c r="L640" s="99">
        <f t="shared" si="95"/>
        <v>22</v>
      </c>
      <c r="M640" s="98">
        <v>0</v>
      </c>
      <c r="N640" s="98">
        <v>0</v>
      </c>
      <c r="O640" s="98">
        <v>0</v>
      </c>
      <c r="P640" s="98">
        <f t="shared" si="93"/>
        <v>1</v>
      </c>
      <c r="Q640" s="99">
        <f t="shared" si="89"/>
        <v>14</v>
      </c>
      <c r="R640" s="98">
        <v>0</v>
      </c>
      <c r="S640" s="98">
        <v>0</v>
      </c>
      <c r="T640" s="98">
        <v>0</v>
      </c>
      <c r="U640" s="98">
        <f t="shared" si="94"/>
        <v>1</v>
      </c>
      <c r="V640" s="99">
        <f t="shared" si="90"/>
        <v>24</v>
      </c>
    </row>
    <row r="641" spans="1:22">
      <c r="A641" s="102">
        <v>1</v>
      </c>
      <c r="B641" s="12">
        <v>7.5729166666669299</v>
      </c>
      <c r="C641" s="98">
        <v>0</v>
      </c>
      <c r="D641" s="98">
        <v>1</v>
      </c>
      <c r="E641" s="98">
        <v>0</v>
      </c>
      <c r="F641" s="98">
        <f t="shared" si="91"/>
        <v>0</v>
      </c>
      <c r="G641" s="99">
        <f t="shared" si="88"/>
        <v>12</v>
      </c>
      <c r="H641" s="98">
        <v>0</v>
      </c>
      <c r="I641" s="98">
        <v>1</v>
      </c>
      <c r="J641" s="98">
        <v>0</v>
      </c>
      <c r="K641" s="98">
        <f t="shared" si="92"/>
        <v>0</v>
      </c>
      <c r="L641" s="99">
        <f t="shared" si="95"/>
        <v>22</v>
      </c>
      <c r="M641" s="98">
        <v>0</v>
      </c>
      <c r="N641" s="98">
        <v>0</v>
      </c>
      <c r="O641" s="98">
        <v>0</v>
      </c>
      <c r="P641" s="98">
        <f t="shared" si="93"/>
        <v>1</v>
      </c>
      <c r="Q641" s="99">
        <f t="shared" si="89"/>
        <v>14</v>
      </c>
      <c r="R641" s="98">
        <v>0</v>
      </c>
      <c r="S641" s="98">
        <v>0</v>
      </c>
      <c r="T641" s="98">
        <v>0</v>
      </c>
      <c r="U641" s="98">
        <f t="shared" si="94"/>
        <v>1</v>
      </c>
      <c r="V641" s="99">
        <f t="shared" si="90"/>
        <v>24</v>
      </c>
    </row>
    <row r="642" spans="1:22">
      <c r="A642" s="102">
        <v>1</v>
      </c>
      <c r="B642" s="12">
        <v>7.5833333333335897</v>
      </c>
      <c r="C642" s="98">
        <v>0</v>
      </c>
      <c r="D642" s="98">
        <v>1</v>
      </c>
      <c r="E642" s="98">
        <v>0</v>
      </c>
      <c r="F642" s="98">
        <f t="shared" si="91"/>
        <v>0</v>
      </c>
      <c r="G642" s="99">
        <f t="shared" si="88"/>
        <v>12</v>
      </c>
      <c r="H642" s="98">
        <v>0</v>
      </c>
      <c r="I642" s="98">
        <v>1</v>
      </c>
      <c r="J642" s="98">
        <v>0</v>
      </c>
      <c r="K642" s="98">
        <f t="shared" si="92"/>
        <v>0</v>
      </c>
      <c r="L642" s="99">
        <f t="shared" si="95"/>
        <v>22</v>
      </c>
      <c r="M642" s="98">
        <v>0</v>
      </c>
      <c r="N642" s="98">
        <v>0</v>
      </c>
      <c r="O642" s="98">
        <v>0</v>
      </c>
      <c r="P642" s="98">
        <f t="shared" si="93"/>
        <v>1</v>
      </c>
      <c r="Q642" s="99">
        <f t="shared" si="89"/>
        <v>14</v>
      </c>
      <c r="R642" s="98">
        <v>0</v>
      </c>
      <c r="S642" s="98">
        <v>0</v>
      </c>
      <c r="T642" s="98">
        <v>0</v>
      </c>
      <c r="U642" s="98">
        <f t="shared" si="94"/>
        <v>1</v>
      </c>
      <c r="V642" s="99">
        <f t="shared" si="90"/>
        <v>24</v>
      </c>
    </row>
    <row r="643" spans="1:22">
      <c r="A643" s="102">
        <v>1</v>
      </c>
      <c r="B643" s="12">
        <v>7.5937500000002602</v>
      </c>
      <c r="C643" s="98">
        <v>0</v>
      </c>
      <c r="D643" s="98">
        <v>1</v>
      </c>
      <c r="E643" s="98">
        <v>0</v>
      </c>
      <c r="F643" s="98">
        <f t="shared" si="91"/>
        <v>0</v>
      </c>
      <c r="G643" s="99">
        <f t="shared" si="88"/>
        <v>12</v>
      </c>
      <c r="H643" s="98">
        <v>0</v>
      </c>
      <c r="I643" s="98">
        <v>1</v>
      </c>
      <c r="J643" s="98">
        <v>0</v>
      </c>
      <c r="K643" s="98">
        <f t="shared" si="92"/>
        <v>0</v>
      </c>
      <c r="L643" s="99">
        <f t="shared" si="95"/>
        <v>22</v>
      </c>
      <c r="M643" s="98">
        <v>0</v>
      </c>
      <c r="N643" s="98">
        <v>0</v>
      </c>
      <c r="O643" s="98">
        <v>0</v>
      </c>
      <c r="P643" s="98">
        <f t="shared" si="93"/>
        <v>1</v>
      </c>
      <c r="Q643" s="99">
        <f t="shared" si="89"/>
        <v>14</v>
      </c>
      <c r="R643" s="98">
        <v>0</v>
      </c>
      <c r="S643" s="98">
        <v>0</v>
      </c>
      <c r="T643" s="98">
        <v>0</v>
      </c>
      <c r="U643" s="98">
        <f t="shared" si="94"/>
        <v>1</v>
      </c>
      <c r="V643" s="99">
        <f t="shared" si="90"/>
        <v>24</v>
      </c>
    </row>
    <row r="644" spans="1:22">
      <c r="A644" s="102">
        <v>1</v>
      </c>
      <c r="B644" s="12">
        <v>7.6041666666669299</v>
      </c>
      <c r="C644" s="98">
        <v>0</v>
      </c>
      <c r="D644" s="98">
        <v>1</v>
      </c>
      <c r="E644" s="98">
        <v>0</v>
      </c>
      <c r="F644" s="98">
        <f t="shared" si="91"/>
        <v>0</v>
      </c>
      <c r="G644" s="99">
        <f t="shared" si="88"/>
        <v>12</v>
      </c>
      <c r="H644" s="98">
        <v>0</v>
      </c>
      <c r="I644" s="98">
        <v>1</v>
      </c>
      <c r="J644" s="98">
        <v>0</v>
      </c>
      <c r="K644" s="98">
        <f t="shared" si="92"/>
        <v>0</v>
      </c>
      <c r="L644" s="99">
        <f t="shared" si="95"/>
        <v>22</v>
      </c>
      <c r="M644" s="98">
        <v>0</v>
      </c>
      <c r="N644" s="98">
        <v>0</v>
      </c>
      <c r="O644" s="98">
        <v>0</v>
      </c>
      <c r="P644" s="98">
        <f t="shared" si="93"/>
        <v>1</v>
      </c>
      <c r="Q644" s="99">
        <f t="shared" si="89"/>
        <v>14</v>
      </c>
      <c r="R644" s="98">
        <v>0</v>
      </c>
      <c r="S644" s="98">
        <v>0</v>
      </c>
      <c r="T644" s="98">
        <v>0</v>
      </c>
      <c r="U644" s="98">
        <f t="shared" si="94"/>
        <v>1</v>
      </c>
      <c r="V644" s="99">
        <f t="shared" si="90"/>
        <v>24</v>
      </c>
    </row>
    <row r="645" spans="1:22">
      <c r="A645" s="102">
        <v>1</v>
      </c>
      <c r="B645" s="12">
        <v>7.6145833333336004</v>
      </c>
      <c r="C645" s="98">
        <v>0</v>
      </c>
      <c r="D645" s="98">
        <v>1</v>
      </c>
      <c r="E645" s="98">
        <v>0</v>
      </c>
      <c r="F645" s="98">
        <f t="shared" si="91"/>
        <v>0</v>
      </c>
      <c r="G645" s="99">
        <f t="shared" si="88"/>
        <v>12</v>
      </c>
      <c r="H645" s="98">
        <v>0</v>
      </c>
      <c r="I645" s="98">
        <v>1</v>
      </c>
      <c r="J645" s="98">
        <v>0</v>
      </c>
      <c r="K645" s="98">
        <f t="shared" si="92"/>
        <v>0</v>
      </c>
      <c r="L645" s="99">
        <f t="shared" si="95"/>
        <v>22</v>
      </c>
      <c r="M645" s="98">
        <v>0</v>
      </c>
      <c r="N645" s="98">
        <v>0</v>
      </c>
      <c r="O645" s="98">
        <v>0</v>
      </c>
      <c r="P645" s="98">
        <f t="shared" si="93"/>
        <v>1</v>
      </c>
      <c r="Q645" s="99">
        <f t="shared" si="89"/>
        <v>14</v>
      </c>
      <c r="R645" s="98">
        <v>0</v>
      </c>
      <c r="S645" s="98">
        <v>0</v>
      </c>
      <c r="T645" s="98">
        <v>0</v>
      </c>
      <c r="U645" s="98">
        <f t="shared" si="94"/>
        <v>1</v>
      </c>
      <c r="V645" s="99">
        <f t="shared" si="90"/>
        <v>24</v>
      </c>
    </row>
    <row r="646" spans="1:22">
      <c r="A646" s="102">
        <v>1</v>
      </c>
      <c r="B646" s="12">
        <v>7.6250000000002602</v>
      </c>
      <c r="C646" s="98">
        <v>0</v>
      </c>
      <c r="D646" s="98">
        <v>1</v>
      </c>
      <c r="E646" s="98">
        <v>0</v>
      </c>
      <c r="F646" s="98">
        <f t="shared" si="91"/>
        <v>0</v>
      </c>
      <c r="G646" s="99">
        <f t="shared" si="88"/>
        <v>12</v>
      </c>
      <c r="H646" s="98">
        <v>0</v>
      </c>
      <c r="I646" s="98">
        <v>1</v>
      </c>
      <c r="J646" s="98">
        <v>0</v>
      </c>
      <c r="K646" s="98">
        <f t="shared" si="92"/>
        <v>0</v>
      </c>
      <c r="L646" s="99">
        <f t="shared" si="95"/>
        <v>22</v>
      </c>
      <c r="M646" s="98">
        <v>0</v>
      </c>
      <c r="N646" s="98">
        <v>0</v>
      </c>
      <c r="O646" s="98">
        <v>0</v>
      </c>
      <c r="P646" s="98">
        <f t="shared" si="93"/>
        <v>1</v>
      </c>
      <c r="Q646" s="99">
        <f t="shared" si="89"/>
        <v>14</v>
      </c>
      <c r="R646" s="98">
        <v>0</v>
      </c>
      <c r="S646" s="98">
        <v>0</v>
      </c>
      <c r="T646" s="98">
        <v>0</v>
      </c>
      <c r="U646" s="98">
        <f t="shared" si="94"/>
        <v>1</v>
      </c>
      <c r="V646" s="99">
        <f t="shared" si="90"/>
        <v>24</v>
      </c>
    </row>
    <row r="647" spans="1:22">
      <c r="A647" s="102">
        <v>1</v>
      </c>
      <c r="B647" s="12">
        <v>7.6354166666669299</v>
      </c>
      <c r="C647" s="98">
        <v>0</v>
      </c>
      <c r="D647" s="98">
        <v>1</v>
      </c>
      <c r="E647" s="98">
        <v>0</v>
      </c>
      <c r="F647" s="98">
        <f t="shared" si="91"/>
        <v>0</v>
      </c>
      <c r="G647" s="99">
        <f t="shared" si="88"/>
        <v>12</v>
      </c>
      <c r="H647" s="98">
        <v>0</v>
      </c>
      <c r="I647" s="98">
        <v>1</v>
      </c>
      <c r="J647" s="98">
        <v>0</v>
      </c>
      <c r="K647" s="98">
        <f t="shared" si="92"/>
        <v>0</v>
      </c>
      <c r="L647" s="99">
        <f t="shared" si="95"/>
        <v>22</v>
      </c>
      <c r="M647" s="98">
        <v>0</v>
      </c>
      <c r="N647" s="98">
        <v>0</v>
      </c>
      <c r="O647" s="98">
        <v>0</v>
      </c>
      <c r="P647" s="98">
        <f t="shared" si="93"/>
        <v>1</v>
      </c>
      <c r="Q647" s="99">
        <f t="shared" si="89"/>
        <v>14</v>
      </c>
      <c r="R647" s="98">
        <v>0</v>
      </c>
      <c r="S647" s="98">
        <v>0</v>
      </c>
      <c r="T647" s="98">
        <v>0</v>
      </c>
      <c r="U647" s="98">
        <f t="shared" si="94"/>
        <v>1</v>
      </c>
      <c r="V647" s="99">
        <f t="shared" si="90"/>
        <v>24</v>
      </c>
    </row>
    <row r="648" spans="1:22">
      <c r="A648" s="102">
        <v>1</v>
      </c>
      <c r="B648" s="12">
        <v>7.6458333333336004</v>
      </c>
      <c r="C648" s="98">
        <v>0</v>
      </c>
      <c r="D648" s="98">
        <v>1</v>
      </c>
      <c r="E648" s="98">
        <v>0</v>
      </c>
      <c r="F648" s="98">
        <f t="shared" si="91"/>
        <v>0</v>
      </c>
      <c r="G648" s="99">
        <f t="shared" si="88"/>
        <v>12</v>
      </c>
      <c r="H648" s="98">
        <v>0</v>
      </c>
      <c r="I648" s="98">
        <v>1</v>
      </c>
      <c r="J648" s="98">
        <v>0</v>
      </c>
      <c r="K648" s="98">
        <f t="shared" si="92"/>
        <v>0</v>
      </c>
      <c r="L648" s="99">
        <f t="shared" si="95"/>
        <v>22</v>
      </c>
      <c r="M648" s="98">
        <v>0</v>
      </c>
      <c r="N648" s="98">
        <v>0</v>
      </c>
      <c r="O648" s="98">
        <v>0</v>
      </c>
      <c r="P648" s="98">
        <f t="shared" si="93"/>
        <v>1</v>
      </c>
      <c r="Q648" s="99">
        <f t="shared" si="89"/>
        <v>14</v>
      </c>
      <c r="R648" s="98">
        <v>0</v>
      </c>
      <c r="S648" s="98">
        <v>0</v>
      </c>
      <c r="T648" s="98">
        <v>0</v>
      </c>
      <c r="U648" s="98">
        <f t="shared" si="94"/>
        <v>1</v>
      </c>
      <c r="V648" s="99">
        <f t="shared" si="90"/>
        <v>24</v>
      </c>
    </row>
    <row r="649" spans="1:22">
      <c r="A649" s="102">
        <v>1</v>
      </c>
      <c r="B649" s="12">
        <v>7.6562500000002602</v>
      </c>
      <c r="C649" s="98">
        <v>0</v>
      </c>
      <c r="D649" s="98">
        <v>1</v>
      </c>
      <c r="E649" s="98">
        <v>0</v>
      </c>
      <c r="F649" s="98">
        <f t="shared" si="91"/>
        <v>0</v>
      </c>
      <c r="G649" s="99">
        <f t="shared" si="88"/>
        <v>12</v>
      </c>
      <c r="H649" s="98">
        <v>0</v>
      </c>
      <c r="I649" s="98">
        <v>1</v>
      </c>
      <c r="J649" s="98">
        <v>0</v>
      </c>
      <c r="K649" s="98">
        <f t="shared" si="92"/>
        <v>0</v>
      </c>
      <c r="L649" s="99">
        <f t="shared" si="95"/>
        <v>22</v>
      </c>
      <c r="M649" s="98">
        <v>0</v>
      </c>
      <c r="N649" s="98">
        <v>0</v>
      </c>
      <c r="O649" s="98">
        <v>0</v>
      </c>
      <c r="P649" s="98">
        <f t="shared" si="93"/>
        <v>1</v>
      </c>
      <c r="Q649" s="99">
        <f t="shared" si="89"/>
        <v>14</v>
      </c>
      <c r="R649" s="98">
        <v>0</v>
      </c>
      <c r="S649" s="98">
        <v>0</v>
      </c>
      <c r="T649" s="98">
        <v>0</v>
      </c>
      <c r="U649" s="98">
        <f t="shared" si="94"/>
        <v>1</v>
      </c>
      <c r="V649" s="99">
        <f t="shared" si="90"/>
        <v>24</v>
      </c>
    </row>
    <row r="650" spans="1:22">
      <c r="A650" s="102">
        <v>1</v>
      </c>
      <c r="B650" s="12">
        <v>7.6666666666669299</v>
      </c>
      <c r="C650" s="98">
        <v>0</v>
      </c>
      <c r="D650" s="98">
        <v>1</v>
      </c>
      <c r="E650" s="98">
        <v>0</v>
      </c>
      <c r="F650" s="98">
        <f t="shared" si="91"/>
        <v>0</v>
      </c>
      <c r="G650" s="99">
        <f t="shared" si="88"/>
        <v>12</v>
      </c>
      <c r="H650" s="98">
        <v>0</v>
      </c>
      <c r="I650" s="98">
        <v>1</v>
      </c>
      <c r="J650" s="98">
        <v>0</v>
      </c>
      <c r="K650" s="98">
        <f t="shared" si="92"/>
        <v>0</v>
      </c>
      <c r="L650" s="99">
        <f t="shared" si="95"/>
        <v>22</v>
      </c>
      <c r="M650" s="98">
        <v>0</v>
      </c>
      <c r="N650" s="98">
        <v>0</v>
      </c>
      <c r="O650" s="98">
        <v>0</v>
      </c>
      <c r="P650" s="98">
        <f t="shared" si="93"/>
        <v>1</v>
      </c>
      <c r="Q650" s="99">
        <f t="shared" si="89"/>
        <v>14</v>
      </c>
      <c r="R650" s="98">
        <v>0</v>
      </c>
      <c r="S650" s="98">
        <v>0</v>
      </c>
      <c r="T650" s="98">
        <v>0</v>
      </c>
      <c r="U650" s="98">
        <f t="shared" si="94"/>
        <v>1</v>
      </c>
      <c r="V650" s="99">
        <f t="shared" si="90"/>
        <v>24</v>
      </c>
    </row>
    <row r="651" spans="1:22">
      <c r="A651" s="102">
        <v>1</v>
      </c>
      <c r="B651" s="12">
        <v>7.6770833333336004</v>
      </c>
      <c r="C651" s="98">
        <v>0</v>
      </c>
      <c r="D651" s="98">
        <v>1</v>
      </c>
      <c r="E651" s="98">
        <v>0</v>
      </c>
      <c r="F651" s="98">
        <f t="shared" si="91"/>
        <v>0</v>
      </c>
      <c r="G651" s="99">
        <f t="shared" si="88"/>
        <v>12</v>
      </c>
      <c r="H651" s="98">
        <v>0</v>
      </c>
      <c r="I651" s="98">
        <v>1</v>
      </c>
      <c r="J651" s="98">
        <v>0</v>
      </c>
      <c r="K651" s="98">
        <f t="shared" si="92"/>
        <v>0</v>
      </c>
      <c r="L651" s="99">
        <f t="shared" si="95"/>
        <v>22</v>
      </c>
      <c r="M651" s="98">
        <v>0</v>
      </c>
      <c r="N651" s="98">
        <v>0</v>
      </c>
      <c r="O651" s="98">
        <v>0</v>
      </c>
      <c r="P651" s="98">
        <f t="shared" si="93"/>
        <v>1</v>
      </c>
      <c r="Q651" s="99">
        <f t="shared" si="89"/>
        <v>14</v>
      </c>
      <c r="R651" s="98">
        <v>0</v>
      </c>
      <c r="S651" s="98">
        <v>0</v>
      </c>
      <c r="T651" s="98">
        <v>0</v>
      </c>
      <c r="U651" s="98">
        <f t="shared" si="94"/>
        <v>1</v>
      </c>
      <c r="V651" s="99">
        <f t="shared" si="90"/>
        <v>24</v>
      </c>
    </row>
    <row r="652" spans="1:22">
      <c r="A652" s="102">
        <v>1</v>
      </c>
      <c r="B652" s="12">
        <v>7.68750000000027</v>
      </c>
      <c r="C652" s="98">
        <v>0</v>
      </c>
      <c r="D652" s="98">
        <v>1</v>
      </c>
      <c r="E652" s="98">
        <v>0</v>
      </c>
      <c r="F652" s="98">
        <f t="shared" si="91"/>
        <v>0</v>
      </c>
      <c r="G652" s="99">
        <f t="shared" ref="G652:G682" si="96">IF(C652=1, 11,IF(D652=1,12,IF(E652=1,13,14)))</f>
        <v>12</v>
      </c>
      <c r="H652" s="98">
        <v>0</v>
      </c>
      <c r="I652" s="98">
        <v>1</v>
      </c>
      <c r="J652" s="98">
        <v>0</v>
      </c>
      <c r="K652" s="98">
        <f t="shared" si="92"/>
        <v>0</v>
      </c>
      <c r="L652" s="99">
        <f t="shared" si="95"/>
        <v>22</v>
      </c>
      <c r="M652" s="98">
        <v>0</v>
      </c>
      <c r="N652" s="98">
        <v>0</v>
      </c>
      <c r="O652" s="98">
        <v>0</v>
      </c>
      <c r="P652" s="98">
        <f t="shared" si="93"/>
        <v>1</v>
      </c>
      <c r="Q652" s="99">
        <f t="shared" ref="Q652:Q682" si="97">IF(M652=1, 11,IF(N652=1,12,IF(O652=1,13,14)))</f>
        <v>14</v>
      </c>
      <c r="R652" s="98">
        <v>0</v>
      </c>
      <c r="S652" s="98">
        <v>0</v>
      </c>
      <c r="T652" s="98">
        <v>0</v>
      </c>
      <c r="U652" s="98">
        <f t="shared" si="94"/>
        <v>1</v>
      </c>
      <c r="V652" s="99">
        <f t="shared" ref="V652:V682" si="98">IF(R652=1, 21,IF(S652=1,22,IF(T652=1,23,24)))</f>
        <v>24</v>
      </c>
    </row>
    <row r="653" spans="1:22">
      <c r="A653" s="102">
        <v>1</v>
      </c>
      <c r="B653" s="12">
        <v>7.6979166666669299</v>
      </c>
      <c r="C653" s="98">
        <v>0</v>
      </c>
      <c r="D653" s="98">
        <v>1</v>
      </c>
      <c r="E653" s="98">
        <v>0</v>
      </c>
      <c r="F653" s="98">
        <f t="shared" si="91"/>
        <v>0</v>
      </c>
      <c r="G653" s="99">
        <f t="shared" si="96"/>
        <v>12</v>
      </c>
      <c r="H653" s="98">
        <v>0</v>
      </c>
      <c r="I653" s="98">
        <v>1</v>
      </c>
      <c r="J653" s="98">
        <v>0</v>
      </c>
      <c r="K653" s="98">
        <f t="shared" si="92"/>
        <v>0</v>
      </c>
      <c r="L653" s="99">
        <f t="shared" si="95"/>
        <v>22</v>
      </c>
      <c r="M653" s="98">
        <v>0</v>
      </c>
      <c r="N653" s="98">
        <v>0</v>
      </c>
      <c r="O653" s="98">
        <v>0</v>
      </c>
      <c r="P653" s="98">
        <f t="shared" si="93"/>
        <v>1</v>
      </c>
      <c r="Q653" s="99">
        <f t="shared" si="97"/>
        <v>14</v>
      </c>
      <c r="R653" s="98">
        <v>0</v>
      </c>
      <c r="S653" s="98">
        <v>0</v>
      </c>
      <c r="T653" s="98">
        <v>0</v>
      </c>
      <c r="U653" s="98">
        <f t="shared" si="94"/>
        <v>1</v>
      </c>
      <c r="V653" s="99">
        <f t="shared" si="98"/>
        <v>24</v>
      </c>
    </row>
    <row r="654" spans="1:22">
      <c r="A654" s="102">
        <v>1</v>
      </c>
      <c r="B654" s="12">
        <v>7.7083333333336004</v>
      </c>
      <c r="C654" s="98">
        <v>0</v>
      </c>
      <c r="D654" s="98">
        <v>1</v>
      </c>
      <c r="E654" s="98">
        <v>0</v>
      </c>
      <c r="F654" s="98">
        <f t="shared" si="91"/>
        <v>0</v>
      </c>
      <c r="G654" s="99">
        <f t="shared" si="96"/>
        <v>12</v>
      </c>
      <c r="H654" s="98">
        <v>0</v>
      </c>
      <c r="I654" s="98">
        <v>1</v>
      </c>
      <c r="J654" s="98">
        <v>0</v>
      </c>
      <c r="K654" s="98">
        <f t="shared" si="92"/>
        <v>0</v>
      </c>
      <c r="L654" s="99">
        <f t="shared" si="95"/>
        <v>22</v>
      </c>
      <c r="M654" s="98">
        <v>0</v>
      </c>
      <c r="N654" s="98">
        <v>0</v>
      </c>
      <c r="O654" s="98">
        <v>0</v>
      </c>
      <c r="P654" s="98">
        <f t="shared" si="93"/>
        <v>1</v>
      </c>
      <c r="Q654" s="99">
        <f t="shared" si="97"/>
        <v>14</v>
      </c>
      <c r="R654" s="98">
        <v>0</v>
      </c>
      <c r="S654" s="98">
        <v>0</v>
      </c>
      <c r="T654" s="98">
        <v>0</v>
      </c>
      <c r="U654" s="98">
        <f t="shared" si="94"/>
        <v>1</v>
      </c>
      <c r="V654" s="99">
        <f t="shared" si="98"/>
        <v>24</v>
      </c>
    </row>
    <row r="655" spans="1:22">
      <c r="A655" s="102">
        <v>1</v>
      </c>
      <c r="B655" s="12">
        <v>7.71875000000027</v>
      </c>
      <c r="C655" s="98">
        <v>0</v>
      </c>
      <c r="D655" s="98">
        <v>1</v>
      </c>
      <c r="E655" s="98">
        <v>0</v>
      </c>
      <c r="F655" s="98">
        <f t="shared" ref="F655:F682" si="99">1-C655-D655-E655</f>
        <v>0</v>
      </c>
      <c r="G655" s="99">
        <f t="shared" si="96"/>
        <v>12</v>
      </c>
      <c r="H655" s="98">
        <v>0</v>
      </c>
      <c r="I655" s="98">
        <v>1</v>
      </c>
      <c r="J655" s="98">
        <v>0</v>
      </c>
      <c r="K655" s="98">
        <f t="shared" ref="K655:K682" si="100">1-H655-I655-J655</f>
        <v>0</v>
      </c>
      <c r="L655" s="99">
        <f t="shared" si="95"/>
        <v>22</v>
      </c>
      <c r="M655" s="98">
        <v>0</v>
      </c>
      <c r="N655" s="98">
        <v>0</v>
      </c>
      <c r="O655" s="98">
        <v>0</v>
      </c>
      <c r="P655" s="98">
        <f t="shared" ref="P655:P682" si="101">1-M655-N655-O655</f>
        <v>1</v>
      </c>
      <c r="Q655" s="99">
        <f t="shared" si="97"/>
        <v>14</v>
      </c>
      <c r="R655" s="98">
        <v>0</v>
      </c>
      <c r="S655" s="98">
        <v>0</v>
      </c>
      <c r="T655" s="98">
        <v>0</v>
      </c>
      <c r="U655" s="98">
        <f t="shared" ref="U655:U682" si="102">1-R655-S655-T655</f>
        <v>1</v>
      </c>
      <c r="V655" s="99">
        <f t="shared" si="98"/>
        <v>24</v>
      </c>
    </row>
    <row r="656" spans="1:22">
      <c r="A656" s="102">
        <v>1</v>
      </c>
      <c r="B656" s="12">
        <v>7.7291666666669299</v>
      </c>
      <c r="C656" s="98">
        <v>0</v>
      </c>
      <c r="D656" s="98">
        <v>1</v>
      </c>
      <c r="E656" s="98">
        <v>0</v>
      </c>
      <c r="F656" s="98">
        <f t="shared" si="99"/>
        <v>0</v>
      </c>
      <c r="G656" s="99">
        <f t="shared" si="96"/>
        <v>12</v>
      </c>
      <c r="H656" s="98">
        <v>0</v>
      </c>
      <c r="I656" s="98">
        <v>1</v>
      </c>
      <c r="J656" s="98">
        <v>0</v>
      </c>
      <c r="K656" s="98">
        <f t="shared" si="100"/>
        <v>0</v>
      </c>
      <c r="L656" s="99">
        <f t="shared" si="95"/>
        <v>22</v>
      </c>
      <c r="M656" s="98">
        <v>0</v>
      </c>
      <c r="N656" s="98">
        <v>0</v>
      </c>
      <c r="O656" s="98">
        <v>0</v>
      </c>
      <c r="P656" s="98">
        <f t="shared" si="101"/>
        <v>1</v>
      </c>
      <c r="Q656" s="99">
        <f t="shared" si="97"/>
        <v>14</v>
      </c>
      <c r="R656" s="98">
        <v>0</v>
      </c>
      <c r="S656" s="98">
        <v>0</v>
      </c>
      <c r="T656" s="98">
        <v>0</v>
      </c>
      <c r="U656" s="98">
        <f t="shared" si="102"/>
        <v>1</v>
      </c>
      <c r="V656" s="99">
        <f t="shared" si="98"/>
        <v>24</v>
      </c>
    </row>
    <row r="657" spans="1:22">
      <c r="A657" s="102">
        <v>1</v>
      </c>
      <c r="B657" s="12">
        <v>7.7395833333336004</v>
      </c>
      <c r="C657" s="98">
        <v>0</v>
      </c>
      <c r="D657" s="98">
        <v>1</v>
      </c>
      <c r="E657" s="98">
        <v>0</v>
      </c>
      <c r="F657" s="98">
        <f t="shared" si="99"/>
        <v>0</v>
      </c>
      <c r="G657" s="99">
        <f t="shared" si="96"/>
        <v>12</v>
      </c>
      <c r="H657" s="98">
        <v>0</v>
      </c>
      <c r="I657" s="98">
        <v>1</v>
      </c>
      <c r="J657" s="98">
        <v>0</v>
      </c>
      <c r="K657" s="98">
        <f t="shared" si="100"/>
        <v>0</v>
      </c>
      <c r="L657" s="99">
        <f t="shared" si="95"/>
        <v>22</v>
      </c>
      <c r="M657" s="98">
        <v>0</v>
      </c>
      <c r="N657" s="98">
        <v>0</v>
      </c>
      <c r="O657" s="98">
        <v>0</v>
      </c>
      <c r="P657" s="98">
        <f t="shared" si="101"/>
        <v>1</v>
      </c>
      <c r="Q657" s="99">
        <f t="shared" si="97"/>
        <v>14</v>
      </c>
      <c r="R657" s="98">
        <v>0</v>
      </c>
      <c r="S657" s="98">
        <v>0</v>
      </c>
      <c r="T657" s="98">
        <v>0</v>
      </c>
      <c r="U657" s="98">
        <f t="shared" si="102"/>
        <v>1</v>
      </c>
      <c r="V657" s="99">
        <f t="shared" si="98"/>
        <v>24</v>
      </c>
    </row>
    <row r="658" spans="1:22">
      <c r="A658" s="102">
        <v>1</v>
      </c>
      <c r="B658" s="12">
        <v>7.75000000000027</v>
      </c>
      <c r="C658" s="98">
        <v>0</v>
      </c>
      <c r="D658" s="98">
        <v>1</v>
      </c>
      <c r="E658" s="98">
        <v>0</v>
      </c>
      <c r="F658" s="98">
        <f t="shared" si="99"/>
        <v>0</v>
      </c>
      <c r="G658" s="99">
        <f t="shared" si="96"/>
        <v>12</v>
      </c>
      <c r="H658" s="98">
        <v>0</v>
      </c>
      <c r="I658" s="98">
        <v>1</v>
      </c>
      <c r="J658" s="98">
        <v>0</v>
      </c>
      <c r="K658" s="98">
        <f t="shared" si="100"/>
        <v>0</v>
      </c>
      <c r="L658" s="99">
        <f t="shared" si="95"/>
        <v>22</v>
      </c>
      <c r="M658" s="98">
        <v>0</v>
      </c>
      <c r="N658" s="98">
        <v>0</v>
      </c>
      <c r="O658" s="98">
        <v>0</v>
      </c>
      <c r="P658" s="98">
        <f t="shared" si="101"/>
        <v>1</v>
      </c>
      <c r="Q658" s="99">
        <f t="shared" si="97"/>
        <v>14</v>
      </c>
      <c r="R658" s="98">
        <v>0</v>
      </c>
      <c r="S658" s="98">
        <v>0</v>
      </c>
      <c r="T658" s="98">
        <v>0</v>
      </c>
      <c r="U658" s="98">
        <f t="shared" si="102"/>
        <v>1</v>
      </c>
      <c r="V658" s="99">
        <f t="shared" si="98"/>
        <v>24</v>
      </c>
    </row>
    <row r="659" spans="1:22">
      <c r="A659" s="102">
        <v>1</v>
      </c>
      <c r="B659" s="12">
        <v>7.7604166666669299</v>
      </c>
      <c r="C659" s="98">
        <v>0</v>
      </c>
      <c r="D659" s="98">
        <v>1</v>
      </c>
      <c r="E659" s="98">
        <v>0</v>
      </c>
      <c r="F659" s="98">
        <f t="shared" si="99"/>
        <v>0</v>
      </c>
      <c r="G659" s="99">
        <f t="shared" si="96"/>
        <v>12</v>
      </c>
      <c r="H659" s="98">
        <v>0</v>
      </c>
      <c r="I659" s="98">
        <v>1</v>
      </c>
      <c r="J659" s="98">
        <v>0</v>
      </c>
      <c r="K659" s="98">
        <f t="shared" si="100"/>
        <v>0</v>
      </c>
      <c r="L659" s="99">
        <f t="shared" si="95"/>
        <v>22</v>
      </c>
      <c r="M659" s="98">
        <v>0</v>
      </c>
      <c r="N659" s="98">
        <v>0</v>
      </c>
      <c r="O659" s="98">
        <v>1</v>
      </c>
      <c r="P659" s="98">
        <f t="shared" si="101"/>
        <v>0</v>
      </c>
      <c r="Q659" s="99">
        <f t="shared" si="97"/>
        <v>13</v>
      </c>
      <c r="R659" s="98">
        <v>0</v>
      </c>
      <c r="S659" s="98">
        <v>0</v>
      </c>
      <c r="T659" s="98">
        <v>0</v>
      </c>
      <c r="U659" s="98">
        <f t="shared" si="102"/>
        <v>1</v>
      </c>
      <c r="V659" s="99">
        <f t="shared" si="98"/>
        <v>24</v>
      </c>
    </row>
    <row r="660" spans="1:22">
      <c r="A660" s="102">
        <v>1</v>
      </c>
      <c r="B660" s="12">
        <v>7.7708333333336004</v>
      </c>
      <c r="C660" s="98">
        <v>0</v>
      </c>
      <c r="D660" s="98">
        <v>1</v>
      </c>
      <c r="E660" s="98">
        <v>0</v>
      </c>
      <c r="F660" s="98">
        <f t="shared" si="99"/>
        <v>0</v>
      </c>
      <c r="G660" s="99">
        <f t="shared" si="96"/>
        <v>12</v>
      </c>
      <c r="H660" s="98">
        <v>0</v>
      </c>
      <c r="I660" s="98">
        <v>1</v>
      </c>
      <c r="J660" s="98">
        <v>0</v>
      </c>
      <c r="K660" s="98">
        <f t="shared" si="100"/>
        <v>0</v>
      </c>
      <c r="L660" s="99">
        <f t="shared" ref="L660:L682" si="103">IF(H660=1, 21,IF(I660=1,22,IF(J660=1,23,24)))</f>
        <v>22</v>
      </c>
      <c r="M660" s="98">
        <v>0</v>
      </c>
      <c r="N660" s="98">
        <v>0</v>
      </c>
      <c r="O660" s="98">
        <v>1</v>
      </c>
      <c r="P660" s="98">
        <f t="shared" si="101"/>
        <v>0</v>
      </c>
      <c r="Q660" s="99">
        <f t="shared" si="97"/>
        <v>13</v>
      </c>
      <c r="R660" s="98">
        <v>0</v>
      </c>
      <c r="S660" s="98">
        <v>0</v>
      </c>
      <c r="T660" s="98">
        <v>0</v>
      </c>
      <c r="U660" s="98">
        <f t="shared" si="102"/>
        <v>1</v>
      </c>
      <c r="V660" s="99">
        <f t="shared" si="98"/>
        <v>24</v>
      </c>
    </row>
    <row r="661" spans="1:22">
      <c r="A661" s="102">
        <v>1</v>
      </c>
      <c r="B661" s="12">
        <v>7.78125000000027</v>
      </c>
      <c r="C661" s="98">
        <v>0</v>
      </c>
      <c r="D661" s="98">
        <v>1</v>
      </c>
      <c r="E661" s="98">
        <v>0</v>
      </c>
      <c r="F661" s="98">
        <f t="shared" si="99"/>
        <v>0</v>
      </c>
      <c r="G661" s="99">
        <f t="shared" si="96"/>
        <v>12</v>
      </c>
      <c r="H661" s="98">
        <v>0</v>
      </c>
      <c r="I661" s="98">
        <v>1</v>
      </c>
      <c r="J661" s="98">
        <v>0</v>
      </c>
      <c r="K661" s="98">
        <f t="shared" si="100"/>
        <v>0</v>
      </c>
      <c r="L661" s="99">
        <f t="shared" si="103"/>
        <v>22</v>
      </c>
      <c r="M661" s="98">
        <v>0</v>
      </c>
      <c r="N661" s="98">
        <v>0</v>
      </c>
      <c r="O661" s="98">
        <v>1</v>
      </c>
      <c r="P661" s="98">
        <f t="shared" si="101"/>
        <v>0</v>
      </c>
      <c r="Q661" s="99">
        <f t="shared" si="97"/>
        <v>13</v>
      </c>
      <c r="R661" s="98">
        <v>0</v>
      </c>
      <c r="S661" s="98">
        <v>0</v>
      </c>
      <c r="T661" s="98">
        <v>0</v>
      </c>
      <c r="U661" s="98">
        <f t="shared" si="102"/>
        <v>1</v>
      </c>
      <c r="V661" s="99">
        <f t="shared" si="98"/>
        <v>24</v>
      </c>
    </row>
    <row r="662" spans="1:22">
      <c r="A662" s="102">
        <v>1</v>
      </c>
      <c r="B662" s="12">
        <v>7.7916666666669396</v>
      </c>
      <c r="C662" s="98">
        <v>0</v>
      </c>
      <c r="D662" s="98">
        <v>1</v>
      </c>
      <c r="E662" s="98">
        <v>0</v>
      </c>
      <c r="F662" s="98">
        <f t="shared" si="99"/>
        <v>0</v>
      </c>
      <c r="G662" s="99">
        <f t="shared" si="96"/>
        <v>12</v>
      </c>
      <c r="H662" s="98">
        <v>0</v>
      </c>
      <c r="I662" s="98">
        <v>1</v>
      </c>
      <c r="J662" s="98">
        <v>0</v>
      </c>
      <c r="K662" s="98">
        <f t="shared" si="100"/>
        <v>0</v>
      </c>
      <c r="L662" s="99">
        <f t="shared" si="103"/>
        <v>22</v>
      </c>
      <c r="M662" s="98">
        <v>0</v>
      </c>
      <c r="N662" s="98">
        <v>0</v>
      </c>
      <c r="O662" s="98">
        <v>1</v>
      </c>
      <c r="P662" s="98">
        <f t="shared" si="101"/>
        <v>0</v>
      </c>
      <c r="Q662" s="99">
        <f t="shared" si="97"/>
        <v>13</v>
      </c>
      <c r="R662" s="98">
        <v>0</v>
      </c>
      <c r="S662" s="98">
        <v>0</v>
      </c>
      <c r="T662" s="98">
        <v>0</v>
      </c>
      <c r="U662" s="98">
        <f t="shared" si="102"/>
        <v>1</v>
      </c>
      <c r="V662" s="99">
        <f t="shared" si="98"/>
        <v>24</v>
      </c>
    </row>
    <row r="663" spans="1:22">
      <c r="A663" s="102">
        <v>1</v>
      </c>
      <c r="B663" s="12">
        <v>7.8020833333336004</v>
      </c>
      <c r="C663" s="98">
        <v>0</v>
      </c>
      <c r="D663" s="98">
        <v>1</v>
      </c>
      <c r="E663" s="98">
        <v>0</v>
      </c>
      <c r="F663" s="98">
        <f t="shared" si="99"/>
        <v>0</v>
      </c>
      <c r="G663" s="99">
        <f t="shared" si="96"/>
        <v>12</v>
      </c>
      <c r="H663" s="98">
        <v>0</v>
      </c>
      <c r="I663" s="98">
        <v>1</v>
      </c>
      <c r="J663" s="98">
        <v>0</v>
      </c>
      <c r="K663" s="98">
        <f t="shared" si="100"/>
        <v>0</v>
      </c>
      <c r="L663" s="99">
        <f t="shared" si="103"/>
        <v>22</v>
      </c>
      <c r="M663" s="98">
        <v>0</v>
      </c>
      <c r="N663" s="98">
        <v>0</v>
      </c>
      <c r="O663" s="98">
        <v>1</v>
      </c>
      <c r="P663" s="98">
        <f t="shared" si="101"/>
        <v>0</v>
      </c>
      <c r="Q663" s="99">
        <f t="shared" si="97"/>
        <v>13</v>
      </c>
      <c r="R663" s="98">
        <v>0</v>
      </c>
      <c r="S663" s="98">
        <v>0</v>
      </c>
      <c r="T663" s="98">
        <v>0</v>
      </c>
      <c r="U663" s="98">
        <f t="shared" si="102"/>
        <v>1</v>
      </c>
      <c r="V663" s="99">
        <f t="shared" si="98"/>
        <v>24</v>
      </c>
    </row>
    <row r="664" spans="1:22">
      <c r="A664" s="102">
        <v>1</v>
      </c>
      <c r="B664" s="12">
        <v>7.81250000000027</v>
      </c>
      <c r="C664" s="98">
        <v>0</v>
      </c>
      <c r="D664" s="98">
        <v>1</v>
      </c>
      <c r="E664" s="98">
        <v>0</v>
      </c>
      <c r="F664" s="98">
        <f t="shared" si="99"/>
        <v>0</v>
      </c>
      <c r="G664" s="99">
        <f t="shared" si="96"/>
        <v>12</v>
      </c>
      <c r="H664" s="98">
        <v>0</v>
      </c>
      <c r="I664" s="98">
        <v>1</v>
      </c>
      <c r="J664" s="98">
        <v>0</v>
      </c>
      <c r="K664" s="98">
        <f t="shared" si="100"/>
        <v>0</v>
      </c>
      <c r="L664" s="99">
        <f t="shared" si="103"/>
        <v>22</v>
      </c>
      <c r="M664" s="98">
        <v>0</v>
      </c>
      <c r="N664" s="98">
        <v>0</v>
      </c>
      <c r="O664" s="98">
        <v>1</v>
      </c>
      <c r="P664" s="98">
        <f t="shared" si="101"/>
        <v>0</v>
      </c>
      <c r="Q664" s="99">
        <f t="shared" si="97"/>
        <v>13</v>
      </c>
      <c r="R664" s="98">
        <v>0</v>
      </c>
      <c r="S664" s="98">
        <v>0</v>
      </c>
      <c r="T664" s="98">
        <v>0</v>
      </c>
      <c r="U664" s="98">
        <f t="shared" si="102"/>
        <v>1</v>
      </c>
      <c r="V664" s="99">
        <f t="shared" si="98"/>
        <v>24</v>
      </c>
    </row>
    <row r="665" spans="1:22">
      <c r="A665" s="102">
        <v>1</v>
      </c>
      <c r="B665" s="12">
        <v>7.8229166666669396</v>
      </c>
      <c r="C665" s="98">
        <v>0</v>
      </c>
      <c r="D665" s="98">
        <v>1</v>
      </c>
      <c r="E665" s="98">
        <v>0</v>
      </c>
      <c r="F665" s="98">
        <f t="shared" si="99"/>
        <v>0</v>
      </c>
      <c r="G665" s="99">
        <f t="shared" si="96"/>
        <v>12</v>
      </c>
      <c r="H665" s="98">
        <v>0</v>
      </c>
      <c r="I665" s="98">
        <v>1</v>
      </c>
      <c r="J665" s="98">
        <v>0</v>
      </c>
      <c r="K665" s="98">
        <f t="shared" si="100"/>
        <v>0</v>
      </c>
      <c r="L665" s="99">
        <f t="shared" si="103"/>
        <v>22</v>
      </c>
      <c r="M665" s="98">
        <v>0</v>
      </c>
      <c r="N665" s="98">
        <v>0</v>
      </c>
      <c r="O665" s="98">
        <v>1</v>
      </c>
      <c r="P665" s="98">
        <f t="shared" si="101"/>
        <v>0</v>
      </c>
      <c r="Q665" s="99">
        <f t="shared" si="97"/>
        <v>13</v>
      </c>
      <c r="R665" s="98">
        <v>0</v>
      </c>
      <c r="S665" s="98">
        <v>0</v>
      </c>
      <c r="T665" s="98">
        <v>1</v>
      </c>
      <c r="U665" s="98">
        <f t="shared" si="102"/>
        <v>0</v>
      </c>
      <c r="V665" s="99">
        <f t="shared" si="98"/>
        <v>23</v>
      </c>
    </row>
    <row r="666" spans="1:22">
      <c r="A666" s="102">
        <v>1</v>
      </c>
      <c r="B666" s="12">
        <v>7.8333333333336004</v>
      </c>
      <c r="C666" s="98">
        <v>0</v>
      </c>
      <c r="D666" s="98">
        <v>1</v>
      </c>
      <c r="E666" s="98">
        <v>0</v>
      </c>
      <c r="F666" s="98">
        <f t="shared" si="99"/>
        <v>0</v>
      </c>
      <c r="G666" s="99">
        <f t="shared" si="96"/>
        <v>12</v>
      </c>
      <c r="H666" s="98">
        <v>0</v>
      </c>
      <c r="I666" s="98">
        <v>1</v>
      </c>
      <c r="J666" s="98">
        <v>0</v>
      </c>
      <c r="K666" s="98">
        <f t="shared" si="100"/>
        <v>0</v>
      </c>
      <c r="L666" s="99">
        <f t="shared" si="103"/>
        <v>22</v>
      </c>
      <c r="M666" s="98">
        <v>0</v>
      </c>
      <c r="N666" s="98">
        <v>0</v>
      </c>
      <c r="O666" s="98">
        <v>1</v>
      </c>
      <c r="P666" s="98">
        <f t="shared" si="101"/>
        <v>0</v>
      </c>
      <c r="Q666" s="99">
        <f t="shared" si="97"/>
        <v>13</v>
      </c>
      <c r="R666" s="98">
        <v>0</v>
      </c>
      <c r="S666" s="98">
        <v>0</v>
      </c>
      <c r="T666" s="98">
        <v>1</v>
      </c>
      <c r="U666" s="98">
        <f t="shared" si="102"/>
        <v>0</v>
      </c>
      <c r="V666" s="99">
        <f t="shared" si="98"/>
        <v>23</v>
      </c>
    </row>
    <row r="667" spans="1:22">
      <c r="A667" s="102">
        <v>1</v>
      </c>
      <c r="B667" s="12">
        <v>7.84375000000027</v>
      </c>
      <c r="C667" s="98">
        <v>0</v>
      </c>
      <c r="D667" s="98">
        <v>1</v>
      </c>
      <c r="E667" s="98">
        <v>0</v>
      </c>
      <c r="F667" s="98">
        <f t="shared" si="99"/>
        <v>0</v>
      </c>
      <c r="G667" s="99">
        <f t="shared" si="96"/>
        <v>12</v>
      </c>
      <c r="H667" s="98">
        <v>0</v>
      </c>
      <c r="I667" s="98">
        <v>1</v>
      </c>
      <c r="J667" s="98">
        <v>0</v>
      </c>
      <c r="K667" s="98">
        <f t="shared" si="100"/>
        <v>0</v>
      </c>
      <c r="L667" s="99">
        <f t="shared" si="103"/>
        <v>22</v>
      </c>
      <c r="M667" s="98">
        <v>0</v>
      </c>
      <c r="N667" s="98">
        <v>0</v>
      </c>
      <c r="O667" s="98">
        <v>1</v>
      </c>
      <c r="P667" s="98">
        <f t="shared" si="101"/>
        <v>0</v>
      </c>
      <c r="Q667" s="99">
        <f t="shared" si="97"/>
        <v>13</v>
      </c>
      <c r="R667" s="98">
        <v>0</v>
      </c>
      <c r="S667" s="98">
        <v>0</v>
      </c>
      <c r="T667" s="98">
        <v>1</v>
      </c>
      <c r="U667" s="98">
        <f t="shared" si="102"/>
        <v>0</v>
      </c>
      <c r="V667" s="99">
        <f t="shared" si="98"/>
        <v>23</v>
      </c>
    </row>
    <row r="668" spans="1:22">
      <c r="A668" s="102">
        <v>1</v>
      </c>
      <c r="B668" s="12">
        <v>7.8541666666669396</v>
      </c>
      <c r="C668" s="98">
        <v>0</v>
      </c>
      <c r="D668" s="98">
        <v>1</v>
      </c>
      <c r="E668" s="98">
        <v>0</v>
      </c>
      <c r="F668" s="98">
        <f t="shared" si="99"/>
        <v>0</v>
      </c>
      <c r="G668" s="99">
        <f t="shared" si="96"/>
        <v>12</v>
      </c>
      <c r="H668" s="98">
        <v>0</v>
      </c>
      <c r="I668" s="98">
        <v>1</v>
      </c>
      <c r="J668" s="98">
        <v>0</v>
      </c>
      <c r="K668" s="98">
        <f t="shared" si="100"/>
        <v>0</v>
      </c>
      <c r="L668" s="99">
        <f t="shared" si="103"/>
        <v>22</v>
      </c>
      <c r="M668" s="98">
        <v>0</v>
      </c>
      <c r="N668" s="98">
        <v>0</v>
      </c>
      <c r="O668" s="98">
        <v>1</v>
      </c>
      <c r="P668" s="98">
        <f t="shared" si="101"/>
        <v>0</v>
      </c>
      <c r="Q668" s="99">
        <f t="shared" si="97"/>
        <v>13</v>
      </c>
      <c r="R668" s="98">
        <v>0</v>
      </c>
      <c r="S668" s="98">
        <v>0</v>
      </c>
      <c r="T668" s="98">
        <v>1</v>
      </c>
      <c r="U668" s="98">
        <f t="shared" si="102"/>
        <v>0</v>
      </c>
      <c r="V668" s="99">
        <f t="shared" si="98"/>
        <v>23</v>
      </c>
    </row>
    <row r="669" spans="1:22">
      <c r="A669" s="102">
        <v>1</v>
      </c>
      <c r="B669" s="12">
        <v>7.8645833333336101</v>
      </c>
      <c r="C669" s="98">
        <v>0</v>
      </c>
      <c r="D669" s="98">
        <v>1</v>
      </c>
      <c r="E669" s="98">
        <v>0</v>
      </c>
      <c r="F669" s="98">
        <f t="shared" si="99"/>
        <v>0</v>
      </c>
      <c r="G669" s="99">
        <f t="shared" si="96"/>
        <v>12</v>
      </c>
      <c r="H669" s="98">
        <v>0</v>
      </c>
      <c r="I669" s="98">
        <v>1</v>
      </c>
      <c r="J669" s="98">
        <v>0</v>
      </c>
      <c r="K669" s="98">
        <f t="shared" si="100"/>
        <v>0</v>
      </c>
      <c r="L669" s="99">
        <f t="shared" si="103"/>
        <v>22</v>
      </c>
      <c r="M669" s="98">
        <v>0</v>
      </c>
      <c r="N669" s="98">
        <v>0</v>
      </c>
      <c r="O669" s="98">
        <v>0</v>
      </c>
      <c r="P669" s="98">
        <f t="shared" si="101"/>
        <v>1</v>
      </c>
      <c r="Q669" s="99">
        <f t="shared" si="97"/>
        <v>14</v>
      </c>
      <c r="R669" s="98">
        <v>0</v>
      </c>
      <c r="S669" s="98">
        <v>0</v>
      </c>
      <c r="T669" s="98">
        <v>1</v>
      </c>
      <c r="U669" s="98">
        <f t="shared" si="102"/>
        <v>0</v>
      </c>
      <c r="V669" s="99">
        <f t="shared" si="98"/>
        <v>23</v>
      </c>
    </row>
    <row r="670" spans="1:22">
      <c r="A670" s="102">
        <v>1</v>
      </c>
      <c r="B670" s="12">
        <v>7.87500000000027</v>
      </c>
      <c r="C670" s="98">
        <v>0</v>
      </c>
      <c r="D670" s="98">
        <v>1</v>
      </c>
      <c r="E670" s="98">
        <v>0</v>
      </c>
      <c r="F670" s="98">
        <f t="shared" si="99"/>
        <v>0</v>
      </c>
      <c r="G670" s="99">
        <f t="shared" si="96"/>
        <v>12</v>
      </c>
      <c r="H670" s="98">
        <v>0</v>
      </c>
      <c r="I670" s="98">
        <v>1</v>
      </c>
      <c r="J670" s="98">
        <v>0</v>
      </c>
      <c r="K670" s="98">
        <f t="shared" si="100"/>
        <v>0</v>
      </c>
      <c r="L670" s="99">
        <f t="shared" si="103"/>
        <v>22</v>
      </c>
      <c r="M670" s="98">
        <v>0</v>
      </c>
      <c r="N670" s="98">
        <v>0</v>
      </c>
      <c r="O670" s="98">
        <v>0</v>
      </c>
      <c r="P670" s="98">
        <f t="shared" si="101"/>
        <v>1</v>
      </c>
      <c r="Q670" s="99">
        <f t="shared" si="97"/>
        <v>14</v>
      </c>
      <c r="R670" s="98">
        <v>0</v>
      </c>
      <c r="S670" s="98">
        <v>0</v>
      </c>
      <c r="T670" s="98">
        <v>1</v>
      </c>
      <c r="U670" s="98">
        <f t="shared" si="102"/>
        <v>0</v>
      </c>
      <c r="V670" s="99">
        <f t="shared" si="98"/>
        <v>23</v>
      </c>
    </row>
    <row r="671" spans="1:22">
      <c r="A671" s="102">
        <v>1</v>
      </c>
      <c r="B671" s="12">
        <v>7.8854166666669396</v>
      </c>
      <c r="C671" s="98">
        <v>0</v>
      </c>
      <c r="D671" s="98">
        <v>1</v>
      </c>
      <c r="E671" s="98">
        <v>0</v>
      </c>
      <c r="F671" s="98">
        <f t="shared" si="99"/>
        <v>0</v>
      </c>
      <c r="G671" s="99">
        <f t="shared" si="96"/>
        <v>12</v>
      </c>
      <c r="H671" s="98">
        <v>0</v>
      </c>
      <c r="I671" s="98">
        <v>1</v>
      </c>
      <c r="J671" s="98">
        <v>0</v>
      </c>
      <c r="K671" s="98">
        <f t="shared" si="100"/>
        <v>0</v>
      </c>
      <c r="L671" s="99">
        <f t="shared" si="103"/>
        <v>22</v>
      </c>
      <c r="M671" s="98">
        <v>0</v>
      </c>
      <c r="N671" s="98">
        <v>0</v>
      </c>
      <c r="O671" s="98">
        <v>0</v>
      </c>
      <c r="P671" s="98">
        <f t="shared" si="101"/>
        <v>1</v>
      </c>
      <c r="Q671" s="99">
        <f t="shared" si="97"/>
        <v>14</v>
      </c>
      <c r="R671" s="98">
        <v>0</v>
      </c>
      <c r="S671" s="98">
        <v>0</v>
      </c>
      <c r="T671" s="98">
        <v>0</v>
      </c>
      <c r="U671" s="98">
        <f t="shared" si="102"/>
        <v>1</v>
      </c>
      <c r="V671" s="99">
        <f t="shared" si="98"/>
        <v>24</v>
      </c>
    </row>
    <row r="672" spans="1:22">
      <c r="A672" s="102">
        <v>1</v>
      </c>
      <c r="B672" s="12">
        <v>7.8958333333336101</v>
      </c>
      <c r="C672" s="98">
        <v>0</v>
      </c>
      <c r="D672" s="98">
        <v>1</v>
      </c>
      <c r="E672" s="98">
        <v>0</v>
      </c>
      <c r="F672" s="98">
        <f t="shared" si="99"/>
        <v>0</v>
      </c>
      <c r="G672" s="99">
        <f t="shared" si="96"/>
        <v>12</v>
      </c>
      <c r="H672" s="98">
        <v>0</v>
      </c>
      <c r="I672" s="98">
        <v>1</v>
      </c>
      <c r="J672" s="98">
        <v>0</v>
      </c>
      <c r="K672" s="98">
        <f t="shared" si="100"/>
        <v>0</v>
      </c>
      <c r="L672" s="99">
        <f t="shared" si="103"/>
        <v>22</v>
      </c>
      <c r="M672" s="98">
        <v>0</v>
      </c>
      <c r="N672" s="98">
        <v>0</v>
      </c>
      <c r="O672" s="98">
        <v>0</v>
      </c>
      <c r="P672" s="98">
        <f t="shared" si="101"/>
        <v>1</v>
      </c>
      <c r="Q672" s="99">
        <f t="shared" si="97"/>
        <v>14</v>
      </c>
      <c r="R672" s="98">
        <v>0</v>
      </c>
      <c r="S672" s="98">
        <v>0</v>
      </c>
      <c r="T672" s="98">
        <v>0</v>
      </c>
      <c r="U672" s="98">
        <f t="shared" si="102"/>
        <v>1</v>
      </c>
      <c r="V672" s="99">
        <f t="shared" si="98"/>
        <v>24</v>
      </c>
    </row>
    <row r="673" spans="1:22">
      <c r="A673" s="102">
        <v>1</v>
      </c>
      <c r="B673" s="12">
        <v>7.90625000000027</v>
      </c>
      <c r="C673" s="98">
        <v>0</v>
      </c>
      <c r="D673" s="98">
        <v>1</v>
      </c>
      <c r="E673" s="98">
        <v>0</v>
      </c>
      <c r="F673" s="98">
        <f t="shared" si="99"/>
        <v>0</v>
      </c>
      <c r="G673" s="99">
        <f t="shared" si="96"/>
        <v>12</v>
      </c>
      <c r="H673" s="98">
        <v>0</v>
      </c>
      <c r="I673" s="98">
        <v>1</v>
      </c>
      <c r="J673" s="98">
        <v>0</v>
      </c>
      <c r="K673" s="98">
        <f t="shared" si="100"/>
        <v>0</v>
      </c>
      <c r="L673" s="99">
        <f t="shared" si="103"/>
        <v>22</v>
      </c>
      <c r="M673" s="98">
        <v>0</v>
      </c>
      <c r="N673" s="98">
        <v>0</v>
      </c>
      <c r="O673" s="98">
        <v>0</v>
      </c>
      <c r="P673" s="98">
        <f t="shared" si="101"/>
        <v>1</v>
      </c>
      <c r="Q673" s="99">
        <f t="shared" si="97"/>
        <v>14</v>
      </c>
      <c r="R673" s="98">
        <v>0</v>
      </c>
      <c r="S673" s="98">
        <v>0</v>
      </c>
      <c r="T673" s="98">
        <v>0</v>
      </c>
      <c r="U673" s="98">
        <f t="shared" si="102"/>
        <v>1</v>
      </c>
      <c r="V673" s="99">
        <f t="shared" si="98"/>
        <v>24</v>
      </c>
    </row>
    <row r="674" spans="1:22">
      <c r="A674" s="102">
        <v>1</v>
      </c>
      <c r="B674" s="12">
        <v>7.9166666666669396</v>
      </c>
      <c r="C674" s="98">
        <v>0</v>
      </c>
      <c r="D674" s="98">
        <v>1</v>
      </c>
      <c r="E674" s="98">
        <v>0</v>
      </c>
      <c r="F674" s="98">
        <f t="shared" si="99"/>
        <v>0</v>
      </c>
      <c r="G674" s="99">
        <f t="shared" si="96"/>
        <v>12</v>
      </c>
      <c r="H674" s="98">
        <v>0</v>
      </c>
      <c r="I674" s="98">
        <v>1</v>
      </c>
      <c r="J674" s="98">
        <v>0</v>
      </c>
      <c r="K674" s="98">
        <f t="shared" si="100"/>
        <v>0</v>
      </c>
      <c r="L674" s="99">
        <f t="shared" si="103"/>
        <v>22</v>
      </c>
      <c r="M674" s="98">
        <v>0</v>
      </c>
      <c r="N674" s="98">
        <v>0</v>
      </c>
      <c r="O674" s="98">
        <v>0</v>
      </c>
      <c r="P674" s="98">
        <f t="shared" si="101"/>
        <v>1</v>
      </c>
      <c r="Q674" s="99">
        <f t="shared" si="97"/>
        <v>14</v>
      </c>
      <c r="R674" s="98">
        <v>0</v>
      </c>
      <c r="S674" s="98">
        <v>0</v>
      </c>
      <c r="T674" s="98">
        <v>0</v>
      </c>
      <c r="U674" s="98">
        <f t="shared" si="102"/>
        <v>1</v>
      </c>
      <c r="V674" s="99">
        <f t="shared" si="98"/>
        <v>24</v>
      </c>
    </row>
    <row r="675" spans="1:22">
      <c r="A675" s="102">
        <v>1</v>
      </c>
      <c r="B675" s="12">
        <v>7.9270833333336101</v>
      </c>
      <c r="C675" s="98">
        <v>0</v>
      </c>
      <c r="D675" s="98">
        <v>1</v>
      </c>
      <c r="E675" s="98">
        <v>0</v>
      </c>
      <c r="F675" s="98">
        <f t="shared" si="99"/>
        <v>0</v>
      </c>
      <c r="G675" s="99">
        <f t="shared" si="96"/>
        <v>12</v>
      </c>
      <c r="H675" s="98">
        <v>0</v>
      </c>
      <c r="I675" s="98">
        <v>1</v>
      </c>
      <c r="J675" s="98">
        <v>0</v>
      </c>
      <c r="K675" s="98">
        <f t="shared" si="100"/>
        <v>0</v>
      </c>
      <c r="L675" s="99">
        <f t="shared" si="103"/>
        <v>22</v>
      </c>
      <c r="M675" s="98">
        <v>0</v>
      </c>
      <c r="N675" s="98">
        <v>1</v>
      </c>
      <c r="O675" s="98">
        <v>0</v>
      </c>
      <c r="P675" s="98">
        <f t="shared" si="101"/>
        <v>0</v>
      </c>
      <c r="Q675" s="99">
        <f t="shared" si="97"/>
        <v>12</v>
      </c>
      <c r="R675" s="98">
        <v>0</v>
      </c>
      <c r="S675" s="98">
        <v>1</v>
      </c>
      <c r="T675" s="98">
        <v>0</v>
      </c>
      <c r="U675" s="98">
        <f t="shared" si="102"/>
        <v>0</v>
      </c>
      <c r="V675" s="99">
        <f t="shared" si="98"/>
        <v>22</v>
      </c>
    </row>
    <row r="676" spans="1:22">
      <c r="A676" s="102">
        <v>1</v>
      </c>
      <c r="B676" s="12">
        <v>7.9375000000002798</v>
      </c>
      <c r="C676" s="98">
        <v>0</v>
      </c>
      <c r="D676" s="98">
        <v>1</v>
      </c>
      <c r="E676" s="98">
        <v>0</v>
      </c>
      <c r="F676" s="98">
        <f t="shared" si="99"/>
        <v>0</v>
      </c>
      <c r="G676" s="99">
        <f t="shared" si="96"/>
        <v>12</v>
      </c>
      <c r="H676" s="98">
        <v>0</v>
      </c>
      <c r="I676" s="98">
        <v>1</v>
      </c>
      <c r="J676" s="98">
        <v>0</v>
      </c>
      <c r="K676" s="98">
        <f t="shared" si="100"/>
        <v>0</v>
      </c>
      <c r="L676" s="99">
        <f t="shared" si="103"/>
        <v>22</v>
      </c>
      <c r="M676" s="98">
        <v>0</v>
      </c>
      <c r="N676" s="98">
        <v>1</v>
      </c>
      <c r="O676" s="98">
        <v>0</v>
      </c>
      <c r="P676" s="98">
        <f t="shared" si="101"/>
        <v>0</v>
      </c>
      <c r="Q676" s="99">
        <f t="shared" si="97"/>
        <v>12</v>
      </c>
      <c r="R676" s="98">
        <v>0</v>
      </c>
      <c r="S676" s="98">
        <v>1</v>
      </c>
      <c r="T676" s="98">
        <v>0</v>
      </c>
      <c r="U676" s="98">
        <f t="shared" si="102"/>
        <v>0</v>
      </c>
      <c r="V676" s="99">
        <f t="shared" si="98"/>
        <v>22</v>
      </c>
    </row>
    <row r="677" spans="1:22">
      <c r="A677" s="102">
        <v>1</v>
      </c>
      <c r="B677" s="12">
        <v>7.9479166666669396</v>
      </c>
      <c r="C677" s="98">
        <v>0</v>
      </c>
      <c r="D677" s="98">
        <v>1</v>
      </c>
      <c r="E677" s="98">
        <v>0</v>
      </c>
      <c r="F677" s="98">
        <f t="shared" si="99"/>
        <v>0</v>
      </c>
      <c r="G677" s="99">
        <f t="shared" si="96"/>
        <v>12</v>
      </c>
      <c r="H677" s="98">
        <v>0</v>
      </c>
      <c r="I677" s="98">
        <v>1</v>
      </c>
      <c r="J677" s="98">
        <v>0</v>
      </c>
      <c r="K677" s="98">
        <f t="shared" si="100"/>
        <v>0</v>
      </c>
      <c r="L677" s="99">
        <f t="shared" si="103"/>
        <v>22</v>
      </c>
      <c r="M677" s="98">
        <v>0</v>
      </c>
      <c r="N677" s="98">
        <v>1</v>
      </c>
      <c r="O677" s="98">
        <v>0</v>
      </c>
      <c r="P677" s="98">
        <f t="shared" si="101"/>
        <v>0</v>
      </c>
      <c r="Q677" s="99">
        <f t="shared" si="97"/>
        <v>12</v>
      </c>
      <c r="R677" s="98">
        <v>0</v>
      </c>
      <c r="S677" s="98">
        <v>1</v>
      </c>
      <c r="T677" s="98">
        <v>0</v>
      </c>
      <c r="U677" s="98">
        <f t="shared" si="102"/>
        <v>0</v>
      </c>
      <c r="V677" s="99">
        <f t="shared" si="98"/>
        <v>22</v>
      </c>
    </row>
    <row r="678" spans="1:22">
      <c r="A678" s="102">
        <v>1</v>
      </c>
      <c r="B678" s="12">
        <v>7.9583333333336101</v>
      </c>
      <c r="C678" s="98">
        <v>0</v>
      </c>
      <c r="D678" s="98">
        <v>1</v>
      </c>
      <c r="E678" s="98">
        <v>0</v>
      </c>
      <c r="F678" s="98">
        <f t="shared" si="99"/>
        <v>0</v>
      </c>
      <c r="G678" s="99">
        <f t="shared" si="96"/>
        <v>12</v>
      </c>
      <c r="H678" s="98">
        <v>0</v>
      </c>
      <c r="I678" s="98">
        <v>1</v>
      </c>
      <c r="J678" s="98">
        <v>0</v>
      </c>
      <c r="K678" s="98">
        <f t="shared" si="100"/>
        <v>0</v>
      </c>
      <c r="L678" s="99">
        <f t="shared" si="103"/>
        <v>22</v>
      </c>
      <c r="M678" s="98">
        <v>0</v>
      </c>
      <c r="N678" s="98">
        <v>1</v>
      </c>
      <c r="O678" s="98">
        <v>0</v>
      </c>
      <c r="P678" s="98">
        <f t="shared" si="101"/>
        <v>0</v>
      </c>
      <c r="Q678" s="99">
        <f t="shared" si="97"/>
        <v>12</v>
      </c>
      <c r="R678" s="98">
        <v>0</v>
      </c>
      <c r="S678" s="98">
        <v>1</v>
      </c>
      <c r="T678" s="98">
        <v>0</v>
      </c>
      <c r="U678" s="98">
        <f t="shared" si="102"/>
        <v>0</v>
      </c>
      <c r="V678" s="99">
        <f t="shared" si="98"/>
        <v>22</v>
      </c>
    </row>
    <row r="679" spans="1:22">
      <c r="A679" s="102">
        <v>1</v>
      </c>
      <c r="B679" s="12">
        <v>7.9687500000002798</v>
      </c>
      <c r="C679" s="98">
        <v>0</v>
      </c>
      <c r="D679" s="98">
        <v>1</v>
      </c>
      <c r="E679" s="98">
        <v>0</v>
      </c>
      <c r="F679" s="98">
        <f t="shared" si="99"/>
        <v>0</v>
      </c>
      <c r="G679" s="99">
        <f t="shared" si="96"/>
        <v>12</v>
      </c>
      <c r="H679" s="98">
        <v>0</v>
      </c>
      <c r="I679" s="98">
        <v>1</v>
      </c>
      <c r="J679" s="98">
        <v>0</v>
      </c>
      <c r="K679" s="98">
        <f t="shared" si="100"/>
        <v>0</v>
      </c>
      <c r="L679" s="99">
        <f t="shared" si="103"/>
        <v>22</v>
      </c>
      <c r="M679" s="98">
        <v>0</v>
      </c>
      <c r="N679" s="98">
        <v>1</v>
      </c>
      <c r="O679" s="98">
        <v>0</v>
      </c>
      <c r="P679" s="98">
        <f t="shared" si="101"/>
        <v>0</v>
      </c>
      <c r="Q679" s="99">
        <f t="shared" si="97"/>
        <v>12</v>
      </c>
      <c r="R679" s="98">
        <v>0</v>
      </c>
      <c r="S679" s="98">
        <v>1</v>
      </c>
      <c r="T679" s="98">
        <v>0</v>
      </c>
      <c r="U679" s="98">
        <f t="shared" si="102"/>
        <v>0</v>
      </c>
      <c r="V679" s="99">
        <f t="shared" si="98"/>
        <v>22</v>
      </c>
    </row>
    <row r="680" spans="1:22">
      <c r="A680" s="102">
        <v>1</v>
      </c>
      <c r="B680" s="12">
        <v>7.9791666666669396</v>
      </c>
      <c r="C680" s="98">
        <v>0</v>
      </c>
      <c r="D680" s="98">
        <v>1</v>
      </c>
      <c r="E680" s="98">
        <v>0</v>
      </c>
      <c r="F680" s="98">
        <f t="shared" si="99"/>
        <v>0</v>
      </c>
      <c r="G680" s="99">
        <f t="shared" si="96"/>
        <v>12</v>
      </c>
      <c r="H680" s="98">
        <v>0</v>
      </c>
      <c r="I680" s="98">
        <v>1</v>
      </c>
      <c r="J680" s="98">
        <v>0</v>
      </c>
      <c r="K680" s="98">
        <f t="shared" si="100"/>
        <v>0</v>
      </c>
      <c r="L680" s="99">
        <f t="shared" si="103"/>
        <v>22</v>
      </c>
      <c r="M680" s="98">
        <v>0</v>
      </c>
      <c r="N680" s="98">
        <v>1</v>
      </c>
      <c r="O680" s="98">
        <v>0</v>
      </c>
      <c r="P680" s="98">
        <f t="shared" si="101"/>
        <v>0</v>
      </c>
      <c r="Q680" s="99">
        <f t="shared" si="97"/>
        <v>12</v>
      </c>
      <c r="R680" s="98">
        <v>0</v>
      </c>
      <c r="S680" s="98">
        <v>1</v>
      </c>
      <c r="T680" s="98">
        <v>0</v>
      </c>
      <c r="U680" s="98">
        <f t="shared" si="102"/>
        <v>0</v>
      </c>
      <c r="V680" s="99">
        <f t="shared" si="98"/>
        <v>22</v>
      </c>
    </row>
    <row r="681" spans="1:22">
      <c r="A681" s="102">
        <v>1</v>
      </c>
      <c r="B681" s="12">
        <v>7.9895833333336101</v>
      </c>
      <c r="C681" s="98">
        <v>0</v>
      </c>
      <c r="D681" s="98">
        <v>1</v>
      </c>
      <c r="E681" s="98">
        <v>0</v>
      </c>
      <c r="F681" s="98">
        <f t="shared" si="99"/>
        <v>0</v>
      </c>
      <c r="G681" s="99">
        <f t="shared" si="96"/>
        <v>12</v>
      </c>
      <c r="H681" s="98">
        <v>0</v>
      </c>
      <c r="I681" s="98">
        <v>1</v>
      </c>
      <c r="J681" s="98">
        <v>0</v>
      </c>
      <c r="K681" s="98">
        <f t="shared" si="100"/>
        <v>0</v>
      </c>
      <c r="L681" s="99">
        <f t="shared" si="103"/>
        <v>22</v>
      </c>
      <c r="M681" s="98">
        <v>0</v>
      </c>
      <c r="N681" s="98">
        <v>1</v>
      </c>
      <c r="O681" s="98">
        <v>0</v>
      </c>
      <c r="P681" s="98">
        <f t="shared" si="101"/>
        <v>0</v>
      </c>
      <c r="Q681" s="99">
        <f t="shared" si="97"/>
        <v>12</v>
      </c>
      <c r="R681" s="98">
        <v>0</v>
      </c>
      <c r="S681" s="98">
        <v>1</v>
      </c>
      <c r="T681" s="98">
        <v>0</v>
      </c>
      <c r="U681" s="98">
        <f t="shared" si="102"/>
        <v>0</v>
      </c>
      <c r="V681" s="99">
        <f t="shared" si="98"/>
        <v>22</v>
      </c>
    </row>
    <row r="682" spans="1:22">
      <c r="A682" s="102">
        <v>1</v>
      </c>
      <c r="B682" s="12">
        <v>8.0000000000002807</v>
      </c>
      <c r="C682" s="98">
        <v>0</v>
      </c>
      <c r="D682" s="98">
        <v>1</v>
      </c>
      <c r="E682" s="98">
        <v>0</v>
      </c>
      <c r="F682" s="98">
        <f t="shared" si="99"/>
        <v>0</v>
      </c>
      <c r="G682" s="99">
        <f t="shared" si="96"/>
        <v>12</v>
      </c>
      <c r="H682" s="98">
        <v>0</v>
      </c>
      <c r="I682" s="98">
        <v>1</v>
      </c>
      <c r="J682" s="98">
        <v>0</v>
      </c>
      <c r="K682" s="98">
        <f t="shared" si="100"/>
        <v>0</v>
      </c>
      <c r="L682" s="99">
        <f t="shared" si="103"/>
        <v>22</v>
      </c>
      <c r="M682" s="98">
        <v>0</v>
      </c>
      <c r="N682" s="98">
        <v>1</v>
      </c>
      <c r="O682" s="98">
        <v>0</v>
      </c>
      <c r="P682" s="98">
        <f t="shared" si="101"/>
        <v>0</v>
      </c>
      <c r="Q682" s="99">
        <f t="shared" si="97"/>
        <v>12</v>
      </c>
      <c r="R682" s="98">
        <v>0</v>
      </c>
      <c r="S682" s="98">
        <v>1</v>
      </c>
      <c r="T682" s="98">
        <v>0</v>
      </c>
      <c r="U682" s="98">
        <f t="shared" si="102"/>
        <v>0</v>
      </c>
      <c r="V682" s="99">
        <f t="shared" si="98"/>
        <v>22</v>
      </c>
    </row>
    <row r="683" spans="1:22">
      <c r="A683" s="39"/>
      <c r="B683" s="39"/>
      <c r="C683" s="39"/>
      <c r="D683" s="39"/>
      <c r="E683" s="39"/>
      <c r="F683" s="39"/>
      <c r="G683" s="39"/>
      <c r="H683" s="39"/>
      <c r="I683" s="39"/>
      <c r="J683" s="39"/>
      <c r="K683" s="39"/>
      <c r="L683" s="39"/>
    </row>
    <row r="684" spans="1:22">
      <c r="A684" s="39"/>
      <c r="B684" s="39"/>
      <c r="C684" s="39"/>
      <c r="D684" s="39"/>
      <c r="E684" s="39"/>
      <c r="F684" s="39"/>
      <c r="G684" s="39"/>
      <c r="H684" s="39"/>
      <c r="I684" s="39"/>
      <c r="J684" s="39"/>
      <c r="K684" s="39"/>
      <c r="L684" s="39"/>
    </row>
    <row r="685" spans="1:22">
      <c r="A685" s="39"/>
      <c r="B685" s="39"/>
      <c r="C685" s="39"/>
      <c r="D685" s="39"/>
      <c r="E685" s="39"/>
      <c r="F685" s="39"/>
      <c r="G685" s="39"/>
      <c r="H685" s="39"/>
      <c r="I685" s="39"/>
      <c r="J685" s="39"/>
      <c r="K685" s="39"/>
      <c r="L685" s="39"/>
    </row>
    <row r="686" spans="1:22">
      <c r="A686" s="39"/>
      <c r="B686" s="39"/>
      <c r="C686" s="39"/>
      <c r="D686" s="39"/>
      <c r="E686" s="39"/>
      <c r="F686" s="39"/>
      <c r="G686" s="39"/>
      <c r="H686" s="39"/>
      <c r="I686" s="39"/>
      <c r="J686" s="39"/>
      <c r="K686" s="39"/>
      <c r="L686" s="39"/>
    </row>
    <row r="687" spans="1:22">
      <c r="A687" s="39"/>
      <c r="B687" s="39"/>
      <c r="C687" s="39"/>
      <c r="D687" s="39"/>
      <c r="E687" s="39"/>
      <c r="F687" s="39"/>
      <c r="G687" s="39"/>
      <c r="H687" s="39"/>
      <c r="I687" s="39"/>
      <c r="J687" s="39"/>
      <c r="K687" s="39"/>
      <c r="L687" s="39"/>
    </row>
    <row r="688" spans="1:22">
      <c r="A688" s="39"/>
      <c r="B688" s="39"/>
      <c r="C688" s="39"/>
      <c r="D688" s="39"/>
      <c r="E688" s="39"/>
      <c r="F688" s="39"/>
      <c r="G688" s="39"/>
      <c r="H688" s="39"/>
      <c r="I688" s="39"/>
      <c r="J688" s="39"/>
      <c r="K688" s="39"/>
      <c r="L688" s="39"/>
    </row>
    <row r="689" spans="1:12">
      <c r="A689" s="39"/>
      <c r="B689" s="39"/>
      <c r="C689" s="39"/>
      <c r="D689" s="39"/>
      <c r="E689" s="39"/>
      <c r="F689" s="39"/>
      <c r="G689" s="39"/>
      <c r="H689" s="39"/>
      <c r="I689" s="39"/>
      <c r="J689" s="39"/>
      <c r="K689" s="39"/>
      <c r="L689" s="39"/>
    </row>
    <row r="690" spans="1:12">
      <c r="A690" s="39"/>
      <c r="B690" s="39"/>
      <c r="C690" s="39"/>
      <c r="D690" s="39"/>
      <c r="E690" s="39"/>
      <c r="F690" s="39"/>
      <c r="G690" s="39"/>
      <c r="H690" s="39"/>
      <c r="I690" s="39"/>
      <c r="J690" s="39"/>
      <c r="K690" s="39"/>
      <c r="L690" s="39"/>
    </row>
    <row r="691" spans="1:12">
      <c r="A691" s="39"/>
      <c r="B691" s="39"/>
      <c r="C691" s="39"/>
      <c r="D691" s="39"/>
      <c r="E691" s="39"/>
      <c r="F691" s="39"/>
      <c r="G691" s="39"/>
      <c r="H691" s="39"/>
      <c r="I691" s="39"/>
      <c r="J691" s="39"/>
      <c r="K691" s="39"/>
      <c r="L691" s="39"/>
    </row>
    <row r="692" spans="1:12">
      <c r="A692" s="39"/>
      <c r="B692" s="39"/>
      <c r="C692" s="39"/>
      <c r="D692" s="39"/>
      <c r="E692" s="39"/>
      <c r="F692" s="39"/>
      <c r="G692" s="39"/>
      <c r="H692" s="39"/>
      <c r="I692" s="39"/>
      <c r="J692" s="39"/>
      <c r="K692" s="39"/>
      <c r="L692" s="39"/>
    </row>
    <row r="693" spans="1:12">
      <c r="A693" s="39"/>
      <c r="B693" s="39"/>
      <c r="C693" s="39"/>
      <c r="D693" s="39"/>
      <c r="E693" s="39"/>
      <c r="F693" s="39"/>
      <c r="G693" s="39"/>
      <c r="H693" s="39"/>
      <c r="I693" s="39"/>
      <c r="J693" s="39"/>
      <c r="K693" s="39"/>
      <c r="L693" s="39"/>
    </row>
    <row r="694" spans="1:12">
      <c r="A694" s="39"/>
      <c r="B694" s="39"/>
      <c r="C694" s="39"/>
      <c r="D694" s="39"/>
      <c r="E694" s="39"/>
      <c r="F694" s="39"/>
      <c r="G694" s="39"/>
      <c r="H694" s="39"/>
      <c r="I694" s="39"/>
      <c r="J694" s="39"/>
      <c r="K694" s="39"/>
      <c r="L694" s="39"/>
    </row>
    <row r="695" spans="1:12">
      <c r="A695" s="39"/>
      <c r="B695" s="39"/>
      <c r="C695" s="39"/>
      <c r="D695" s="39"/>
      <c r="E695" s="39"/>
      <c r="F695" s="39"/>
      <c r="G695" s="39"/>
      <c r="H695" s="39"/>
      <c r="I695" s="39"/>
      <c r="J695" s="39"/>
      <c r="K695" s="39"/>
      <c r="L695" s="39"/>
    </row>
    <row r="696" spans="1:12">
      <c r="A696" s="39"/>
      <c r="B696" s="39"/>
      <c r="C696" s="39"/>
      <c r="D696" s="39"/>
      <c r="E696" s="39"/>
      <c r="F696" s="39"/>
      <c r="G696" s="39"/>
      <c r="H696" s="39"/>
      <c r="I696" s="39"/>
      <c r="J696" s="39"/>
      <c r="K696" s="39"/>
      <c r="L696" s="39"/>
    </row>
    <row r="697" spans="1:12">
      <c r="A697" s="39"/>
      <c r="B697" s="39"/>
      <c r="C697" s="39"/>
      <c r="D697" s="39"/>
      <c r="E697" s="39"/>
      <c r="F697" s="39"/>
      <c r="G697" s="39"/>
      <c r="H697" s="39"/>
      <c r="I697" s="39"/>
      <c r="J697" s="39"/>
      <c r="K697" s="39"/>
      <c r="L697" s="39"/>
    </row>
    <row r="698" spans="1:12">
      <c r="A698" s="39"/>
      <c r="B698" s="39"/>
      <c r="C698" s="39"/>
      <c r="D698" s="39"/>
      <c r="E698" s="39"/>
      <c r="F698" s="39"/>
      <c r="G698" s="39"/>
      <c r="H698" s="39"/>
      <c r="I698" s="39"/>
      <c r="J698" s="39"/>
      <c r="K698" s="39"/>
      <c r="L698" s="39"/>
    </row>
    <row r="699" spans="1:12">
      <c r="A699" s="39"/>
      <c r="B699" s="39"/>
      <c r="C699" s="39"/>
      <c r="D699" s="39"/>
      <c r="E699" s="39"/>
      <c r="F699" s="39"/>
      <c r="G699" s="39"/>
      <c r="H699" s="39"/>
      <c r="I699" s="39"/>
      <c r="J699" s="39"/>
      <c r="K699" s="39"/>
      <c r="L699" s="39"/>
    </row>
    <row r="700" spans="1:12">
      <c r="A700" s="39"/>
      <c r="B700" s="39"/>
      <c r="C700" s="39"/>
      <c r="D700" s="39"/>
      <c r="E700" s="39"/>
      <c r="F700" s="39"/>
      <c r="G700" s="39"/>
      <c r="H700" s="39"/>
      <c r="I700" s="39"/>
      <c r="J700" s="39"/>
      <c r="K700" s="39"/>
      <c r="L700" s="39"/>
    </row>
    <row r="701" spans="1:12">
      <c r="A701" s="39"/>
      <c r="B701" s="39"/>
      <c r="C701" s="39"/>
      <c r="D701" s="39"/>
      <c r="E701" s="39"/>
      <c r="F701" s="39"/>
      <c r="G701" s="39"/>
      <c r="H701" s="39"/>
      <c r="I701" s="39"/>
      <c r="J701" s="39"/>
      <c r="K701" s="39"/>
      <c r="L701" s="39"/>
    </row>
    <row r="702" spans="1:12">
      <c r="A702" s="39"/>
      <c r="B702" s="39"/>
      <c r="C702" s="39"/>
      <c r="D702" s="39"/>
      <c r="E702" s="39"/>
      <c r="F702" s="39"/>
      <c r="G702" s="39"/>
      <c r="H702" s="39"/>
      <c r="I702" s="39"/>
      <c r="J702" s="39"/>
      <c r="K702" s="39"/>
      <c r="L702" s="39"/>
    </row>
    <row r="703" spans="1:12">
      <c r="A703" s="39"/>
      <c r="B703" s="39"/>
      <c r="C703" s="39"/>
      <c r="D703" s="39"/>
      <c r="E703" s="39"/>
      <c r="F703" s="39"/>
      <c r="G703" s="39"/>
      <c r="H703" s="39"/>
      <c r="I703" s="39"/>
      <c r="J703" s="39"/>
      <c r="K703" s="39"/>
      <c r="L703" s="39"/>
    </row>
    <row r="704" spans="1:12">
      <c r="A704" s="39"/>
      <c r="B704" s="39"/>
      <c r="C704" s="39"/>
      <c r="D704" s="39"/>
      <c r="E704" s="39"/>
      <c r="F704" s="39"/>
      <c r="G704" s="39"/>
      <c r="H704" s="39"/>
      <c r="I704" s="39"/>
      <c r="J704" s="39"/>
      <c r="K704" s="39"/>
      <c r="L704" s="39"/>
    </row>
    <row r="705" spans="1:12">
      <c r="A705" s="39"/>
      <c r="B705" s="39"/>
      <c r="C705" s="39"/>
      <c r="D705" s="39"/>
      <c r="E705" s="39"/>
      <c r="F705" s="39"/>
      <c r="G705" s="39"/>
      <c r="H705" s="39"/>
      <c r="I705" s="39"/>
      <c r="J705" s="39"/>
      <c r="K705" s="39"/>
      <c r="L705" s="39"/>
    </row>
    <row r="706" spans="1:12">
      <c r="A706" s="39"/>
      <c r="B706" s="39"/>
      <c r="C706" s="39"/>
      <c r="D706" s="39"/>
      <c r="E706" s="39"/>
      <c r="F706" s="39"/>
      <c r="G706" s="39"/>
      <c r="H706" s="39"/>
      <c r="I706" s="39"/>
      <c r="J706" s="39"/>
      <c r="K706" s="39"/>
      <c r="L706" s="39"/>
    </row>
    <row r="707" spans="1:12">
      <c r="A707" s="39"/>
      <c r="B707" s="39"/>
      <c r="C707" s="39"/>
      <c r="D707" s="39"/>
      <c r="E707" s="39"/>
      <c r="F707" s="39"/>
      <c r="G707" s="39"/>
      <c r="H707" s="39"/>
      <c r="I707" s="39"/>
      <c r="J707" s="39"/>
      <c r="K707" s="39"/>
      <c r="L707" s="39"/>
    </row>
    <row r="708" spans="1:12">
      <c r="A708" s="39"/>
      <c r="B708" s="39"/>
      <c r="C708" s="39"/>
      <c r="D708" s="39"/>
      <c r="E708" s="39"/>
      <c r="F708" s="39"/>
      <c r="G708" s="39"/>
      <c r="H708" s="39"/>
      <c r="I708" s="39"/>
      <c r="J708" s="39"/>
      <c r="K708" s="39"/>
      <c r="L708" s="39"/>
    </row>
    <row r="709" spans="1:12">
      <c r="A709" s="39"/>
      <c r="B709" s="39"/>
      <c r="C709" s="39"/>
      <c r="D709" s="39"/>
      <c r="E709" s="39"/>
      <c r="F709" s="39"/>
      <c r="G709" s="39"/>
      <c r="H709" s="39"/>
      <c r="I709" s="39"/>
      <c r="J709" s="39"/>
      <c r="K709" s="39"/>
      <c r="L709" s="39"/>
    </row>
    <row r="710" spans="1:12">
      <c r="A710" s="39"/>
      <c r="B710" s="39"/>
      <c r="C710" s="39"/>
      <c r="D710" s="39"/>
      <c r="E710" s="39"/>
      <c r="F710" s="39"/>
      <c r="G710" s="39"/>
      <c r="H710" s="39"/>
      <c r="I710" s="39"/>
      <c r="J710" s="39"/>
      <c r="K710" s="39"/>
      <c r="L710" s="39"/>
    </row>
    <row r="711" spans="1:12">
      <c r="A711" s="39"/>
      <c r="B711" s="39"/>
      <c r="C711" s="39"/>
      <c r="D711" s="39"/>
      <c r="E711" s="39"/>
      <c r="F711" s="39"/>
      <c r="G711" s="39"/>
      <c r="H711" s="39"/>
      <c r="I711" s="39"/>
      <c r="J711" s="39"/>
      <c r="K711" s="39"/>
      <c r="L711" s="39"/>
    </row>
    <row r="712" spans="1:12">
      <c r="A712" s="39"/>
      <c r="B712" s="39"/>
      <c r="C712" s="39"/>
      <c r="D712" s="39"/>
      <c r="E712" s="39"/>
      <c r="F712" s="39"/>
      <c r="G712" s="39"/>
      <c r="H712" s="39"/>
      <c r="I712" s="39"/>
      <c r="J712" s="39"/>
      <c r="K712" s="39"/>
      <c r="L712" s="39"/>
    </row>
    <row r="713" spans="1:12">
      <c r="A713" s="39"/>
      <c r="B713" s="39"/>
      <c r="C713" s="39"/>
      <c r="D713" s="39"/>
      <c r="E713" s="39"/>
      <c r="F713" s="39"/>
      <c r="G713" s="39"/>
      <c r="H713" s="39"/>
      <c r="I713" s="39"/>
      <c r="J713" s="39"/>
      <c r="K713" s="39"/>
      <c r="L713" s="39"/>
    </row>
    <row r="714" spans="1:12">
      <c r="A714" s="39"/>
      <c r="B714" s="39"/>
      <c r="C714" s="39"/>
      <c r="D714" s="39"/>
      <c r="E714" s="39"/>
      <c r="F714" s="39"/>
      <c r="G714" s="39"/>
      <c r="H714" s="39"/>
      <c r="I714" s="39"/>
      <c r="J714" s="39"/>
      <c r="K714" s="39"/>
      <c r="L714" s="39"/>
    </row>
    <row r="715" spans="1:12">
      <c r="A715" s="39"/>
      <c r="B715" s="39"/>
      <c r="C715" s="39"/>
      <c r="D715" s="39"/>
      <c r="E715" s="39"/>
      <c r="F715" s="39"/>
      <c r="G715" s="39"/>
      <c r="H715" s="39"/>
      <c r="I715" s="39"/>
      <c r="J715" s="39"/>
      <c r="K715" s="39"/>
      <c r="L715" s="39"/>
    </row>
    <row r="716" spans="1:12">
      <c r="A716" s="39"/>
      <c r="B716" s="39"/>
      <c r="C716" s="39"/>
      <c r="D716" s="39"/>
      <c r="E716" s="39"/>
      <c r="F716" s="39"/>
      <c r="G716" s="39"/>
      <c r="H716" s="39"/>
      <c r="I716" s="39"/>
      <c r="J716" s="39"/>
      <c r="K716" s="39"/>
      <c r="L716" s="39"/>
    </row>
    <row r="717" spans="1:12">
      <c r="A717" s="39"/>
      <c r="B717" s="39"/>
      <c r="C717" s="39"/>
      <c r="D717" s="39"/>
      <c r="E717" s="39"/>
      <c r="F717" s="39"/>
      <c r="G717" s="39"/>
      <c r="H717" s="39"/>
      <c r="I717" s="39"/>
      <c r="J717" s="39"/>
      <c r="K717" s="39"/>
      <c r="L717" s="39"/>
    </row>
    <row r="718" spans="1:12">
      <c r="A718" s="39"/>
      <c r="B718" s="39"/>
      <c r="C718" s="39"/>
      <c r="D718" s="39"/>
      <c r="E718" s="39"/>
      <c r="F718" s="39"/>
      <c r="G718" s="39"/>
      <c r="H718" s="39"/>
      <c r="I718" s="39"/>
      <c r="J718" s="39"/>
      <c r="K718" s="39"/>
      <c r="L718" s="39"/>
    </row>
    <row r="719" spans="1:12">
      <c r="A719" s="39"/>
      <c r="B719" s="39"/>
      <c r="C719" s="39"/>
      <c r="D719" s="39"/>
      <c r="E719" s="39"/>
      <c r="F719" s="39"/>
      <c r="G719" s="39"/>
      <c r="H719" s="39"/>
      <c r="I719" s="39"/>
      <c r="J719" s="39"/>
      <c r="K719" s="39"/>
      <c r="L719" s="39"/>
    </row>
    <row r="720" spans="1:12">
      <c r="A720" s="39"/>
      <c r="B720" s="39"/>
      <c r="C720" s="39"/>
      <c r="D720" s="39"/>
      <c r="E720" s="39"/>
      <c r="F720" s="39"/>
      <c r="G720" s="39"/>
      <c r="H720" s="39"/>
      <c r="I720" s="39"/>
      <c r="J720" s="39"/>
      <c r="K720" s="39"/>
      <c r="L720" s="39"/>
    </row>
    <row r="721" spans="1:12">
      <c r="A721" s="39"/>
      <c r="B721" s="39"/>
      <c r="C721" s="39"/>
      <c r="D721" s="39"/>
      <c r="E721" s="39"/>
      <c r="F721" s="39"/>
      <c r="G721" s="39"/>
      <c r="H721" s="39"/>
      <c r="I721" s="39"/>
      <c r="J721" s="39"/>
      <c r="K721" s="39"/>
      <c r="L721" s="39"/>
    </row>
    <row r="722" spans="1:12">
      <c r="A722" s="39"/>
      <c r="B722" s="39"/>
      <c r="C722" s="39"/>
      <c r="D722" s="39"/>
      <c r="E722" s="39"/>
      <c r="F722" s="39"/>
      <c r="G722" s="39"/>
      <c r="H722" s="39"/>
      <c r="I722" s="39"/>
      <c r="J722" s="39"/>
      <c r="K722" s="39"/>
      <c r="L722" s="39"/>
    </row>
    <row r="723" spans="1:12">
      <c r="A723" s="39"/>
      <c r="B723" s="39"/>
      <c r="C723" s="39"/>
      <c r="D723" s="39"/>
      <c r="E723" s="39"/>
      <c r="F723" s="39"/>
      <c r="G723" s="39"/>
      <c r="H723" s="39"/>
      <c r="I723" s="39"/>
      <c r="J723" s="39"/>
      <c r="K723" s="39"/>
      <c r="L723" s="39"/>
    </row>
    <row r="724" spans="1:12">
      <c r="A724" s="39"/>
      <c r="B724" s="39"/>
      <c r="C724" s="39"/>
      <c r="D724" s="39"/>
      <c r="E724" s="39"/>
      <c r="F724" s="39"/>
      <c r="G724" s="39"/>
      <c r="H724" s="39"/>
      <c r="I724" s="39"/>
      <c r="J724" s="39"/>
      <c r="K724" s="39"/>
      <c r="L724" s="39"/>
    </row>
    <row r="725" spans="1:12">
      <c r="A725" s="39"/>
      <c r="B725" s="39"/>
      <c r="C725" s="39"/>
      <c r="D725" s="39"/>
      <c r="E725" s="39"/>
      <c r="F725" s="39"/>
      <c r="G725" s="39"/>
      <c r="H725" s="39"/>
      <c r="I725" s="39"/>
      <c r="J725" s="39"/>
      <c r="K725" s="39"/>
      <c r="L725" s="39"/>
    </row>
    <row r="726" spans="1:12">
      <c r="A726" s="39"/>
      <c r="B726" s="39"/>
      <c r="C726" s="39"/>
      <c r="D726" s="39"/>
      <c r="E726" s="39"/>
      <c r="F726" s="39"/>
      <c r="G726" s="39"/>
      <c r="H726" s="39"/>
      <c r="I726" s="39"/>
      <c r="J726" s="39"/>
      <c r="K726" s="39"/>
      <c r="L726" s="39"/>
    </row>
    <row r="727" spans="1:12">
      <c r="A727" s="39"/>
      <c r="B727" s="39"/>
      <c r="C727" s="39"/>
      <c r="D727" s="39"/>
      <c r="E727" s="39"/>
      <c r="F727" s="39"/>
      <c r="G727" s="39"/>
      <c r="H727" s="39"/>
      <c r="I727" s="39"/>
      <c r="J727" s="39"/>
      <c r="K727" s="39"/>
      <c r="L727" s="39"/>
    </row>
    <row r="728" spans="1:12">
      <c r="A728" s="39"/>
      <c r="B728" s="39"/>
      <c r="C728" s="39"/>
      <c r="D728" s="39"/>
      <c r="E728" s="39"/>
      <c r="F728" s="39"/>
      <c r="G728" s="39"/>
      <c r="H728" s="39"/>
      <c r="I728" s="39"/>
      <c r="J728" s="39"/>
      <c r="K728" s="39"/>
      <c r="L728" s="39"/>
    </row>
    <row r="729" spans="1:12">
      <c r="A729" s="39"/>
      <c r="B729" s="39"/>
      <c r="C729" s="39"/>
      <c r="D729" s="39"/>
      <c r="E729" s="39"/>
      <c r="F729" s="39"/>
      <c r="G729" s="39"/>
      <c r="H729" s="39"/>
      <c r="I729" s="39"/>
      <c r="J729" s="39"/>
      <c r="K729" s="39"/>
      <c r="L729" s="39"/>
    </row>
    <row r="730" spans="1:12">
      <c r="A730" s="39"/>
      <c r="B730" s="39"/>
      <c r="C730" s="39"/>
      <c r="D730" s="39"/>
      <c r="E730" s="39"/>
      <c r="F730" s="39"/>
      <c r="G730" s="39"/>
      <c r="H730" s="39"/>
      <c r="I730" s="39"/>
      <c r="J730" s="39"/>
      <c r="K730" s="39"/>
      <c r="L730" s="39"/>
    </row>
    <row r="731" spans="1:12">
      <c r="A731" s="39"/>
      <c r="B731" s="39"/>
      <c r="C731" s="39"/>
      <c r="D731" s="39"/>
      <c r="E731" s="39"/>
      <c r="F731" s="39"/>
      <c r="G731" s="39"/>
      <c r="H731" s="39"/>
      <c r="I731" s="39"/>
      <c r="J731" s="39"/>
      <c r="K731" s="39"/>
      <c r="L731" s="39"/>
    </row>
    <row r="732" spans="1:12">
      <c r="A732" s="39"/>
      <c r="B732" s="39"/>
      <c r="C732" s="39"/>
      <c r="D732" s="39"/>
      <c r="E732" s="39"/>
      <c r="F732" s="39"/>
      <c r="G732" s="39"/>
      <c r="H732" s="39"/>
      <c r="I732" s="39"/>
      <c r="J732" s="39"/>
      <c r="K732" s="39"/>
      <c r="L732" s="39"/>
    </row>
    <row r="733" spans="1:12">
      <c r="A733" s="39"/>
      <c r="B733" s="39"/>
      <c r="C733" s="39"/>
      <c r="D733" s="39"/>
      <c r="E733" s="39"/>
      <c r="F733" s="39"/>
      <c r="G733" s="39"/>
      <c r="H733" s="39"/>
      <c r="I733" s="39"/>
      <c r="J733" s="39"/>
      <c r="K733" s="39"/>
      <c r="L733" s="39"/>
    </row>
    <row r="734" spans="1:12">
      <c r="A734" s="39"/>
      <c r="B734" s="39"/>
      <c r="C734" s="39"/>
      <c r="D734" s="39"/>
      <c r="E734" s="39"/>
      <c r="F734" s="39"/>
      <c r="G734" s="39"/>
      <c r="H734" s="39"/>
      <c r="I734" s="39"/>
      <c r="J734" s="39"/>
      <c r="K734" s="39"/>
      <c r="L734" s="39"/>
    </row>
    <row r="735" spans="1:12">
      <c r="A735" s="39"/>
      <c r="B735" s="39"/>
      <c r="C735" s="39"/>
      <c r="D735" s="39"/>
      <c r="E735" s="39"/>
      <c r="F735" s="39"/>
      <c r="G735" s="39"/>
      <c r="H735" s="39"/>
      <c r="I735" s="39"/>
      <c r="J735" s="39"/>
      <c r="K735" s="39"/>
      <c r="L735" s="39"/>
    </row>
    <row r="736" spans="1:12">
      <c r="A736" s="39"/>
      <c r="B736" s="39"/>
      <c r="C736" s="39"/>
      <c r="D736" s="39"/>
      <c r="E736" s="39"/>
      <c r="F736" s="39"/>
      <c r="G736" s="39"/>
      <c r="H736" s="39"/>
      <c r="I736" s="39"/>
      <c r="J736" s="39"/>
      <c r="K736" s="39"/>
      <c r="L736" s="39"/>
    </row>
    <row r="737" spans="1:12">
      <c r="A737" s="39"/>
      <c r="B737" s="39"/>
      <c r="C737" s="39"/>
      <c r="D737" s="39"/>
      <c r="E737" s="39"/>
      <c r="F737" s="39"/>
      <c r="G737" s="39"/>
      <c r="H737" s="39"/>
      <c r="I737" s="39"/>
      <c r="J737" s="39"/>
      <c r="K737" s="39"/>
      <c r="L737" s="39"/>
    </row>
    <row r="738" spans="1:12">
      <c r="A738" s="39"/>
      <c r="B738" s="39"/>
      <c r="C738" s="39"/>
      <c r="D738" s="39"/>
      <c r="E738" s="39"/>
      <c r="F738" s="39"/>
      <c r="G738" s="39"/>
      <c r="H738" s="39"/>
      <c r="I738" s="39"/>
      <c r="J738" s="39"/>
      <c r="K738" s="39"/>
      <c r="L738" s="39"/>
    </row>
    <row r="739" spans="1:12">
      <c r="A739" s="39"/>
      <c r="B739" s="39"/>
      <c r="C739" s="39"/>
      <c r="D739" s="39"/>
      <c r="E739" s="39"/>
      <c r="F739" s="39"/>
      <c r="G739" s="39"/>
      <c r="H739" s="39"/>
      <c r="I739" s="39"/>
      <c r="J739" s="39"/>
      <c r="K739" s="39"/>
      <c r="L739" s="39"/>
    </row>
    <row r="740" spans="1:12">
      <c r="A740" s="39"/>
      <c r="B740" s="39"/>
      <c r="C740" s="39"/>
      <c r="D740" s="39"/>
      <c r="E740" s="39"/>
      <c r="F740" s="39"/>
      <c r="G740" s="39"/>
      <c r="H740" s="39"/>
      <c r="I740" s="39"/>
      <c r="J740" s="39"/>
      <c r="K740" s="39"/>
      <c r="L740" s="39"/>
    </row>
    <row r="741" spans="1:12">
      <c r="A741" s="39"/>
      <c r="B741" s="39"/>
      <c r="C741" s="39"/>
      <c r="D741" s="39"/>
      <c r="E741" s="39"/>
      <c r="F741" s="39"/>
      <c r="G741" s="39"/>
      <c r="H741" s="39"/>
      <c r="I741" s="39"/>
      <c r="J741" s="39"/>
      <c r="K741" s="39"/>
      <c r="L741" s="39"/>
    </row>
    <row r="742" spans="1:12">
      <c r="A742" s="39"/>
      <c r="B742" s="39"/>
      <c r="C742" s="39"/>
      <c r="D742" s="39"/>
      <c r="E742" s="39"/>
      <c r="F742" s="39"/>
      <c r="G742" s="39"/>
      <c r="H742" s="39"/>
      <c r="I742" s="39"/>
      <c r="J742" s="39"/>
      <c r="K742" s="39"/>
      <c r="L742" s="39"/>
    </row>
    <row r="743" spans="1:12">
      <c r="A743" s="39"/>
      <c r="B743" s="39"/>
      <c r="C743" s="39"/>
      <c r="D743" s="39"/>
      <c r="E743" s="39"/>
      <c r="F743" s="39"/>
      <c r="G743" s="39"/>
      <c r="H743" s="39"/>
      <c r="I743" s="39"/>
      <c r="J743" s="39"/>
      <c r="K743" s="39"/>
      <c r="L743" s="39"/>
    </row>
    <row r="744" spans="1:12">
      <c r="A744" s="39"/>
      <c r="B744" s="39"/>
      <c r="C744" s="39"/>
      <c r="D744" s="39"/>
      <c r="E744" s="39"/>
      <c r="F744" s="39"/>
      <c r="G744" s="39"/>
      <c r="H744" s="39"/>
      <c r="I744" s="39"/>
      <c r="J744" s="39"/>
      <c r="K744" s="39"/>
      <c r="L744" s="39"/>
    </row>
  </sheetData>
  <mergeCells count="14">
    <mergeCell ref="M1:Q1"/>
    <mergeCell ref="R1:V1"/>
    <mergeCell ref="M8:P8"/>
    <mergeCell ref="R8:U8"/>
    <mergeCell ref="M9:P9"/>
    <mergeCell ref="R9:U9"/>
    <mergeCell ref="A9:B9"/>
    <mergeCell ref="C9:F9"/>
    <mergeCell ref="H9:K9"/>
    <mergeCell ref="C1:G1"/>
    <mergeCell ref="H1:L1"/>
    <mergeCell ref="A8:B8"/>
    <mergeCell ref="C8:F8"/>
    <mergeCell ref="H8:K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73837-8A3E-4B20-B354-AA792A69A323}">
  <dimension ref="A1:AA674"/>
  <sheetViews>
    <sheetView zoomScale="70" zoomScaleNormal="70" workbookViewId="0">
      <selection activeCell="AE13" sqref="AE13"/>
    </sheetView>
  </sheetViews>
  <sheetFormatPr defaultRowHeight="14.4"/>
  <sheetData>
    <row r="1" spans="1:27" ht="23.4">
      <c r="A1" s="6"/>
      <c r="B1" s="7"/>
      <c r="C1" s="8"/>
      <c r="D1" s="79"/>
      <c r="E1" s="80"/>
      <c r="F1" s="6"/>
      <c r="G1" s="7"/>
      <c r="H1" s="8"/>
      <c r="I1" s="79"/>
      <c r="J1" s="80"/>
      <c r="K1" s="6"/>
      <c r="L1" s="7"/>
      <c r="M1" s="8"/>
      <c r="N1" s="79"/>
      <c r="O1" s="80"/>
      <c r="P1" s="6"/>
      <c r="Q1" s="7"/>
      <c r="R1" s="8"/>
      <c r="S1" s="79"/>
      <c r="T1" s="80"/>
      <c r="U1" s="6"/>
      <c r="V1" s="7"/>
      <c r="W1" s="8"/>
      <c r="X1" s="79"/>
      <c r="Y1" s="80"/>
    </row>
    <row r="2" spans="1:27" ht="48.6" customHeight="1">
      <c r="A2" s="9" t="s">
        <v>6</v>
      </c>
      <c r="B2" s="10" t="s">
        <v>5</v>
      </c>
      <c r="C2" s="11"/>
      <c r="D2" s="9" t="s">
        <v>7</v>
      </c>
      <c r="E2" s="9" t="s">
        <v>8</v>
      </c>
      <c r="F2" s="9" t="s">
        <v>6</v>
      </c>
      <c r="G2" s="10" t="s">
        <v>5</v>
      </c>
      <c r="H2" s="11"/>
      <c r="I2" s="9" t="s">
        <v>7</v>
      </c>
      <c r="J2" s="9" t="s">
        <v>8</v>
      </c>
      <c r="K2" s="9" t="s">
        <v>6</v>
      </c>
      <c r="L2" s="10" t="s">
        <v>5</v>
      </c>
      <c r="M2" s="11"/>
      <c r="N2" s="9" t="s">
        <v>7</v>
      </c>
      <c r="O2" s="9" t="s">
        <v>8</v>
      </c>
      <c r="P2" s="9" t="s">
        <v>6</v>
      </c>
      <c r="Q2" s="10" t="s">
        <v>5</v>
      </c>
      <c r="R2" s="11"/>
      <c r="S2" s="9" t="s">
        <v>7</v>
      </c>
      <c r="T2" s="9" t="s">
        <v>8</v>
      </c>
      <c r="U2" s="9" t="s">
        <v>6</v>
      </c>
      <c r="V2" s="10" t="s">
        <v>5</v>
      </c>
      <c r="W2" s="11"/>
      <c r="X2" s="9" t="s">
        <v>7</v>
      </c>
      <c r="Y2" s="9" t="s">
        <v>8</v>
      </c>
      <c r="Z2" s="9" t="s">
        <v>9</v>
      </c>
      <c r="AA2" s="9" t="s">
        <v>10</v>
      </c>
    </row>
    <row r="3" spans="1:27">
      <c r="F3" s="78">
        <v>43682</v>
      </c>
      <c r="G3" s="2">
        <v>217.010416667426</v>
      </c>
      <c r="H3" s="3"/>
      <c r="I3" s="4">
        <v>38</v>
      </c>
      <c r="J3" s="5">
        <v>0</v>
      </c>
      <c r="K3" s="78">
        <v>43689</v>
      </c>
      <c r="L3" s="2">
        <v>224.010416667649</v>
      </c>
      <c r="M3" s="3"/>
      <c r="N3" s="4">
        <v>40</v>
      </c>
      <c r="O3" s="5">
        <v>0</v>
      </c>
      <c r="P3" s="78">
        <v>43696</v>
      </c>
      <c r="Q3" s="2">
        <v>231.01041666787199</v>
      </c>
      <c r="R3" s="3"/>
      <c r="S3" s="4">
        <v>39</v>
      </c>
      <c r="T3" s="5">
        <v>0</v>
      </c>
      <c r="U3" s="78">
        <v>43703</v>
      </c>
      <c r="V3" s="2">
        <v>238.01041666809499</v>
      </c>
      <c r="W3" s="3"/>
      <c r="X3" s="4">
        <v>34</v>
      </c>
      <c r="Y3" s="5">
        <v>0</v>
      </c>
      <c r="Z3" s="14">
        <f>AVERAGE(D3,I3,N3,S3,X3)</f>
        <v>37.75</v>
      </c>
      <c r="AA3" s="14">
        <f>AVERAGE(E3,J3,O3,T3,Y3)</f>
        <v>0</v>
      </c>
    </row>
    <row r="4" spans="1:27">
      <c r="F4" s="78"/>
      <c r="G4" s="2">
        <v>217.020833334093</v>
      </c>
      <c r="H4" s="3"/>
      <c r="I4" s="4">
        <v>38</v>
      </c>
      <c r="J4" s="5">
        <v>0</v>
      </c>
      <c r="K4" s="78"/>
      <c r="L4" s="2">
        <v>224.02083333431599</v>
      </c>
      <c r="M4" s="3"/>
      <c r="N4" s="4">
        <v>39</v>
      </c>
      <c r="O4" s="5">
        <v>0</v>
      </c>
      <c r="P4" s="78"/>
      <c r="Q4" s="2">
        <v>231.02083333453899</v>
      </c>
      <c r="R4" s="3"/>
      <c r="S4" s="4">
        <v>38</v>
      </c>
      <c r="T4" s="5">
        <v>0</v>
      </c>
      <c r="U4" s="78"/>
      <c r="V4" s="2">
        <v>238.02083333476199</v>
      </c>
      <c r="W4" s="3"/>
      <c r="X4" s="4">
        <v>31</v>
      </c>
      <c r="Y4" s="5">
        <v>0</v>
      </c>
      <c r="Z4" s="14">
        <f t="shared" ref="Z4:Z67" si="0">AVERAGE(D4,I4,N4,S4,X4)</f>
        <v>36.5</v>
      </c>
      <c r="AA4" s="14">
        <f t="shared" ref="AA4:AA67" si="1">AVERAGE(E4,J4,O4,T4,Y4)</f>
        <v>0</v>
      </c>
    </row>
    <row r="5" spans="1:27">
      <c r="F5" s="78"/>
      <c r="G5" s="2">
        <v>217.03125000076</v>
      </c>
      <c r="H5" s="3"/>
      <c r="I5" s="4">
        <v>39</v>
      </c>
      <c r="J5" s="5">
        <v>0</v>
      </c>
      <c r="K5" s="78"/>
      <c r="L5" s="2">
        <v>224.03125000098299</v>
      </c>
      <c r="M5" s="3"/>
      <c r="N5" s="4">
        <v>39</v>
      </c>
      <c r="O5" s="5">
        <v>0</v>
      </c>
      <c r="P5" s="78"/>
      <c r="Q5" s="2">
        <v>231.03125000120599</v>
      </c>
      <c r="R5" s="3"/>
      <c r="S5" s="4">
        <v>37</v>
      </c>
      <c r="T5" s="5">
        <v>0</v>
      </c>
      <c r="U5" s="78"/>
      <c r="V5" s="2">
        <v>238.03125000142899</v>
      </c>
      <c r="W5" s="3"/>
      <c r="X5" s="4">
        <v>33</v>
      </c>
      <c r="Y5" s="5">
        <v>0</v>
      </c>
      <c r="Z5" s="14">
        <f t="shared" si="0"/>
        <v>37</v>
      </c>
      <c r="AA5" s="14">
        <f t="shared" si="1"/>
        <v>0</v>
      </c>
    </row>
    <row r="6" spans="1:27">
      <c r="F6" s="78"/>
      <c r="G6" s="2">
        <v>217.04166666742699</v>
      </c>
      <c r="H6" s="3"/>
      <c r="I6" s="4">
        <v>38</v>
      </c>
      <c r="J6" s="5">
        <v>0</v>
      </c>
      <c r="K6" s="78"/>
      <c r="L6" s="2">
        <v>224.04166666764999</v>
      </c>
      <c r="M6" s="3"/>
      <c r="N6" s="4">
        <v>38</v>
      </c>
      <c r="O6" s="5">
        <v>0</v>
      </c>
      <c r="P6" s="78"/>
      <c r="Q6" s="2">
        <v>231.04166666787299</v>
      </c>
      <c r="R6" s="3"/>
      <c r="S6" s="4">
        <v>40</v>
      </c>
      <c r="T6" s="5">
        <v>0</v>
      </c>
      <c r="U6" s="78"/>
      <c r="V6" s="2">
        <v>238.04166666809601</v>
      </c>
      <c r="W6" s="3"/>
      <c r="X6" s="4">
        <v>32</v>
      </c>
      <c r="Y6" s="5">
        <v>0</v>
      </c>
      <c r="Z6" s="14">
        <f t="shared" si="0"/>
        <v>37</v>
      </c>
      <c r="AA6" s="14">
        <f t="shared" si="1"/>
        <v>0</v>
      </c>
    </row>
    <row r="7" spans="1:27">
      <c r="F7" s="78"/>
      <c r="G7" s="2">
        <v>217.05208333409399</v>
      </c>
      <c r="H7" s="3"/>
      <c r="I7" s="4">
        <v>36</v>
      </c>
      <c r="J7" s="5">
        <v>0</v>
      </c>
      <c r="K7" s="78"/>
      <c r="L7" s="2">
        <v>224.05208333431699</v>
      </c>
      <c r="M7" s="3"/>
      <c r="N7" s="4">
        <v>38</v>
      </c>
      <c r="O7" s="5">
        <v>0</v>
      </c>
      <c r="P7" s="78"/>
      <c r="Q7" s="2">
        <v>231.05208333453999</v>
      </c>
      <c r="R7" s="3"/>
      <c r="S7" s="4">
        <v>37</v>
      </c>
      <c r="T7" s="5">
        <v>0</v>
      </c>
      <c r="U7" s="78"/>
      <c r="V7" s="2">
        <v>238.05208333476301</v>
      </c>
      <c r="W7" s="3"/>
      <c r="X7" s="4">
        <v>32</v>
      </c>
      <c r="Y7" s="5">
        <v>0</v>
      </c>
      <c r="Z7" s="14">
        <f t="shared" si="0"/>
        <v>35.75</v>
      </c>
      <c r="AA7" s="14">
        <f t="shared" si="1"/>
        <v>0</v>
      </c>
    </row>
    <row r="8" spans="1:27">
      <c r="F8" s="78"/>
      <c r="G8" s="2">
        <v>217.06250000076099</v>
      </c>
      <c r="H8" s="3"/>
      <c r="I8" s="4">
        <v>37</v>
      </c>
      <c r="J8" s="5">
        <v>0</v>
      </c>
      <c r="K8" s="78"/>
      <c r="L8" s="2">
        <v>224.06250000098399</v>
      </c>
      <c r="M8" s="3"/>
      <c r="N8" s="4">
        <v>39</v>
      </c>
      <c r="O8" s="5">
        <v>0</v>
      </c>
      <c r="P8" s="78"/>
      <c r="Q8" s="2">
        <v>231.06250000120701</v>
      </c>
      <c r="R8" s="3"/>
      <c r="S8" s="4">
        <v>37</v>
      </c>
      <c r="T8" s="5">
        <v>0</v>
      </c>
      <c r="U8" s="78"/>
      <c r="V8" s="2">
        <v>238.06250000143001</v>
      </c>
      <c r="W8" s="3"/>
      <c r="X8" s="4">
        <v>32</v>
      </c>
      <c r="Y8" s="5">
        <v>0</v>
      </c>
      <c r="Z8" s="14">
        <f t="shared" si="0"/>
        <v>36.25</v>
      </c>
      <c r="AA8" s="14">
        <f t="shared" si="1"/>
        <v>0</v>
      </c>
    </row>
    <row r="9" spans="1:27">
      <c r="F9" s="78"/>
      <c r="G9" s="2">
        <v>217.07291666742799</v>
      </c>
      <c r="H9" s="3"/>
      <c r="I9" s="4">
        <v>37</v>
      </c>
      <c r="J9" s="5">
        <v>0</v>
      </c>
      <c r="K9" s="78"/>
      <c r="L9" s="2">
        <v>224.07291666765099</v>
      </c>
      <c r="M9" s="3"/>
      <c r="N9" s="4">
        <v>37</v>
      </c>
      <c r="O9" s="5">
        <v>0</v>
      </c>
      <c r="P9" s="78"/>
      <c r="Q9" s="2">
        <v>231.07291666787401</v>
      </c>
      <c r="R9" s="3"/>
      <c r="S9" s="4">
        <v>35</v>
      </c>
      <c r="T9" s="5">
        <v>0</v>
      </c>
      <c r="U9" s="78"/>
      <c r="V9" s="2">
        <v>238.07291666809701</v>
      </c>
      <c r="W9" s="3"/>
      <c r="X9" s="4">
        <v>33</v>
      </c>
      <c r="Y9" s="5">
        <v>0</v>
      </c>
      <c r="Z9" s="14">
        <f t="shared" si="0"/>
        <v>35.5</v>
      </c>
      <c r="AA9" s="14">
        <f t="shared" si="1"/>
        <v>0</v>
      </c>
    </row>
    <row r="10" spans="1:27">
      <c r="F10" s="78"/>
      <c r="G10" s="2">
        <v>217.08333333409499</v>
      </c>
      <c r="H10" s="3"/>
      <c r="I10" s="4">
        <v>36</v>
      </c>
      <c r="J10" s="5">
        <v>0</v>
      </c>
      <c r="K10" s="78"/>
      <c r="L10" s="2">
        <v>224.08333333431801</v>
      </c>
      <c r="M10" s="3"/>
      <c r="N10" s="4">
        <v>37</v>
      </c>
      <c r="O10" s="5">
        <v>0</v>
      </c>
      <c r="P10" s="78"/>
      <c r="Q10" s="2">
        <v>231.08333333454101</v>
      </c>
      <c r="R10" s="3"/>
      <c r="S10" s="4">
        <v>36</v>
      </c>
      <c r="T10" s="5">
        <v>0</v>
      </c>
      <c r="U10" s="78"/>
      <c r="V10" s="2">
        <v>238.08333333476401</v>
      </c>
      <c r="W10" s="3"/>
      <c r="X10" s="4">
        <v>31</v>
      </c>
      <c r="Y10" s="5">
        <v>0</v>
      </c>
      <c r="Z10" s="14">
        <f t="shared" si="0"/>
        <v>35</v>
      </c>
      <c r="AA10" s="14">
        <f t="shared" si="1"/>
        <v>0</v>
      </c>
    </row>
    <row r="11" spans="1:27">
      <c r="F11" s="78"/>
      <c r="G11" s="2">
        <v>217.09375000076199</v>
      </c>
      <c r="H11" s="3"/>
      <c r="I11" s="4">
        <v>38</v>
      </c>
      <c r="J11" s="5">
        <v>0</v>
      </c>
      <c r="K11" s="78"/>
      <c r="L11" s="2">
        <v>224.09375000098501</v>
      </c>
      <c r="M11" s="3"/>
      <c r="N11" s="4">
        <v>36</v>
      </c>
      <c r="O11" s="5">
        <v>0</v>
      </c>
      <c r="P11" s="78"/>
      <c r="Q11" s="2">
        <v>231.09375000120801</v>
      </c>
      <c r="R11" s="3"/>
      <c r="S11" s="4">
        <v>36</v>
      </c>
      <c r="T11" s="5">
        <v>0</v>
      </c>
      <c r="U11" s="78"/>
      <c r="V11" s="2">
        <v>238.093750001431</v>
      </c>
      <c r="W11" s="3"/>
      <c r="X11" s="4">
        <v>32</v>
      </c>
      <c r="Y11" s="5">
        <v>0</v>
      </c>
      <c r="Z11" s="14">
        <f t="shared" si="0"/>
        <v>35.5</v>
      </c>
      <c r="AA11" s="14">
        <f t="shared" si="1"/>
        <v>0</v>
      </c>
    </row>
    <row r="12" spans="1:27">
      <c r="F12" s="78"/>
      <c r="G12" s="2">
        <v>217.10416666742901</v>
      </c>
      <c r="H12" s="3"/>
      <c r="I12" s="4">
        <v>37</v>
      </c>
      <c r="J12" s="5">
        <v>0</v>
      </c>
      <c r="K12" s="78"/>
      <c r="L12" s="2">
        <v>224.10416666765201</v>
      </c>
      <c r="M12" s="3"/>
      <c r="N12" s="4">
        <v>35</v>
      </c>
      <c r="O12" s="5">
        <v>0</v>
      </c>
      <c r="P12" s="78"/>
      <c r="Q12" s="2">
        <v>231.10416666787501</v>
      </c>
      <c r="R12" s="3"/>
      <c r="S12" s="4">
        <v>35</v>
      </c>
      <c r="T12" s="5">
        <v>0</v>
      </c>
      <c r="U12" s="78"/>
      <c r="V12" s="2">
        <v>238.104166668098</v>
      </c>
      <c r="W12" s="3"/>
      <c r="X12" s="4">
        <v>32</v>
      </c>
      <c r="Y12" s="5">
        <v>0</v>
      </c>
      <c r="Z12" s="14">
        <f t="shared" si="0"/>
        <v>34.75</v>
      </c>
      <c r="AA12" s="14">
        <f t="shared" si="1"/>
        <v>0</v>
      </c>
    </row>
    <row r="13" spans="1:27">
      <c r="F13" s="78"/>
      <c r="G13" s="2">
        <v>217.11458333409601</v>
      </c>
      <c r="H13" s="3"/>
      <c r="I13" s="4">
        <v>38</v>
      </c>
      <c r="J13" s="5">
        <v>0</v>
      </c>
      <c r="K13" s="78"/>
      <c r="L13" s="2">
        <v>224.11458333431901</v>
      </c>
      <c r="M13" s="3"/>
      <c r="N13" s="4">
        <v>35</v>
      </c>
      <c r="O13" s="5">
        <v>0</v>
      </c>
      <c r="P13" s="78"/>
      <c r="Q13" s="2">
        <v>231.114583334542</v>
      </c>
      <c r="R13" s="3"/>
      <c r="S13" s="4">
        <v>35</v>
      </c>
      <c r="T13" s="5">
        <v>0</v>
      </c>
      <c r="U13" s="78"/>
      <c r="V13" s="2">
        <v>238.114583334765</v>
      </c>
      <c r="W13" s="3"/>
      <c r="X13" s="4">
        <v>32</v>
      </c>
      <c r="Y13" s="5">
        <v>0</v>
      </c>
      <c r="Z13" s="14">
        <f t="shared" si="0"/>
        <v>35</v>
      </c>
      <c r="AA13" s="14">
        <f t="shared" si="1"/>
        <v>0</v>
      </c>
    </row>
    <row r="14" spans="1:27">
      <c r="F14" s="78"/>
      <c r="G14" s="2">
        <v>217.12500000076301</v>
      </c>
      <c r="H14" s="3"/>
      <c r="I14" s="4">
        <v>37</v>
      </c>
      <c r="J14" s="5">
        <v>0</v>
      </c>
      <c r="K14" s="78"/>
      <c r="L14" s="2">
        <v>224.12500000098601</v>
      </c>
      <c r="M14" s="3"/>
      <c r="N14" s="4">
        <v>35</v>
      </c>
      <c r="O14" s="5">
        <v>0</v>
      </c>
      <c r="P14" s="78"/>
      <c r="Q14" s="2">
        <v>231.125000001209</v>
      </c>
      <c r="R14" s="3"/>
      <c r="S14" s="4">
        <v>35</v>
      </c>
      <c r="T14" s="5">
        <v>0</v>
      </c>
      <c r="U14" s="78"/>
      <c r="V14" s="2">
        <v>238.125000001432</v>
      </c>
      <c r="W14" s="3"/>
      <c r="X14" s="4">
        <v>31</v>
      </c>
      <c r="Y14" s="5">
        <v>0</v>
      </c>
      <c r="Z14" s="14">
        <f t="shared" si="0"/>
        <v>34.5</v>
      </c>
      <c r="AA14" s="14">
        <f t="shared" si="1"/>
        <v>0</v>
      </c>
    </row>
    <row r="15" spans="1:27">
      <c r="F15" s="78"/>
      <c r="G15" s="2">
        <v>217.13541666743001</v>
      </c>
      <c r="H15" s="3"/>
      <c r="I15" s="4">
        <v>36</v>
      </c>
      <c r="J15" s="5">
        <v>0</v>
      </c>
      <c r="K15" s="78"/>
      <c r="L15" s="2">
        <v>224.135416667653</v>
      </c>
      <c r="M15" s="3"/>
      <c r="N15" s="4">
        <v>35</v>
      </c>
      <c r="O15" s="5">
        <v>0</v>
      </c>
      <c r="P15" s="78"/>
      <c r="Q15" s="2">
        <v>231.135416667876</v>
      </c>
      <c r="R15" s="3"/>
      <c r="S15" s="4">
        <v>35</v>
      </c>
      <c r="T15" s="5">
        <v>0</v>
      </c>
      <c r="U15" s="78"/>
      <c r="V15" s="2">
        <v>238.135416668099</v>
      </c>
      <c r="W15" s="3"/>
      <c r="X15" s="4">
        <v>32</v>
      </c>
      <c r="Y15" s="5">
        <v>0</v>
      </c>
      <c r="Z15" s="14">
        <f t="shared" si="0"/>
        <v>34.5</v>
      </c>
      <c r="AA15" s="14">
        <f t="shared" si="1"/>
        <v>0</v>
      </c>
    </row>
    <row r="16" spans="1:27">
      <c r="F16" s="78"/>
      <c r="G16" s="2">
        <v>217.14583333409701</v>
      </c>
      <c r="H16" s="3"/>
      <c r="I16" s="4">
        <v>36</v>
      </c>
      <c r="J16" s="5">
        <v>0</v>
      </c>
      <c r="K16" s="78"/>
      <c r="L16" s="2">
        <v>224.14583333432</v>
      </c>
      <c r="M16" s="3"/>
      <c r="N16" s="4">
        <v>35</v>
      </c>
      <c r="O16" s="5">
        <v>0</v>
      </c>
      <c r="P16" s="78"/>
      <c r="Q16" s="2">
        <v>231.145833334543</v>
      </c>
      <c r="R16" s="3"/>
      <c r="S16" s="4">
        <v>35</v>
      </c>
      <c r="T16" s="5">
        <v>0</v>
      </c>
      <c r="U16" s="78"/>
      <c r="V16" s="2">
        <v>238.145833334766</v>
      </c>
      <c r="W16" s="3"/>
      <c r="X16" s="4">
        <v>31</v>
      </c>
      <c r="Y16" s="5">
        <v>0</v>
      </c>
      <c r="Z16" s="14">
        <f t="shared" si="0"/>
        <v>34.25</v>
      </c>
      <c r="AA16" s="14">
        <f t="shared" si="1"/>
        <v>0</v>
      </c>
    </row>
    <row r="17" spans="6:27">
      <c r="F17" s="78"/>
      <c r="G17" s="2">
        <v>217.156250000764</v>
      </c>
      <c r="H17" s="3"/>
      <c r="I17" s="4">
        <v>37</v>
      </c>
      <c r="J17" s="5">
        <v>0</v>
      </c>
      <c r="K17" s="78"/>
      <c r="L17" s="2">
        <v>224.156250000987</v>
      </c>
      <c r="M17" s="3"/>
      <c r="N17" s="4">
        <v>35</v>
      </c>
      <c r="O17" s="5">
        <v>0</v>
      </c>
      <c r="P17" s="78"/>
      <c r="Q17" s="2">
        <v>231.15625000121</v>
      </c>
      <c r="R17" s="3"/>
      <c r="S17" s="4">
        <v>35</v>
      </c>
      <c r="T17" s="5">
        <v>0</v>
      </c>
      <c r="U17" s="78"/>
      <c r="V17" s="2">
        <v>238.15625000143299</v>
      </c>
      <c r="W17" s="3"/>
      <c r="X17" s="4">
        <v>33</v>
      </c>
      <c r="Y17" s="5">
        <v>0</v>
      </c>
      <c r="Z17" s="14">
        <f t="shared" si="0"/>
        <v>35</v>
      </c>
      <c r="AA17" s="14">
        <f t="shared" si="1"/>
        <v>0</v>
      </c>
    </row>
    <row r="18" spans="6:27">
      <c r="F18" s="78"/>
      <c r="G18" s="2">
        <v>217.166666667431</v>
      </c>
      <c r="H18" s="3"/>
      <c r="I18" s="4">
        <v>36</v>
      </c>
      <c r="J18" s="5">
        <v>0</v>
      </c>
      <c r="K18" s="78"/>
      <c r="L18" s="2">
        <v>224.166666667654</v>
      </c>
      <c r="M18" s="3"/>
      <c r="N18" s="4">
        <v>35</v>
      </c>
      <c r="O18" s="5">
        <v>0</v>
      </c>
      <c r="P18" s="78"/>
      <c r="Q18" s="2">
        <v>231.166666667877</v>
      </c>
      <c r="R18" s="3"/>
      <c r="S18" s="4">
        <v>36</v>
      </c>
      <c r="T18" s="5">
        <v>0</v>
      </c>
      <c r="U18" s="78"/>
      <c r="V18" s="2">
        <v>238.16666666809999</v>
      </c>
      <c r="W18" s="3"/>
      <c r="X18" s="4">
        <v>32</v>
      </c>
      <c r="Y18" s="5">
        <v>0</v>
      </c>
      <c r="Z18" s="14">
        <f t="shared" si="0"/>
        <v>34.75</v>
      </c>
      <c r="AA18" s="14">
        <f t="shared" si="1"/>
        <v>0</v>
      </c>
    </row>
    <row r="19" spans="6:27">
      <c r="F19" s="78"/>
      <c r="G19" s="2">
        <v>217.177083334098</v>
      </c>
      <c r="H19" s="3"/>
      <c r="I19" s="4">
        <v>37</v>
      </c>
      <c r="J19" s="5">
        <v>0</v>
      </c>
      <c r="K19" s="78"/>
      <c r="L19" s="2">
        <v>224.177083334321</v>
      </c>
      <c r="M19" s="3"/>
      <c r="N19" s="4">
        <v>35</v>
      </c>
      <c r="O19" s="5">
        <v>0</v>
      </c>
      <c r="P19" s="78"/>
      <c r="Q19" s="2">
        <v>231.17708333454399</v>
      </c>
      <c r="R19" s="3"/>
      <c r="S19" s="4">
        <v>35</v>
      </c>
      <c r="T19" s="5">
        <v>0</v>
      </c>
      <c r="U19" s="78"/>
      <c r="V19" s="2">
        <v>238.17708333476699</v>
      </c>
      <c r="W19" s="3"/>
      <c r="X19" s="4">
        <v>31</v>
      </c>
      <c r="Y19" s="5">
        <v>0</v>
      </c>
      <c r="Z19" s="14">
        <f t="shared" si="0"/>
        <v>34.5</v>
      </c>
      <c r="AA19" s="14">
        <f t="shared" si="1"/>
        <v>0</v>
      </c>
    </row>
    <row r="20" spans="6:27">
      <c r="F20" s="78"/>
      <c r="G20" s="2">
        <v>217.187500000765</v>
      </c>
      <c r="H20" s="3"/>
      <c r="I20" s="4">
        <v>35</v>
      </c>
      <c r="J20" s="5">
        <v>0</v>
      </c>
      <c r="K20" s="78"/>
      <c r="L20" s="2">
        <v>224.187500000988</v>
      </c>
      <c r="M20" s="3"/>
      <c r="N20" s="4">
        <v>35</v>
      </c>
      <c r="O20" s="5">
        <v>0</v>
      </c>
      <c r="P20" s="78"/>
      <c r="Q20" s="2">
        <v>231.18750000121099</v>
      </c>
      <c r="R20" s="3"/>
      <c r="S20" s="4">
        <v>36</v>
      </c>
      <c r="T20" s="5">
        <v>0</v>
      </c>
      <c r="U20" s="78"/>
      <c r="V20" s="2">
        <v>238.18750000143399</v>
      </c>
      <c r="W20" s="3"/>
      <c r="X20" s="4">
        <v>32</v>
      </c>
      <c r="Y20" s="5">
        <v>0</v>
      </c>
      <c r="Z20" s="14">
        <f t="shared" si="0"/>
        <v>34.5</v>
      </c>
      <c r="AA20" s="14">
        <f t="shared" si="1"/>
        <v>0</v>
      </c>
    </row>
    <row r="21" spans="6:27">
      <c r="F21" s="78"/>
      <c r="G21" s="2">
        <v>217.197916667432</v>
      </c>
      <c r="H21" s="3"/>
      <c r="I21" s="4">
        <v>36</v>
      </c>
      <c r="J21" s="5">
        <v>0</v>
      </c>
      <c r="K21" s="78"/>
      <c r="L21" s="2">
        <v>224.19791666765499</v>
      </c>
      <c r="M21" s="3"/>
      <c r="N21" s="4">
        <v>34</v>
      </c>
      <c r="O21" s="5">
        <v>0</v>
      </c>
      <c r="P21" s="78"/>
      <c r="Q21" s="2">
        <v>231.19791666787799</v>
      </c>
      <c r="R21" s="3"/>
      <c r="S21" s="4">
        <v>35</v>
      </c>
      <c r="T21" s="5">
        <v>0</v>
      </c>
      <c r="U21" s="78"/>
      <c r="V21" s="2">
        <v>238.19791666810099</v>
      </c>
      <c r="W21" s="3"/>
      <c r="X21" s="4">
        <v>32</v>
      </c>
      <c r="Y21" s="5">
        <v>0</v>
      </c>
      <c r="Z21" s="14">
        <f t="shared" si="0"/>
        <v>34.25</v>
      </c>
      <c r="AA21" s="14">
        <f t="shared" si="1"/>
        <v>0</v>
      </c>
    </row>
    <row r="22" spans="6:27">
      <c r="F22" s="78"/>
      <c r="G22" s="2">
        <v>217.208333334099</v>
      </c>
      <c r="H22" s="3"/>
      <c r="I22" s="4">
        <v>35</v>
      </c>
      <c r="J22" s="5">
        <v>0</v>
      </c>
      <c r="K22" s="78"/>
      <c r="L22" s="2">
        <v>224.20833333432199</v>
      </c>
      <c r="M22" s="3"/>
      <c r="N22" s="4">
        <v>34</v>
      </c>
      <c r="O22" s="5">
        <v>0</v>
      </c>
      <c r="P22" s="78"/>
      <c r="Q22" s="2">
        <v>231.20833333454499</v>
      </c>
      <c r="R22" s="3"/>
      <c r="S22" s="4">
        <v>34</v>
      </c>
      <c r="T22" s="5">
        <v>0</v>
      </c>
      <c r="U22" s="78"/>
      <c r="V22" s="2">
        <v>238.20833333476801</v>
      </c>
      <c r="W22" s="3"/>
      <c r="X22" s="4">
        <v>31</v>
      </c>
      <c r="Y22" s="5">
        <v>0</v>
      </c>
      <c r="Z22" s="14">
        <f t="shared" si="0"/>
        <v>33.5</v>
      </c>
      <c r="AA22" s="14">
        <f t="shared" si="1"/>
        <v>0</v>
      </c>
    </row>
    <row r="23" spans="6:27">
      <c r="F23" s="78"/>
      <c r="G23" s="2">
        <v>217.21875000076599</v>
      </c>
      <c r="H23" s="3"/>
      <c r="I23" s="4">
        <v>36</v>
      </c>
      <c r="J23" s="5">
        <v>0</v>
      </c>
      <c r="K23" s="78"/>
      <c r="L23" s="2">
        <v>224.21875000098899</v>
      </c>
      <c r="M23" s="3"/>
      <c r="N23" s="4">
        <v>35</v>
      </c>
      <c r="O23" s="5">
        <v>0</v>
      </c>
      <c r="P23" s="78"/>
      <c r="Q23" s="2">
        <v>231.21875000121199</v>
      </c>
      <c r="R23" s="3"/>
      <c r="S23" s="4">
        <v>35</v>
      </c>
      <c r="T23" s="5">
        <v>0</v>
      </c>
      <c r="U23" s="78"/>
      <c r="V23" s="2">
        <v>238.21875000143501</v>
      </c>
      <c r="W23" s="3"/>
      <c r="X23" s="4">
        <v>32</v>
      </c>
      <c r="Y23" s="5">
        <v>0</v>
      </c>
      <c r="Z23" s="14">
        <f t="shared" si="0"/>
        <v>34.5</v>
      </c>
      <c r="AA23" s="14">
        <f t="shared" si="1"/>
        <v>0</v>
      </c>
    </row>
    <row r="24" spans="6:27">
      <c r="F24" s="78"/>
      <c r="G24" s="2">
        <v>217.22916666743299</v>
      </c>
      <c r="H24" s="3"/>
      <c r="I24" s="4">
        <v>35</v>
      </c>
      <c r="J24" s="5">
        <v>0</v>
      </c>
      <c r="K24" s="78"/>
      <c r="L24" s="2">
        <v>224.22916666765599</v>
      </c>
      <c r="M24" s="3"/>
      <c r="N24" s="4">
        <v>34</v>
      </c>
      <c r="O24" s="5">
        <v>0</v>
      </c>
      <c r="P24" s="78"/>
      <c r="Q24" s="2">
        <v>231.22916666787901</v>
      </c>
      <c r="R24" s="3"/>
      <c r="S24" s="4">
        <v>35</v>
      </c>
      <c r="T24" s="5">
        <v>0</v>
      </c>
      <c r="U24" s="78"/>
      <c r="V24" s="2">
        <v>238.22916666810201</v>
      </c>
      <c r="W24" s="3"/>
      <c r="X24" s="4">
        <v>33</v>
      </c>
      <c r="Y24" s="5">
        <v>0</v>
      </c>
      <c r="Z24" s="14">
        <f t="shared" si="0"/>
        <v>34.25</v>
      </c>
      <c r="AA24" s="14">
        <f t="shared" si="1"/>
        <v>0</v>
      </c>
    </row>
    <row r="25" spans="6:27">
      <c r="F25" s="78"/>
      <c r="G25" s="2">
        <v>217.23958333409999</v>
      </c>
      <c r="H25" s="3"/>
      <c r="I25" s="4">
        <v>35</v>
      </c>
      <c r="J25" s="5">
        <v>0</v>
      </c>
      <c r="K25" s="78"/>
      <c r="L25" s="2">
        <v>224.23958333432299</v>
      </c>
      <c r="M25" s="3"/>
      <c r="N25" s="4">
        <v>34</v>
      </c>
      <c r="O25" s="5">
        <v>0</v>
      </c>
      <c r="P25" s="78"/>
      <c r="Q25" s="2">
        <v>231.23958333454601</v>
      </c>
      <c r="R25" s="3"/>
      <c r="S25" s="4">
        <v>35</v>
      </c>
      <c r="T25" s="5">
        <v>0</v>
      </c>
      <c r="U25" s="78"/>
      <c r="V25" s="2">
        <v>238.23958333476901</v>
      </c>
      <c r="W25" s="3"/>
      <c r="X25" s="4">
        <v>31</v>
      </c>
      <c r="Y25" s="5">
        <v>0</v>
      </c>
      <c r="Z25" s="14">
        <f t="shared" si="0"/>
        <v>33.75</v>
      </c>
      <c r="AA25" s="14">
        <f t="shared" si="1"/>
        <v>0</v>
      </c>
    </row>
    <row r="26" spans="6:27">
      <c r="F26" s="78"/>
      <c r="G26" s="2">
        <v>217.25000000076699</v>
      </c>
      <c r="H26" s="3"/>
      <c r="I26" s="4">
        <v>36</v>
      </c>
      <c r="J26" s="5">
        <v>0</v>
      </c>
      <c r="K26" s="78"/>
      <c r="L26" s="2">
        <v>224.25000000099001</v>
      </c>
      <c r="M26" s="3"/>
      <c r="N26" s="4">
        <v>34</v>
      </c>
      <c r="O26" s="5">
        <v>0</v>
      </c>
      <c r="P26" s="78"/>
      <c r="Q26" s="2">
        <v>231.25000000121301</v>
      </c>
      <c r="R26" s="3"/>
      <c r="S26" s="4">
        <v>34</v>
      </c>
      <c r="T26" s="5">
        <v>0</v>
      </c>
      <c r="U26" s="78"/>
      <c r="V26" s="2">
        <v>238.25000000143601</v>
      </c>
      <c r="W26" s="3"/>
      <c r="X26" s="4">
        <v>32</v>
      </c>
      <c r="Y26" s="5">
        <v>0</v>
      </c>
      <c r="Z26" s="14">
        <f t="shared" si="0"/>
        <v>34</v>
      </c>
      <c r="AA26" s="14">
        <f t="shared" si="1"/>
        <v>0</v>
      </c>
    </row>
    <row r="27" spans="6:27">
      <c r="F27" s="78"/>
      <c r="G27" s="2">
        <v>217.26041666743399</v>
      </c>
      <c r="H27" s="3"/>
      <c r="I27" s="4">
        <v>36</v>
      </c>
      <c r="J27" s="5">
        <v>0</v>
      </c>
      <c r="K27" s="78"/>
      <c r="L27" s="2">
        <v>224.26041666765701</v>
      </c>
      <c r="M27" s="3"/>
      <c r="N27" s="4">
        <v>34</v>
      </c>
      <c r="O27" s="5">
        <v>0</v>
      </c>
      <c r="P27" s="78"/>
      <c r="Q27" s="2">
        <v>231.26041666788001</v>
      </c>
      <c r="R27" s="3"/>
      <c r="S27" s="4">
        <v>35</v>
      </c>
      <c r="T27" s="5">
        <v>0</v>
      </c>
      <c r="U27" s="78"/>
      <c r="V27" s="2">
        <v>238.26041666810301</v>
      </c>
      <c r="W27" s="3"/>
      <c r="X27" s="4">
        <v>31</v>
      </c>
      <c r="Y27" s="5">
        <v>0</v>
      </c>
      <c r="Z27" s="14">
        <f t="shared" si="0"/>
        <v>34</v>
      </c>
      <c r="AA27" s="14">
        <f t="shared" si="1"/>
        <v>0</v>
      </c>
    </row>
    <row r="28" spans="6:27">
      <c r="F28" s="78"/>
      <c r="G28" s="2">
        <v>217.27083333410101</v>
      </c>
      <c r="H28" s="3"/>
      <c r="I28" s="4">
        <v>35</v>
      </c>
      <c r="J28" s="5">
        <v>0</v>
      </c>
      <c r="K28" s="78"/>
      <c r="L28" s="2">
        <v>224.27083333432401</v>
      </c>
      <c r="M28" s="3"/>
      <c r="N28" s="4">
        <v>34</v>
      </c>
      <c r="O28" s="5">
        <v>0</v>
      </c>
      <c r="P28" s="78"/>
      <c r="Q28" s="2">
        <v>231.27083333454701</v>
      </c>
      <c r="R28" s="3"/>
      <c r="S28" s="4">
        <v>34</v>
      </c>
      <c r="T28" s="5">
        <v>0</v>
      </c>
      <c r="U28" s="78"/>
      <c r="V28" s="2">
        <v>238.27083333477</v>
      </c>
      <c r="W28" s="3"/>
      <c r="X28" s="4">
        <v>32</v>
      </c>
      <c r="Y28" s="5">
        <v>0</v>
      </c>
      <c r="Z28" s="14">
        <f t="shared" si="0"/>
        <v>33.75</v>
      </c>
      <c r="AA28" s="14">
        <f t="shared" si="1"/>
        <v>0</v>
      </c>
    </row>
    <row r="29" spans="6:27">
      <c r="F29" s="78"/>
      <c r="G29" s="2">
        <v>217.28125000076801</v>
      </c>
      <c r="H29" s="3"/>
      <c r="I29" s="4">
        <v>36</v>
      </c>
      <c r="J29" s="5">
        <v>0</v>
      </c>
      <c r="K29" s="78"/>
      <c r="L29" s="2">
        <v>224.28125000099101</v>
      </c>
      <c r="M29" s="3"/>
      <c r="N29" s="4">
        <v>34</v>
      </c>
      <c r="O29" s="5">
        <v>0</v>
      </c>
      <c r="P29" s="78"/>
      <c r="Q29" s="2">
        <v>231.281250001214</v>
      </c>
      <c r="R29" s="3"/>
      <c r="S29" s="4">
        <v>35</v>
      </c>
      <c r="T29" s="5">
        <v>0</v>
      </c>
      <c r="U29" s="78"/>
      <c r="V29" s="2">
        <v>238.281250001437</v>
      </c>
      <c r="W29" s="3"/>
      <c r="X29" s="4">
        <v>31</v>
      </c>
      <c r="Y29" s="5">
        <v>0</v>
      </c>
      <c r="Z29" s="14">
        <f t="shared" si="0"/>
        <v>34</v>
      </c>
      <c r="AA29" s="14">
        <f t="shared" si="1"/>
        <v>0</v>
      </c>
    </row>
    <row r="30" spans="6:27">
      <c r="F30" s="78"/>
      <c r="G30" s="2">
        <v>217.29166666743501</v>
      </c>
      <c r="H30" s="3"/>
      <c r="I30" s="4">
        <v>37</v>
      </c>
      <c r="J30" s="5">
        <v>0</v>
      </c>
      <c r="K30" s="78"/>
      <c r="L30" s="2">
        <v>224.29166666765801</v>
      </c>
      <c r="M30" s="3"/>
      <c r="N30" s="4">
        <v>33</v>
      </c>
      <c r="O30" s="5">
        <v>0</v>
      </c>
      <c r="P30" s="78"/>
      <c r="Q30" s="2">
        <v>231.291666667881</v>
      </c>
      <c r="R30" s="3"/>
      <c r="S30" s="4">
        <v>35</v>
      </c>
      <c r="T30" s="5">
        <v>0</v>
      </c>
      <c r="U30" s="78"/>
      <c r="V30" s="2">
        <v>238.291666668104</v>
      </c>
      <c r="W30" s="3"/>
      <c r="X30" s="4">
        <v>31</v>
      </c>
      <c r="Y30" s="5">
        <v>0</v>
      </c>
      <c r="Z30" s="14">
        <f t="shared" si="0"/>
        <v>34</v>
      </c>
      <c r="AA30" s="14">
        <f t="shared" si="1"/>
        <v>0</v>
      </c>
    </row>
    <row r="31" spans="6:27">
      <c r="F31" s="78"/>
      <c r="G31" s="2">
        <v>217.30208333410201</v>
      </c>
      <c r="H31" s="3"/>
      <c r="I31" s="4">
        <v>35</v>
      </c>
      <c r="J31" s="5">
        <v>0</v>
      </c>
      <c r="K31" s="78"/>
      <c r="L31" s="2">
        <v>224.302083334325</v>
      </c>
      <c r="M31" s="3"/>
      <c r="N31" s="4">
        <v>34</v>
      </c>
      <c r="O31" s="5">
        <v>0</v>
      </c>
      <c r="P31" s="78"/>
      <c r="Q31" s="2">
        <v>231.302083334548</v>
      </c>
      <c r="R31" s="3"/>
      <c r="S31" s="4">
        <v>35</v>
      </c>
      <c r="T31" s="5">
        <v>0</v>
      </c>
      <c r="U31" s="78"/>
      <c r="V31" s="2">
        <v>238.302083334771</v>
      </c>
      <c r="W31" s="3"/>
      <c r="X31" s="4">
        <v>32</v>
      </c>
      <c r="Y31" s="5">
        <v>0</v>
      </c>
      <c r="Z31" s="14">
        <f t="shared" si="0"/>
        <v>34</v>
      </c>
      <c r="AA31" s="14">
        <f t="shared" si="1"/>
        <v>0</v>
      </c>
    </row>
    <row r="32" spans="6:27">
      <c r="F32" s="78"/>
      <c r="G32" s="2">
        <v>217.31250000076901</v>
      </c>
      <c r="H32" s="3"/>
      <c r="I32" s="4">
        <v>35</v>
      </c>
      <c r="J32" s="5">
        <v>0</v>
      </c>
      <c r="K32" s="78"/>
      <c r="L32" s="2">
        <v>224.312500000992</v>
      </c>
      <c r="M32" s="3"/>
      <c r="N32" s="4">
        <v>34</v>
      </c>
      <c r="O32" s="5">
        <v>0</v>
      </c>
      <c r="P32" s="78"/>
      <c r="Q32" s="2">
        <v>231.312500001215</v>
      </c>
      <c r="R32" s="3"/>
      <c r="S32" s="4">
        <v>34</v>
      </c>
      <c r="T32" s="5">
        <v>0</v>
      </c>
      <c r="U32" s="78"/>
      <c r="V32" s="2">
        <v>238.312500001438</v>
      </c>
      <c r="W32" s="3"/>
      <c r="X32" s="4">
        <v>32</v>
      </c>
      <c r="Y32" s="5">
        <v>0</v>
      </c>
      <c r="Z32" s="14">
        <f t="shared" si="0"/>
        <v>33.75</v>
      </c>
      <c r="AA32" s="14">
        <f t="shared" si="1"/>
        <v>0</v>
      </c>
    </row>
    <row r="33" spans="6:27">
      <c r="F33" s="78"/>
      <c r="G33" s="2">
        <v>217.322916667436</v>
      </c>
      <c r="H33" s="3"/>
      <c r="I33" s="4">
        <v>35</v>
      </c>
      <c r="J33" s="5">
        <v>0</v>
      </c>
      <c r="K33" s="78"/>
      <c r="L33" s="2">
        <v>224.322916667659</v>
      </c>
      <c r="M33" s="3"/>
      <c r="N33" s="4">
        <v>34</v>
      </c>
      <c r="O33" s="5">
        <v>0</v>
      </c>
      <c r="P33" s="78"/>
      <c r="Q33" s="2">
        <v>231.322916667882</v>
      </c>
      <c r="R33" s="3"/>
      <c r="S33" s="4">
        <v>35</v>
      </c>
      <c r="T33" s="5">
        <v>0</v>
      </c>
      <c r="U33" s="78"/>
      <c r="V33" s="2">
        <v>238.32291666810499</v>
      </c>
      <c r="W33" s="3"/>
      <c r="X33" s="4">
        <v>32</v>
      </c>
      <c r="Y33" s="5">
        <v>0</v>
      </c>
      <c r="Z33" s="14">
        <f t="shared" si="0"/>
        <v>34</v>
      </c>
      <c r="AA33" s="14">
        <f t="shared" si="1"/>
        <v>0</v>
      </c>
    </row>
    <row r="34" spans="6:27">
      <c r="F34" s="78"/>
      <c r="G34" s="2">
        <v>217.333333334103</v>
      </c>
      <c r="H34" s="3"/>
      <c r="I34" s="4">
        <v>35</v>
      </c>
      <c r="J34" s="5">
        <v>0.28399999999999997</v>
      </c>
      <c r="K34" s="78"/>
      <c r="L34" s="2">
        <v>224.333333334326</v>
      </c>
      <c r="M34" s="3"/>
      <c r="N34" s="4">
        <v>34</v>
      </c>
      <c r="O34" s="5">
        <v>7.1999999999999995E-2</v>
      </c>
      <c r="P34" s="78"/>
      <c r="Q34" s="2">
        <v>231.333333334549</v>
      </c>
      <c r="R34" s="3"/>
      <c r="S34" s="4">
        <v>34</v>
      </c>
      <c r="T34" s="5">
        <v>0</v>
      </c>
      <c r="U34" s="78"/>
      <c r="V34" s="2">
        <v>238.33333333477199</v>
      </c>
      <c r="W34" s="3"/>
      <c r="X34" s="4">
        <v>32</v>
      </c>
      <c r="Y34" s="5">
        <v>0</v>
      </c>
      <c r="Z34" s="14">
        <f t="shared" si="0"/>
        <v>33.75</v>
      </c>
      <c r="AA34" s="14">
        <f t="shared" si="1"/>
        <v>8.8999999999999996E-2</v>
      </c>
    </row>
    <row r="35" spans="6:27">
      <c r="F35" s="78"/>
      <c r="G35" s="2">
        <v>217.34375000077</v>
      </c>
      <c r="H35" s="3"/>
      <c r="I35" s="4">
        <v>34</v>
      </c>
      <c r="J35" s="5">
        <v>1.1160000000000001</v>
      </c>
      <c r="K35" s="78"/>
      <c r="L35" s="2">
        <v>224.343750000993</v>
      </c>
      <c r="M35" s="3"/>
      <c r="N35" s="4">
        <v>33</v>
      </c>
      <c r="O35" s="5">
        <v>0.56000000000000005</v>
      </c>
      <c r="P35" s="78"/>
      <c r="Q35" s="2">
        <v>231.34375000121599</v>
      </c>
      <c r="R35" s="3"/>
      <c r="S35" s="4">
        <v>35</v>
      </c>
      <c r="T35" s="5">
        <v>0.156</v>
      </c>
      <c r="U35" s="78"/>
      <c r="V35" s="2">
        <v>238.34375000143899</v>
      </c>
      <c r="W35" s="3"/>
      <c r="X35" s="4">
        <v>32</v>
      </c>
      <c r="Y35" s="5">
        <v>0</v>
      </c>
      <c r="Z35" s="14">
        <f t="shared" si="0"/>
        <v>33.5</v>
      </c>
      <c r="AA35" s="14">
        <f t="shared" si="1"/>
        <v>0.45800000000000002</v>
      </c>
    </row>
    <row r="36" spans="6:27">
      <c r="F36" s="78"/>
      <c r="G36" s="2">
        <v>217.354166667437</v>
      </c>
      <c r="H36" s="3"/>
      <c r="I36" s="4">
        <v>34</v>
      </c>
      <c r="J36" s="5">
        <v>1.5</v>
      </c>
      <c r="K36" s="78"/>
      <c r="L36" s="2">
        <v>224.35416666766</v>
      </c>
      <c r="M36" s="3"/>
      <c r="N36" s="4">
        <v>34</v>
      </c>
      <c r="O36" s="5">
        <v>1.044</v>
      </c>
      <c r="P36" s="78"/>
      <c r="Q36" s="2">
        <v>231.35416666788299</v>
      </c>
      <c r="R36" s="3"/>
      <c r="S36" s="4">
        <v>34</v>
      </c>
      <c r="T36" s="5">
        <v>0.96399999999999997</v>
      </c>
      <c r="U36" s="78"/>
      <c r="V36" s="2">
        <v>238.35416666810599</v>
      </c>
      <c r="W36" s="3"/>
      <c r="X36" s="4">
        <v>32</v>
      </c>
      <c r="Y36" s="5">
        <v>0</v>
      </c>
      <c r="Z36" s="14">
        <f t="shared" si="0"/>
        <v>33.5</v>
      </c>
      <c r="AA36" s="14">
        <f t="shared" si="1"/>
        <v>0.877</v>
      </c>
    </row>
    <row r="37" spans="6:27">
      <c r="F37" s="78"/>
      <c r="G37" s="2">
        <v>217.364583334104</v>
      </c>
      <c r="H37" s="3"/>
      <c r="I37" s="4">
        <v>34</v>
      </c>
      <c r="J37" s="5">
        <v>1.8959999999999999</v>
      </c>
      <c r="K37" s="78"/>
      <c r="L37" s="2">
        <v>224.36458333432699</v>
      </c>
      <c r="M37" s="3"/>
      <c r="N37" s="4">
        <v>32</v>
      </c>
      <c r="O37" s="5">
        <v>1.3919999999999999</v>
      </c>
      <c r="P37" s="78"/>
      <c r="Q37" s="2">
        <v>231.36458333454999</v>
      </c>
      <c r="R37" s="3"/>
      <c r="S37" s="4">
        <v>33</v>
      </c>
      <c r="T37" s="5">
        <v>1.8959999999999999</v>
      </c>
      <c r="U37" s="78"/>
      <c r="V37" s="2">
        <v>238.36458333477299</v>
      </c>
      <c r="W37" s="3"/>
      <c r="X37" s="4">
        <v>31</v>
      </c>
      <c r="Y37" s="5">
        <v>9.6000000000000002E-2</v>
      </c>
      <c r="Z37" s="14">
        <f t="shared" si="0"/>
        <v>32.5</v>
      </c>
      <c r="AA37" s="14">
        <f t="shared" si="1"/>
        <v>1.3199999999999998</v>
      </c>
    </row>
    <row r="38" spans="6:27">
      <c r="F38" s="78"/>
      <c r="G38" s="2">
        <v>217.375000000771</v>
      </c>
      <c r="H38" s="3"/>
      <c r="I38" s="4">
        <v>33</v>
      </c>
      <c r="J38" s="5">
        <v>3.008</v>
      </c>
      <c r="K38" s="78"/>
      <c r="L38" s="2">
        <v>224.37500000099399</v>
      </c>
      <c r="M38" s="3"/>
      <c r="N38" s="4">
        <v>33</v>
      </c>
      <c r="O38" s="5">
        <v>1.7360000000000002</v>
      </c>
      <c r="P38" s="78"/>
      <c r="Q38" s="2">
        <v>231.37500000121699</v>
      </c>
      <c r="R38" s="3"/>
      <c r="S38" s="4">
        <v>34</v>
      </c>
      <c r="T38" s="5">
        <v>1.8359999999999999</v>
      </c>
      <c r="U38" s="78"/>
      <c r="V38" s="2">
        <v>238.37500000143999</v>
      </c>
      <c r="W38" s="3"/>
      <c r="X38" s="4">
        <v>33</v>
      </c>
      <c r="Y38" s="5">
        <v>0.53600000000000003</v>
      </c>
      <c r="Z38" s="14">
        <f t="shared" si="0"/>
        <v>33.25</v>
      </c>
      <c r="AA38" s="14">
        <f t="shared" si="1"/>
        <v>1.7789999999999999</v>
      </c>
    </row>
    <row r="39" spans="6:27">
      <c r="F39" s="78"/>
      <c r="G39" s="2">
        <v>217.38541666743799</v>
      </c>
      <c r="H39" s="3"/>
      <c r="I39" s="4">
        <v>33</v>
      </c>
      <c r="J39" s="5">
        <v>4.4260000000000002</v>
      </c>
      <c r="K39" s="78"/>
      <c r="L39" s="2">
        <v>224.38541666766099</v>
      </c>
      <c r="M39" s="3"/>
      <c r="N39" s="4">
        <v>35</v>
      </c>
      <c r="O39" s="5">
        <v>2.0760000000000001</v>
      </c>
      <c r="P39" s="78"/>
      <c r="Q39" s="2">
        <v>231.38541666788399</v>
      </c>
      <c r="R39" s="3"/>
      <c r="S39" s="4">
        <v>36</v>
      </c>
      <c r="T39" s="5">
        <v>1.591</v>
      </c>
      <c r="U39" s="78"/>
      <c r="V39" s="2">
        <v>238.38541666810701</v>
      </c>
      <c r="W39" s="3"/>
      <c r="X39" s="4">
        <v>33</v>
      </c>
      <c r="Y39" s="5">
        <v>1.1080000000000001</v>
      </c>
      <c r="Z39" s="14">
        <f t="shared" si="0"/>
        <v>34.25</v>
      </c>
      <c r="AA39" s="14">
        <f t="shared" si="1"/>
        <v>2.3002500000000001</v>
      </c>
    </row>
    <row r="40" spans="6:27">
      <c r="F40" s="78"/>
      <c r="G40" s="2">
        <v>217.39583333410499</v>
      </c>
      <c r="H40" s="3"/>
      <c r="I40" s="4">
        <v>31</v>
      </c>
      <c r="J40" s="5">
        <v>4.7080000000000002</v>
      </c>
      <c r="K40" s="78"/>
      <c r="L40" s="2">
        <v>224.39583333432799</v>
      </c>
      <c r="M40" s="3"/>
      <c r="N40" s="4">
        <v>34</v>
      </c>
      <c r="O40" s="5">
        <v>2.516</v>
      </c>
      <c r="P40" s="78"/>
      <c r="Q40" s="2">
        <v>231.39583333455101</v>
      </c>
      <c r="R40" s="3"/>
      <c r="S40" s="4">
        <v>31</v>
      </c>
      <c r="T40" s="5">
        <v>4.53</v>
      </c>
      <c r="U40" s="78"/>
      <c r="V40" s="2">
        <v>238.39583333477401</v>
      </c>
      <c r="W40" s="3"/>
      <c r="X40" s="4">
        <v>32</v>
      </c>
      <c r="Y40" s="5">
        <v>1.472</v>
      </c>
      <c r="Z40" s="14">
        <f t="shared" si="0"/>
        <v>32</v>
      </c>
      <c r="AA40" s="14">
        <f t="shared" si="1"/>
        <v>3.3065000000000002</v>
      </c>
    </row>
    <row r="41" spans="6:27">
      <c r="F41" s="78"/>
      <c r="G41" s="2">
        <v>217.40625000077199</v>
      </c>
      <c r="H41" s="3"/>
      <c r="I41" s="4">
        <v>32</v>
      </c>
      <c r="J41" s="5">
        <v>4.0350000000000001</v>
      </c>
      <c r="K41" s="78"/>
      <c r="L41" s="2">
        <v>224.40625000099499</v>
      </c>
      <c r="M41" s="3"/>
      <c r="N41" s="4">
        <v>34</v>
      </c>
      <c r="O41" s="5">
        <v>3.7419999999999995</v>
      </c>
      <c r="P41" s="78"/>
      <c r="Q41" s="2">
        <v>231.40625000121801</v>
      </c>
      <c r="R41" s="3"/>
      <c r="S41" s="4">
        <v>30</v>
      </c>
      <c r="T41" s="5">
        <v>5.2879999999999994</v>
      </c>
      <c r="U41" s="78"/>
      <c r="V41" s="2">
        <v>238.40625000144101</v>
      </c>
      <c r="W41" s="3"/>
      <c r="X41" s="4">
        <v>32</v>
      </c>
      <c r="Y41" s="5">
        <v>2.9649999999999999</v>
      </c>
      <c r="Z41" s="14">
        <f t="shared" si="0"/>
        <v>32</v>
      </c>
      <c r="AA41" s="14">
        <f t="shared" si="1"/>
        <v>4.0074999999999994</v>
      </c>
    </row>
    <row r="42" spans="6:27">
      <c r="F42" s="78"/>
      <c r="G42" s="2">
        <v>217.41666666743899</v>
      </c>
      <c r="H42" s="3"/>
      <c r="I42" s="4">
        <v>32</v>
      </c>
      <c r="J42" s="5">
        <v>5.8239999999999998</v>
      </c>
      <c r="K42" s="78"/>
      <c r="L42" s="2">
        <v>224.41666666766201</v>
      </c>
      <c r="M42" s="3"/>
      <c r="N42" s="4">
        <v>32</v>
      </c>
      <c r="O42" s="5">
        <v>5.3310000000000004</v>
      </c>
      <c r="P42" s="78"/>
      <c r="Q42" s="2">
        <v>231.41666666788501</v>
      </c>
      <c r="R42" s="3"/>
      <c r="S42" s="4">
        <v>36</v>
      </c>
      <c r="T42" s="5">
        <v>3.4249999999999998</v>
      </c>
      <c r="U42" s="78"/>
      <c r="V42" s="2">
        <v>238.41666666810801</v>
      </c>
      <c r="W42" s="3"/>
      <c r="X42" s="4">
        <v>33</v>
      </c>
      <c r="Y42" s="5">
        <v>4.2240000000000002</v>
      </c>
      <c r="Z42" s="14">
        <f t="shared" si="0"/>
        <v>33.25</v>
      </c>
      <c r="AA42" s="14">
        <f t="shared" si="1"/>
        <v>4.7010000000000005</v>
      </c>
    </row>
    <row r="43" spans="6:27">
      <c r="F43" s="78"/>
      <c r="G43" s="2">
        <v>217.42708333410599</v>
      </c>
      <c r="H43" s="3"/>
      <c r="I43" s="4">
        <v>31</v>
      </c>
      <c r="J43" s="5">
        <v>6.5850000000000009</v>
      </c>
      <c r="K43" s="78"/>
      <c r="L43" s="2">
        <v>224.42708333432901</v>
      </c>
      <c r="M43" s="3"/>
      <c r="N43" s="4">
        <v>29</v>
      </c>
      <c r="O43" s="5">
        <v>7.0190000000000001</v>
      </c>
      <c r="P43" s="78"/>
      <c r="Q43" s="2">
        <v>231.42708333455201</v>
      </c>
      <c r="R43" s="3"/>
      <c r="S43" s="4">
        <v>31</v>
      </c>
      <c r="T43" s="5">
        <v>6.7309999999999999</v>
      </c>
      <c r="U43" s="78"/>
      <c r="V43" s="2">
        <v>238.42708333477501</v>
      </c>
      <c r="W43" s="3"/>
      <c r="X43" s="4">
        <v>35</v>
      </c>
      <c r="Y43" s="5">
        <v>3.0590000000000002</v>
      </c>
      <c r="Z43" s="14">
        <f t="shared" si="0"/>
        <v>31.5</v>
      </c>
      <c r="AA43" s="14">
        <f t="shared" si="1"/>
        <v>5.8485000000000005</v>
      </c>
    </row>
    <row r="44" spans="6:27">
      <c r="F44" s="78"/>
      <c r="G44" s="2">
        <v>217.43750000077301</v>
      </c>
      <c r="H44" s="3"/>
      <c r="I44" s="4">
        <v>32</v>
      </c>
      <c r="J44" s="5">
        <v>7.8570000000000002</v>
      </c>
      <c r="K44" s="78"/>
      <c r="L44" s="2">
        <v>224.43750000099601</v>
      </c>
      <c r="M44" s="3"/>
      <c r="N44" s="4">
        <v>33</v>
      </c>
      <c r="O44" s="5">
        <v>8.6419999999999995</v>
      </c>
      <c r="P44" s="78"/>
      <c r="Q44" s="2">
        <v>231.43750000121901</v>
      </c>
      <c r="R44" s="3"/>
      <c r="S44" s="4">
        <v>29</v>
      </c>
      <c r="T44" s="5">
        <v>9.8719999999999999</v>
      </c>
      <c r="U44" s="78"/>
      <c r="V44" s="2">
        <v>238.437500001442</v>
      </c>
      <c r="W44" s="3"/>
      <c r="X44" s="4">
        <v>37</v>
      </c>
      <c r="Y44" s="5">
        <v>2.34</v>
      </c>
      <c r="Z44" s="14">
        <f t="shared" si="0"/>
        <v>32.75</v>
      </c>
      <c r="AA44" s="14">
        <f t="shared" si="1"/>
        <v>7.1777499999999996</v>
      </c>
    </row>
    <row r="45" spans="6:27">
      <c r="F45" s="78"/>
      <c r="G45" s="2">
        <v>217.44791666744001</v>
      </c>
      <c r="H45" s="3"/>
      <c r="I45" s="4">
        <v>39</v>
      </c>
      <c r="J45" s="5">
        <v>4.4219999999999997</v>
      </c>
      <c r="K45" s="78"/>
      <c r="L45" s="2">
        <v>224.44791666766301</v>
      </c>
      <c r="M45" s="3"/>
      <c r="N45" s="4">
        <v>33</v>
      </c>
      <c r="O45" s="5">
        <v>10.741</v>
      </c>
      <c r="P45" s="78"/>
      <c r="Q45" s="2">
        <v>231.44791666788601</v>
      </c>
      <c r="R45" s="3"/>
      <c r="S45" s="4">
        <v>31</v>
      </c>
      <c r="T45" s="5">
        <v>9.027000000000001</v>
      </c>
      <c r="U45" s="78"/>
      <c r="V45" s="2">
        <v>238.447916668109</v>
      </c>
      <c r="W45" s="3"/>
      <c r="X45" s="4">
        <v>34</v>
      </c>
      <c r="Y45" s="5">
        <v>5.26</v>
      </c>
      <c r="Z45" s="14">
        <f t="shared" si="0"/>
        <v>34.25</v>
      </c>
      <c r="AA45" s="14">
        <f t="shared" si="1"/>
        <v>7.3625000000000007</v>
      </c>
    </row>
    <row r="46" spans="6:27">
      <c r="F46" s="78"/>
      <c r="G46" s="2">
        <v>217.45833333410701</v>
      </c>
      <c r="H46" s="3"/>
      <c r="I46" s="4">
        <v>36</v>
      </c>
      <c r="J46" s="5">
        <v>7.0319999999999991</v>
      </c>
      <c r="K46" s="78"/>
      <c r="L46" s="2">
        <v>224.45833333433001</v>
      </c>
      <c r="M46" s="3"/>
      <c r="N46" s="4">
        <v>31</v>
      </c>
      <c r="O46" s="5">
        <v>12.822000000000001</v>
      </c>
      <c r="P46" s="78"/>
      <c r="Q46" s="2">
        <v>231.458333334553</v>
      </c>
      <c r="R46" s="3"/>
      <c r="S46" s="4">
        <v>28</v>
      </c>
      <c r="T46" s="5">
        <v>12.198</v>
      </c>
      <c r="U46" s="78"/>
      <c r="V46" s="2">
        <v>238.458333334776</v>
      </c>
      <c r="W46" s="3"/>
      <c r="X46" s="4">
        <v>31</v>
      </c>
      <c r="Y46" s="5">
        <v>12.422000000000001</v>
      </c>
      <c r="Z46" s="14">
        <f t="shared" si="0"/>
        <v>31.5</v>
      </c>
      <c r="AA46" s="14">
        <f t="shared" si="1"/>
        <v>11.118500000000001</v>
      </c>
    </row>
    <row r="47" spans="6:27">
      <c r="F47" s="78"/>
      <c r="G47" s="2">
        <v>217.46875000077401</v>
      </c>
      <c r="H47" s="3"/>
      <c r="I47" s="4">
        <v>35</v>
      </c>
      <c r="J47" s="5">
        <v>9.9350000000000005</v>
      </c>
      <c r="K47" s="78"/>
      <c r="L47" s="2">
        <v>224.46875000099701</v>
      </c>
      <c r="M47" s="3"/>
      <c r="N47" s="4">
        <v>28</v>
      </c>
      <c r="O47" s="5">
        <v>16.794</v>
      </c>
      <c r="P47" s="78"/>
      <c r="Q47" s="2">
        <v>231.46875000122</v>
      </c>
      <c r="R47" s="3"/>
      <c r="S47" s="4">
        <v>29</v>
      </c>
      <c r="T47" s="5">
        <v>13.131</v>
      </c>
      <c r="U47" s="78"/>
      <c r="V47" s="2">
        <v>238.468750001443</v>
      </c>
      <c r="W47" s="3"/>
      <c r="X47" s="4">
        <v>27</v>
      </c>
      <c r="Y47" s="5">
        <v>17.97</v>
      </c>
      <c r="Z47" s="14">
        <f t="shared" si="0"/>
        <v>29.75</v>
      </c>
      <c r="AA47" s="14">
        <f t="shared" si="1"/>
        <v>14.4575</v>
      </c>
    </row>
    <row r="48" spans="6:27">
      <c r="F48" s="78"/>
      <c r="G48" s="2">
        <v>217.47916666744101</v>
      </c>
      <c r="H48" s="3"/>
      <c r="I48" s="4">
        <v>27</v>
      </c>
      <c r="J48" s="5">
        <v>18.696999999999999</v>
      </c>
      <c r="K48" s="78"/>
      <c r="L48" s="2">
        <v>224.479166667664</v>
      </c>
      <c r="M48" s="3"/>
      <c r="N48" s="4">
        <v>22</v>
      </c>
      <c r="O48" s="5">
        <v>23.584</v>
      </c>
      <c r="P48" s="78"/>
      <c r="Q48" s="2">
        <v>231.479166667887</v>
      </c>
      <c r="R48" s="3"/>
      <c r="S48" s="4">
        <v>25</v>
      </c>
      <c r="T48" s="5">
        <v>16.664999999999999</v>
      </c>
      <c r="U48" s="78"/>
      <c r="V48" s="2">
        <v>238.47916666811</v>
      </c>
      <c r="W48" s="3"/>
      <c r="X48" s="4">
        <v>17</v>
      </c>
      <c r="Y48" s="5">
        <v>28.034999999999997</v>
      </c>
      <c r="Z48" s="14">
        <f t="shared" si="0"/>
        <v>22.75</v>
      </c>
      <c r="AA48" s="14">
        <f t="shared" si="1"/>
        <v>21.745249999999999</v>
      </c>
    </row>
    <row r="49" spans="6:27">
      <c r="F49" s="78"/>
      <c r="G49" s="2">
        <v>217.489583334108</v>
      </c>
      <c r="H49" s="3"/>
      <c r="I49" s="4">
        <v>22</v>
      </c>
      <c r="J49" s="5">
        <v>25.419999999999998</v>
      </c>
      <c r="K49" s="78"/>
      <c r="L49" s="2">
        <v>224.489583334331</v>
      </c>
      <c r="M49" s="3"/>
      <c r="N49" s="4">
        <v>14</v>
      </c>
      <c r="O49" s="5">
        <v>31.115000000000002</v>
      </c>
      <c r="P49" s="78"/>
      <c r="Q49" s="2">
        <v>231.489583334554</v>
      </c>
      <c r="R49" s="3"/>
      <c r="S49" s="4">
        <v>23</v>
      </c>
      <c r="T49" s="5">
        <v>19.852999999999998</v>
      </c>
      <c r="U49" s="78"/>
      <c r="V49" s="2">
        <v>238.489583334777</v>
      </c>
      <c r="W49" s="3"/>
      <c r="X49" s="4">
        <v>22</v>
      </c>
      <c r="Y49" s="5">
        <v>25.134999999999998</v>
      </c>
      <c r="Z49" s="14">
        <f t="shared" si="0"/>
        <v>20.25</v>
      </c>
      <c r="AA49" s="14">
        <f t="shared" si="1"/>
        <v>25.380749999999999</v>
      </c>
    </row>
    <row r="50" spans="6:27">
      <c r="F50" s="78"/>
      <c r="G50" s="2">
        <v>217.500000000775</v>
      </c>
      <c r="H50" s="3"/>
      <c r="I50" s="4">
        <v>16</v>
      </c>
      <c r="J50" s="5">
        <v>32.358000000000004</v>
      </c>
      <c r="K50" s="78"/>
      <c r="L50" s="2">
        <v>224.500000000998</v>
      </c>
      <c r="M50" s="3"/>
      <c r="N50" s="4">
        <v>12</v>
      </c>
      <c r="O50" s="5">
        <v>35.308000000000007</v>
      </c>
      <c r="P50" s="78"/>
      <c r="Q50" s="2">
        <v>231.500000001221</v>
      </c>
      <c r="R50" s="3"/>
      <c r="S50" s="4">
        <v>15</v>
      </c>
      <c r="T50" s="5">
        <v>29.784999999999997</v>
      </c>
      <c r="U50" s="78"/>
      <c r="V50" s="2">
        <v>238.50000000144399</v>
      </c>
      <c r="W50" s="3"/>
      <c r="X50" s="4">
        <v>29</v>
      </c>
      <c r="Y50" s="5">
        <v>18.587</v>
      </c>
      <c r="Z50" s="14">
        <f t="shared" si="0"/>
        <v>18</v>
      </c>
      <c r="AA50" s="14">
        <f t="shared" si="1"/>
        <v>29.009500000000003</v>
      </c>
    </row>
    <row r="51" spans="6:27">
      <c r="F51" s="78"/>
      <c r="G51" s="2">
        <v>217.510416667442</v>
      </c>
      <c r="H51" s="3"/>
      <c r="I51" s="4">
        <v>12</v>
      </c>
      <c r="J51" s="5">
        <v>36.700000000000003</v>
      </c>
      <c r="K51" s="78"/>
      <c r="L51" s="2">
        <v>224.510416667665</v>
      </c>
      <c r="M51" s="3"/>
      <c r="N51" s="4">
        <v>12</v>
      </c>
      <c r="O51" s="5">
        <v>38.107999999999997</v>
      </c>
      <c r="P51" s="78"/>
      <c r="Q51" s="2">
        <v>231.51041666788799</v>
      </c>
      <c r="R51" s="3"/>
      <c r="S51" s="4">
        <v>8</v>
      </c>
      <c r="T51" s="5">
        <v>37.191000000000003</v>
      </c>
      <c r="U51" s="78"/>
      <c r="V51" s="2">
        <v>238.51041666811099</v>
      </c>
      <c r="W51" s="3"/>
      <c r="X51" s="4">
        <v>24</v>
      </c>
      <c r="Y51" s="5">
        <v>22.897000000000002</v>
      </c>
      <c r="Z51" s="14">
        <f t="shared" si="0"/>
        <v>14</v>
      </c>
      <c r="AA51" s="14">
        <f t="shared" si="1"/>
        <v>33.723999999999997</v>
      </c>
    </row>
    <row r="52" spans="6:27">
      <c r="F52" s="78"/>
      <c r="G52" s="2">
        <v>217.520833334109</v>
      </c>
      <c r="H52" s="3"/>
      <c r="I52" s="4">
        <v>10</v>
      </c>
      <c r="J52" s="5">
        <v>39.956000000000003</v>
      </c>
      <c r="K52" s="78"/>
      <c r="L52" s="2">
        <v>224.520833334332</v>
      </c>
      <c r="M52" s="3"/>
      <c r="N52" s="4">
        <v>7</v>
      </c>
      <c r="O52" s="5">
        <v>41.564</v>
      </c>
      <c r="P52" s="78"/>
      <c r="Q52" s="2">
        <v>231.52083333455499</v>
      </c>
      <c r="R52" s="3"/>
      <c r="S52" s="4">
        <v>18</v>
      </c>
      <c r="T52" s="5">
        <v>27.071999999999999</v>
      </c>
      <c r="U52" s="78"/>
      <c r="V52" s="2">
        <v>238.52083333477799</v>
      </c>
      <c r="W52" s="3"/>
      <c r="X52" s="4">
        <v>25</v>
      </c>
      <c r="Y52" s="5">
        <v>24.864999999999998</v>
      </c>
      <c r="Z52" s="14">
        <f t="shared" si="0"/>
        <v>15</v>
      </c>
      <c r="AA52" s="14">
        <f t="shared" si="1"/>
        <v>33.364250000000006</v>
      </c>
    </row>
    <row r="53" spans="6:27">
      <c r="F53" s="78"/>
      <c r="G53" s="2">
        <v>217.531250000776</v>
      </c>
      <c r="H53" s="3"/>
      <c r="I53" s="4">
        <v>8</v>
      </c>
      <c r="J53" s="5">
        <v>42.762999999999998</v>
      </c>
      <c r="K53" s="78"/>
      <c r="L53" s="2">
        <v>224.53125000099899</v>
      </c>
      <c r="M53" s="3"/>
      <c r="N53" s="4">
        <v>4</v>
      </c>
      <c r="O53" s="5">
        <v>44.856000000000002</v>
      </c>
      <c r="P53" s="78"/>
      <c r="Q53" s="2">
        <v>231.53125000122199</v>
      </c>
      <c r="R53" s="3"/>
      <c r="S53" s="4">
        <v>13</v>
      </c>
      <c r="T53" s="5">
        <v>31.934999999999999</v>
      </c>
      <c r="U53" s="78"/>
      <c r="V53" s="2">
        <v>238.53125000144499</v>
      </c>
      <c r="W53" s="3"/>
      <c r="X53" s="4">
        <v>9</v>
      </c>
      <c r="Y53" s="5">
        <v>41.882999999999996</v>
      </c>
      <c r="Z53" s="14">
        <f t="shared" si="0"/>
        <v>8.5</v>
      </c>
      <c r="AA53" s="14">
        <f t="shared" si="1"/>
        <v>40.359250000000003</v>
      </c>
    </row>
    <row r="54" spans="6:27">
      <c r="F54" s="78"/>
      <c r="G54" s="2">
        <v>217.541666667443</v>
      </c>
      <c r="H54" s="3"/>
      <c r="I54" s="4">
        <v>5</v>
      </c>
      <c r="J54" s="5">
        <v>46.149000000000001</v>
      </c>
      <c r="K54" s="78"/>
      <c r="L54" s="2">
        <v>224.54166666766599</v>
      </c>
      <c r="M54" s="3"/>
      <c r="N54" s="4">
        <v>5</v>
      </c>
      <c r="O54" s="5">
        <v>47.581000000000003</v>
      </c>
      <c r="P54" s="78"/>
      <c r="Q54" s="2">
        <v>231.54166666788899</v>
      </c>
      <c r="R54" s="3"/>
      <c r="S54" s="4">
        <v>14</v>
      </c>
      <c r="T54" s="5">
        <v>30.294</v>
      </c>
      <c r="U54" s="78"/>
      <c r="V54" s="2">
        <v>238.54166666811199</v>
      </c>
      <c r="W54" s="3"/>
      <c r="X54" s="4">
        <v>4</v>
      </c>
      <c r="Y54" s="5">
        <v>46.679000000000002</v>
      </c>
      <c r="Z54" s="14">
        <f t="shared" si="0"/>
        <v>7</v>
      </c>
      <c r="AA54" s="14">
        <f t="shared" si="1"/>
        <v>42.675750000000001</v>
      </c>
    </row>
    <row r="55" spans="6:27">
      <c r="F55" s="78"/>
      <c r="G55" s="2">
        <v>217.55208333410999</v>
      </c>
      <c r="H55" s="3"/>
      <c r="I55" s="4">
        <v>1</v>
      </c>
      <c r="J55" s="5">
        <v>48.55</v>
      </c>
      <c r="K55" s="78"/>
      <c r="L55" s="2">
        <v>224.55208333433299</v>
      </c>
      <c r="M55" s="3"/>
      <c r="N55" s="4">
        <v>3</v>
      </c>
      <c r="O55" s="5">
        <v>50.321000000000005</v>
      </c>
      <c r="P55" s="78"/>
      <c r="Q55" s="2">
        <v>231.55208333455599</v>
      </c>
      <c r="R55" s="3"/>
      <c r="S55" s="4">
        <v>28</v>
      </c>
      <c r="T55" s="5">
        <v>17.539000000000001</v>
      </c>
      <c r="U55" s="78"/>
      <c r="V55" s="2">
        <v>238.55208333477901</v>
      </c>
      <c r="W55" s="3"/>
      <c r="X55" s="4">
        <v>3</v>
      </c>
      <c r="Y55" s="5">
        <v>46.484000000000002</v>
      </c>
      <c r="Z55" s="14">
        <f t="shared" si="0"/>
        <v>8.75</v>
      </c>
      <c r="AA55" s="14">
        <f t="shared" si="1"/>
        <v>40.723500000000001</v>
      </c>
    </row>
    <row r="56" spans="6:27">
      <c r="F56" s="78"/>
      <c r="G56" s="2">
        <v>217.56250000077699</v>
      </c>
      <c r="H56" s="3"/>
      <c r="I56" s="4">
        <v>0</v>
      </c>
      <c r="J56" s="5">
        <v>49.982999999999997</v>
      </c>
      <c r="K56" s="78"/>
      <c r="L56" s="2">
        <v>224.56250000099999</v>
      </c>
      <c r="M56" s="3"/>
      <c r="N56" s="4">
        <v>0</v>
      </c>
      <c r="O56" s="5">
        <v>51.987000000000002</v>
      </c>
      <c r="P56" s="78"/>
      <c r="Q56" s="2">
        <v>231.56250000122299</v>
      </c>
      <c r="R56" s="3"/>
      <c r="S56" s="4">
        <v>22</v>
      </c>
      <c r="T56" s="5">
        <v>22.66</v>
      </c>
      <c r="U56" s="78"/>
      <c r="V56" s="2">
        <v>238.56250000144601</v>
      </c>
      <c r="W56" s="3"/>
      <c r="X56" s="4">
        <v>3</v>
      </c>
      <c r="Y56" s="5">
        <v>48.004999999999995</v>
      </c>
      <c r="Z56" s="14">
        <f t="shared" si="0"/>
        <v>6.25</v>
      </c>
      <c r="AA56" s="14">
        <f t="shared" si="1"/>
        <v>43.158749999999998</v>
      </c>
    </row>
    <row r="57" spans="6:27">
      <c r="F57" s="78"/>
      <c r="G57" s="2">
        <v>217.57291666744399</v>
      </c>
      <c r="H57" s="3"/>
      <c r="I57" s="4">
        <v>2</v>
      </c>
      <c r="J57" s="5">
        <v>50.902000000000001</v>
      </c>
      <c r="K57" s="78"/>
      <c r="L57" s="2">
        <v>224.57291666766699</v>
      </c>
      <c r="M57" s="3"/>
      <c r="N57" s="4">
        <v>3</v>
      </c>
      <c r="O57" s="5">
        <v>51.888000000000005</v>
      </c>
      <c r="P57" s="78"/>
      <c r="Q57" s="2">
        <v>231.57291666789001</v>
      </c>
      <c r="R57" s="3"/>
      <c r="S57" s="4">
        <v>8</v>
      </c>
      <c r="T57" s="5">
        <v>41.551000000000002</v>
      </c>
      <c r="U57" s="78"/>
      <c r="V57" s="2">
        <v>238.57291666811301</v>
      </c>
      <c r="W57" s="3"/>
      <c r="X57" s="4">
        <v>13</v>
      </c>
      <c r="Y57" s="5">
        <v>42.552</v>
      </c>
      <c r="Z57" s="14">
        <f t="shared" si="0"/>
        <v>6.5</v>
      </c>
      <c r="AA57" s="14">
        <f t="shared" si="1"/>
        <v>46.72325</v>
      </c>
    </row>
    <row r="58" spans="6:27">
      <c r="F58" s="78"/>
      <c r="G58" s="2">
        <v>217.58333333411099</v>
      </c>
      <c r="H58" s="3"/>
      <c r="I58" s="4">
        <v>0</v>
      </c>
      <c r="J58" s="5">
        <v>52.275999999999996</v>
      </c>
      <c r="K58" s="78"/>
      <c r="L58" s="2">
        <v>224.58333333433399</v>
      </c>
      <c r="M58" s="3"/>
      <c r="N58" s="4">
        <v>1</v>
      </c>
      <c r="O58" s="5">
        <v>53.317999999999998</v>
      </c>
      <c r="P58" s="78"/>
      <c r="Q58" s="2">
        <v>231.58333333455701</v>
      </c>
      <c r="R58" s="3"/>
      <c r="S58" s="4">
        <v>20</v>
      </c>
      <c r="T58" s="5">
        <v>21.343000000000004</v>
      </c>
      <c r="U58" s="78"/>
      <c r="V58" s="2">
        <v>238.58333333478001</v>
      </c>
      <c r="W58" s="3"/>
      <c r="X58" s="4">
        <v>17</v>
      </c>
      <c r="Y58" s="5">
        <v>33.932000000000002</v>
      </c>
      <c r="Z58" s="14">
        <f t="shared" si="0"/>
        <v>9.5</v>
      </c>
      <c r="AA58" s="14">
        <f t="shared" si="1"/>
        <v>40.21725</v>
      </c>
    </row>
    <row r="59" spans="6:27">
      <c r="F59" s="78"/>
      <c r="G59" s="2">
        <v>217.59375000077799</v>
      </c>
      <c r="H59" s="3"/>
      <c r="I59" s="4">
        <v>0</v>
      </c>
      <c r="J59" s="5">
        <v>52.888000000000005</v>
      </c>
      <c r="K59" s="78"/>
      <c r="L59" s="2">
        <v>224.59375000100101</v>
      </c>
      <c r="M59" s="3"/>
      <c r="N59" s="4">
        <v>2</v>
      </c>
      <c r="O59" s="5">
        <v>53.744</v>
      </c>
      <c r="P59" s="78"/>
      <c r="Q59" s="2">
        <v>231.59375000122401</v>
      </c>
      <c r="R59" s="3"/>
      <c r="S59" s="4">
        <v>12</v>
      </c>
      <c r="T59" s="5">
        <v>34.088000000000001</v>
      </c>
      <c r="U59" s="78"/>
      <c r="V59" s="2">
        <v>238.59375000144701</v>
      </c>
      <c r="W59" s="3"/>
      <c r="X59" s="4">
        <v>7</v>
      </c>
      <c r="Y59" s="5">
        <v>47.085999999999999</v>
      </c>
      <c r="Z59" s="14">
        <f t="shared" si="0"/>
        <v>5.25</v>
      </c>
      <c r="AA59" s="14">
        <f t="shared" si="1"/>
        <v>46.951499999999996</v>
      </c>
    </row>
    <row r="60" spans="6:27">
      <c r="F60" s="78"/>
      <c r="G60" s="2">
        <v>217.60416666744501</v>
      </c>
      <c r="H60" s="3"/>
      <c r="I60" s="4">
        <v>1</v>
      </c>
      <c r="J60" s="5">
        <v>52.955999999999996</v>
      </c>
      <c r="K60" s="78"/>
      <c r="L60" s="2">
        <v>224.60416666766801</v>
      </c>
      <c r="M60" s="3"/>
      <c r="N60" s="4">
        <v>1</v>
      </c>
      <c r="O60" s="5">
        <v>54.223999999999997</v>
      </c>
      <c r="P60" s="78"/>
      <c r="Q60" s="2">
        <v>231.60416666789101</v>
      </c>
      <c r="R60" s="3"/>
      <c r="S60" s="4">
        <v>11</v>
      </c>
      <c r="T60" s="5">
        <v>33.231999999999999</v>
      </c>
      <c r="U60" s="78"/>
      <c r="V60" s="2">
        <v>238.604166668114</v>
      </c>
      <c r="W60" s="3"/>
      <c r="X60" s="4">
        <v>3</v>
      </c>
      <c r="Y60" s="5">
        <v>52.001999999999995</v>
      </c>
      <c r="Z60" s="14">
        <f t="shared" si="0"/>
        <v>4</v>
      </c>
      <c r="AA60" s="14">
        <f t="shared" si="1"/>
        <v>48.103499999999997</v>
      </c>
    </row>
    <row r="61" spans="6:27">
      <c r="F61" s="78"/>
      <c r="G61" s="2">
        <v>217.61458333411201</v>
      </c>
      <c r="H61" s="3"/>
      <c r="I61" s="4">
        <v>0</v>
      </c>
      <c r="J61" s="5">
        <v>53.643000000000001</v>
      </c>
      <c r="K61" s="78"/>
      <c r="L61" s="2">
        <v>224.61458333433501</v>
      </c>
      <c r="M61" s="3"/>
      <c r="N61" s="4">
        <v>0</v>
      </c>
      <c r="O61" s="5">
        <v>53.86399999999999</v>
      </c>
      <c r="P61" s="78"/>
      <c r="Q61" s="2">
        <v>231.61458333455801</v>
      </c>
      <c r="R61" s="3"/>
      <c r="S61" s="4">
        <v>18</v>
      </c>
      <c r="T61" s="5">
        <v>27.832999999999998</v>
      </c>
      <c r="U61" s="78"/>
      <c r="V61" s="2">
        <v>238.614583334781</v>
      </c>
      <c r="W61" s="3"/>
      <c r="X61" s="4">
        <v>5</v>
      </c>
      <c r="Y61" s="5">
        <v>47.578000000000003</v>
      </c>
      <c r="Z61" s="14">
        <f t="shared" si="0"/>
        <v>5.75</v>
      </c>
      <c r="AA61" s="14">
        <f t="shared" si="1"/>
        <v>45.729499999999994</v>
      </c>
    </row>
    <row r="62" spans="6:27">
      <c r="F62" s="78"/>
      <c r="G62" s="2">
        <v>217.62500000077901</v>
      </c>
      <c r="H62" s="3"/>
      <c r="I62" s="4">
        <v>0</v>
      </c>
      <c r="J62" s="5">
        <v>53.556000000000004</v>
      </c>
      <c r="K62" s="78"/>
      <c r="L62" s="2">
        <v>224.62500000100201</v>
      </c>
      <c r="M62" s="3"/>
      <c r="N62" s="4">
        <v>0</v>
      </c>
      <c r="O62" s="5">
        <v>54.524000000000001</v>
      </c>
      <c r="P62" s="78"/>
      <c r="Q62" s="2">
        <v>231.625000001225</v>
      </c>
      <c r="R62" s="3"/>
      <c r="S62" s="4">
        <v>13</v>
      </c>
      <c r="T62" s="5">
        <v>33.695999999999998</v>
      </c>
      <c r="U62" s="78"/>
      <c r="V62" s="2">
        <v>238.625000001448</v>
      </c>
      <c r="W62" s="3"/>
      <c r="X62" s="4">
        <v>1</v>
      </c>
      <c r="Y62" s="5">
        <v>51.985999999999997</v>
      </c>
      <c r="Z62" s="14">
        <f t="shared" si="0"/>
        <v>3.5</v>
      </c>
      <c r="AA62" s="14">
        <f t="shared" si="1"/>
        <v>48.4405</v>
      </c>
    </row>
    <row r="63" spans="6:27">
      <c r="F63" s="78"/>
      <c r="G63" s="2">
        <v>217.63541666744601</v>
      </c>
      <c r="H63" s="3"/>
      <c r="I63" s="4">
        <v>0</v>
      </c>
      <c r="J63" s="5">
        <v>53.016999999999996</v>
      </c>
      <c r="K63" s="78"/>
      <c r="L63" s="2">
        <v>224.63541666766901</v>
      </c>
      <c r="M63" s="3"/>
      <c r="N63" s="4">
        <v>1</v>
      </c>
      <c r="O63" s="5">
        <v>51.557000000000002</v>
      </c>
      <c r="P63" s="78"/>
      <c r="Q63" s="2">
        <v>231.635416667892</v>
      </c>
      <c r="R63" s="3"/>
      <c r="S63" s="4">
        <v>25</v>
      </c>
      <c r="T63" s="5">
        <v>19.006</v>
      </c>
      <c r="U63" s="78"/>
      <c r="V63" s="2">
        <v>238.635416668115</v>
      </c>
      <c r="W63" s="3"/>
      <c r="X63" s="4">
        <v>3</v>
      </c>
      <c r="Y63" s="5">
        <v>51.460000000000008</v>
      </c>
      <c r="Z63" s="14">
        <f t="shared" si="0"/>
        <v>7.25</v>
      </c>
      <c r="AA63" s="14">
        <f t="shared" si="1"/>
        <v>43.760000000000005</v>
      </c>
    </row>
    <row r="64" spans="6:27">
      <c r="F64" s="78"/>
      <c r="G64" s="2">
        <v>217.64583333411301</v>
      </c>
      <c r="H64" s="3"/>
      <c r="I64" s="4">
        <v>2</v>
      </c>
      <c r="J64" s="5">
        <v>52.548000000000002</v>
      </c>
      <c r="K64" s="78"/>
      <c r="L64" s="2">
        <v>224.645833334336</v>
      </c>
      <c r="M64" s="3"/>
      <c r="N64" s="4">
        <v>0</v>
      </c>
      <c r="O64" s="5">
        <v>54.028000000000006</v>
      </c>
      <c r="P64" s="78"/>
      <c r="Q64" s="2">
        <v>231.645833334559</v>
      </c>
      <c r="R64" s="3"/>
      <c r="S64" s="4">
        <v>20</v>
      </c>
      <c r="T64" s="5">
        <v>25.321999999999999</v>
      </c>
      <c r="U64" s="78"/>
      <c r="V64" s="2">
        <v>238.645833334782</v>
      </c>
      <c r="W64" s="3"/>
      <c r="X64" s="4">
        <v>11</v>
      </c>
      <c r="Y64" s="5">
        <v>41.598999999999997</v>
      </c>
      <c r="Z64" s="14">
        <f t="shared" si="0"/>
        <v>8.25</v>
      </c>
      <c r="AA64" s="14">
        <f t="shared" si="1"/>
        <v>43.374249999999996</v>
      </c>
    </row>
    <row r="65" spans="6:27">
      <c r="F65" s="78"/>
      <c r="G65" s="2">
        <v>217.65625000078001</v>
      </c>
      <c r="H65" s="3"/>
      <c r="I65" s="4">
        <v>0</v>
      </c>
      <c r="J65" s="5">
        <v>52.375999999999998</v>
      </c>
      <c r="K65" s="78"/>
      <c r="L65" s="2">
        <v>224.656250001003</v>
      </c>
      <c r="M65" s="3"/>
      <c r="N65" s="4">
        <v>1</v>
      </c>
      <c r="O65" s="5">
        <v>53.292999999999999</v>
      </c>
      <c r="P65" s="78"/>
      <c r="Q65" s="2">
        <v>231.656250001226</v>
      </c>
      <c r="R65" s="3"/>
      <c r="S65" s="4">
        <v>21</v>
      </c>
      <c r="T65" s="5">
        <v>24.465000000000003</v>
      </c>
      <c r="U65" s="78"/>
      <c r="V65" s="2">
        <v>238.656250001449</v>
      </c>
      <c r="W65" s="3"/>
      <c r="X65" s="4">
        <v>9</v>
      </c>
      <c r="Y65" s="5">
        <v>48.467999999999996</v>
      </c>
      <c r="Z65" s="14">
        <f t="shared" si="0"/>
        <v>7.75</v>
      </c>
      <c r="AA65" s="14">
        <f t="shared" si="1"/>
        <v>44.650500000000001</v>
      </c>
    </row>
    <row r="66" spans="6:27">
      <c r="F66" s="78"/>
      <c r="G66" s="2">
        <v>217.666666667447</v>
      </c>
      <c r="H66" s="3"/>
      <c r="I66" s="4">
        <v>2</v>
      </c>
      <c r="J66" s="5">
        <v>51.716999999999999</v>
      </c>
      <c r="K66" s="78"/>
      <c r="L66" s="2">
        <v>224.66666666767</v>
      </c>
      <c r="M66" s="3"/>
      <c r="N66" s="4">
        <v>0</v>
      </c>
      <c r="O66" s="5">
        <v>52.915999999999997</v>
      </c>
      <c r="P66" s="78"/>
      <c r="Q66" s="2">
        <v>231.666666667893</v>
      </c>
      <c r="R66" s="3"/>
      <c r="S66" s="4">
        <v>27</v>
      </c>
      <c r="T66" s="5">
        <v>20.88</v>
      </c>
      <c r="U66" s="78"/>
      <c r="V66" s="2">
        <v>238.66666666811599</v>
      </c>
      <c r="W66" s="3"/>
      <c r="X66" s="4">
        <v>24</v>
      </c>
      <c r="Y66" s="5">
        <v>37.953999999999994</v>
      </c>
      <c r="Z66" s="14">
        <f t="shared" si="0"/>
        <v>13.25</v>
      </c>
      <c r="AA66" s="14">
        <f t="shared" si="1"/>
        <v>40.866749999999996</v>
      </c>
    </row>
    <row r="67" spans="6:27">
      <c r="F67" s="78"/>
      <c r="G67" s="2">
        <v>217.677083334114</v>
      </c>
      <c r="H67" s="3"/>
      <c r="I67" s="4">
        <v>4</v>
      </c>
      <c r="J67" s="5">
        <v>50.807999999999993</v>
      </c>
      <c r="K67" s="78"/>
      <c r="L67" s="2">
        <v>224.677083334337</v>
      </c>
      <c r="M67" s="3"/>
      <c r="N67" s="4">
        <v>10</v>
      </c>
      <c r="O67" s="5">
        <v>51.149000000000001</v>
      </c>
      <c r="P67" s="78"/>
      <c r="Q67" s="2">
        <v>231.67708333456</v>
      </c>
      <c r="R67" s="3"/>
      <c r="S67" s="4">
        <v>22</v>
      </c>
      <c r="T67" s="5">
        <v>29.067999999999998</v>
      </c>
      <c r="U67" s="78"/>
      <c r="V67" s="2">
        <v>238.67708333478299</v>
      </c>
      <c r="W67" s="3"/>
      <c r="X67" s="4">
        <v>41</v>
      </c>
      <c r="Y67" s="5">
        <v>25.242999999999999</v>
      </c>
      <c r="Z67" s="14">
        <f t="shared" si="0"/>
        <v>19.25</v>
      </c>
      <c r="AA67" s="14">
        <f t="shared" si="1"/>
        <v>39.066999999999993</v>
      </c>
    </row>
    <row r="68" spans="6:27">
      <c r="F68" s="78"/>
      <c r="G68" s="2">
        <v>217.687500000781</v>
      </c>
      <c r="H68" s="3"/>
      <c r="I68" s="4">
        <v>7</v>
      </c>
      <c r="J68" s="5">
        <v>49.774999999999991</v>
      </c>
      <c r="K68" s="78"/>
      <c r="L68" s="2">
        <v>224.687500001004</v>
      </c>
      <c r="M68" s="3"/>
      <c r="N68" s="4">
        <v>13</v>
      </c>
      <c r="O68" s="5">
        <v>50.783999999999999</v>
      </c>
      <c r="P68" s="78"/>
      <c r="Q68" s="2">
        <v>231.68750000122699</v>
      </c>
      <c r="R68" s="3"/>
      <c r="S68" s="4">
        <v>28</v>
      </c>
      <c r="T68" s="5">
        <v>21.004000000000001</v>
      </c>
      <c r="U68" s="78"/>
      <c r="V68" s="2">
        <v>238.68750000144999</v>
      </c>
      <c r="W68" s="3"/>
      <c r="X68" s="4">
        <v>35</v>
      </c>
      <c r="Y68" s="5">
        <v>30.924999999999997</v>
      </c>
      <c r="Z68" s="14">
        <f t="shared" ref="Z68:Z131" si="2">AVERAGE(D68,I68,N68,S68,X68)</f>
        <v>20.75</v>
      </c>
      <c r="AA68" s="14">
        <f t="shared" ref="AA68:AA131" si="3">AVERAGE(E68,J68,O68,T68,Y68)</f>
        <v>38.122</v>
      </c>
    </row>
    <row r="69" spans="6:27">
      <c r="F69" s="78"/>
      <c r="G69" s="2">
        <v>217.697916667448</v>
      </c>
      <c r="H69" s="3"/>
      <c r="I69" s="4">
        <v>12</v>
      </c>
      <c r="J69" s="5">
        <v>48.36</v>
      </c>
      <c r="K69" s="78"/>
      <c r="L69" s="2">
        <v>224.697916667671</v>
      </c>
      <c r="M69" s="3"/>
      <c r="N69" s="4">
        <v>12</v>
      </c>
      <c r="O69" s="5">
        <v>48.923000000000002</v>
      </c>
      <c r="P69" s="78"/>
      <c r="Q69" s="2">
        <v>231.69791666789399</v>
      </c>
      <c r="R69" s="3"/>
      <c r="S69" s="4">
        <v>21</v>
      </c>
      <c r="T69" s="5">
        <v>28.524000000000001</v>
      </c>
      <c r="U69" s="78"/>
      <c r="V69" s="2">
        <v>238.69791666811699</v>
      </c>
      <c r="W69" s="3"/>
      <c r="X69" s="4">
        <v>23</v>
      </c>
      <c r="Y69" s="5">
        <v>44.028999999999996</v>
      </c>
      <c r="Z69" s="14">
        <f t="shared" si="2"/>
        <v>17</v>
      </c>
      <c r="AA69" s="14">
        <f t="shared" si="3"/>
        <v>42.459000000000003</v>
      </c>
    </row>
    <row r="70" spans="6:27">
      <c r="F70" s="78"/>
      <c r="G70" s="2">
        <v>217.708333334115</v>
      </c>
      <c r="H70" s="3"/>
      <c r="I70" s="4">
        <v>11</v>
      </c>
      <c r="J70" s="5">
        <v>47.073999999999998</v>
      </c>
      <c r="K70" s="78"/>
      <c r="L70" s="2">
        <v>224.70833333433799</v>
      </c>
      <c r="M70" s="3"/>
      <c r="N70" s="4">
        <v>16</v>
      </c>
      <c r="O70" s="5">
        <v>47.263000000000005</v>
      </c>
      <c r="P70" s="78"/>
      <c r="Q70" s="2">
        <v>231.70833333456099</v>
      </c>
      <c r="R70" s="3"/>
      <c r="S70" s="4">
        <v>12</v>
      </c>
      <c r="T70" s="5">
        <v>38.046999999999997</v>
      </c>
      <c r="U70" s="78"/>
      <c r="V70" s="2">
        <v>238.70833333478399</v>
      </c>
      <c r="W70" s="3"/>
      <c r="X70" s="4">
        <v>21</v>
      </c>
      <c r="Y70" s="5">
        <v>46.286999999999999</v>
      </c>
      <c r="Z70" s="14">
        <f t="shared" si="2"/>
        <v>15</v>
      </c>
      <c r="AA70" s="14">
        <f t="shared" si="3"/>
        <v>44.667750000000005</v>
      </c>
    </row>
    <row r="71" spans="6:27">
      <c r="F71" s="78"/>
      <c r="G71" s="2">
        <v>217.71875000078199</v>
      </c>
      <c r="H71" s="3"/>
      <c r="I71" s="4">
        <v>12</v>
      </c>
      <c r="J71" s="5">
        <v>45.234999999999999</v>
      </c>
      <c r="K71" s="78"/>
      <c r="L71" s="2">
        <v>224.71875000100499</v>
      </c>
      <c r="M71" s="3"/>
      <c r="N71" s="4">
        <v>17</v>
      </c>
      <c r="O71" s="5">
        <v>45.323999999999998</v>
      </c>
      <c r="P71" s="78"/>
      <c r="Q71" s="2">
        <v>231.71875000122799</v>
      </c>
      <c r="R71" s="3"/>
      <c r="S71" s="4">
        <v>22</v>
      </c>
      <c r="T71" s="5">
        <v>26.726999999999997</v>
      </c>
      <c r="U71" s="78"/>
      <c r="V71" s="2">
        <v>238.71875000145101</v>
      </c>
      <c r="W71" s="3"/>
      <c r="X71" s="4">
        <v>24</v>
      </c>
      <c r="Y71" s="5">
        <v>40.381999999999998</v>
      </c>
      <c r="Z71" s="14">
        <f t="shared" si="2"/>
        <v>18.75</v>
      </c>
      <c r="AA71" s="14">
        <f t="shared" si="3"/>
        <v>39.417000000000002</v>
      </c>
    </row>
    <row r="72" spans="6:27">
      <c r="F72" s="78"/>
      <c r="G72" s="2">
        <v>217.72916666744899</v>
      </c>
      <c r="H72" s="3"/>
      <c r="I72" s="4">
        <v>15</v>
      </c>
      <c r="J72" s="5">
        <v>42.292000000000002</v>
      </c>
      <c r="K72" s="78"/>
      <c r="L72" s="2">
        <v>224.72916666767199</v>
      </c>
      <c r="M72" s="3"/>
      <c r="N72" s="4">
        <v>17</v>
      </c>
      <c r="O72" s="5">
        <v>44.564</v>
      </c>
      <c r="P72" s="78"/>
      <c r="Q72" s="2">
        <v>231.72916666789499</v>
      </c>
      <c r="R72" s="3"/>
      <c r="S72" s="4">
        <v>19</v>
      </c>
      <c r="T72" s="5">
        <v>30.707000000000001</v>
      </c>
      <c r="U72" s="78"/>
      <c r="V72" s="2">
        <v>238.72916666811801</v>
      </c>
      <c r="W72" s="3"/>
      <c r="X72" s="4">
        <v>28</v>
      </c>
      <c r="Y72" s="5">
        <v>35.986000000000004</v>
      </c>
      <c r="Z72" s="14">
        <f t="shared" si="2"/>
        <v>19.75</v>
      </c>
      <c r="AA72" s="14">
        <f t="shared" si="3"/>
        <v>38.387249999999995</v>
      </c>
    </row>
    <row r="73" spans="6:27">
      <c r="F73" s="78"/>
      <c r="G73" s="2">
        <v>217.73958333411599</v>
      </c>
      <c r="H73" s="3"/>
      <c r="I73" s="4">
        <v>17</v>
      </c>
      <c r="J73" s="5">
        <v>38.788000000000004</v>
      </c>
      <c r="K73" s="78"/>
      <c r="L73" s="2">
        <v>224.73958333433899</v>
      </c>
      <c r="M73" s="3"/>
      <c r="N73" s="4">
        <v>19</v>
      </c>
      <c r="O73" s="5">
        <v>42.396000000000001</v>
      </c>
      <c r="P73" s="78"/>
      <c r="Q73" s="2">
        <v>231.73958333456201</v>
      </c>
      <c r="R73" s="3"/>
      <c r="S73" s="4">
        <v>27</v>
      </c>
      <c r="T73" s="5">
        <v>21.943999999999999</v>
      </c>
      <c r="U73" s="78"/>
      <c r="V73" s="2">
        <v>238.73958333478501</v>
      </c>
      <c r="W73" s="3"/>
      <c r="X73" s="4">
        <v>25</v>
      </c>
      <c r="Y73" s="5">
        <v>37.421999999999997</v>
      </c>
      <c r="Z73" s="14">
        <f t="shared" si="2"/>
        <v>22</v>
      </c>
      <c r="AA73" s="14">
        <f t="shared" si="3"/>
        <v>35.137500000000003</v>
      </c>
    </row>
    <row r="74" spans="6:27">
      <c r="F74" s="78"/>
      <c r="G74" s="2">
        <v>217.75000000078299</v>
      </c>
      <c r="H74" s="3"/>
      <c r="I74" s="4">
        <v>18</v>
      </c>
      <c r="J74" s="5">
        <v>35.395000000000003</v>
      </c>
      <c r="K74" s="78"/>
      <c r="L74" s="2">
        <v>224.75000000100599</v>
      </c>
      <c r="M74" s="3"/>
      <c r="N74" s="4">
        <v>29</v>
      </c>
      <c r="O74" s="5">
        <v>32.767000000000003</v>
      </c>
      <c r="P74" s="78"/>
      <c r="Q74" s="2">
        <v>231.75000000122901</v>
      </c>
      <c r="R74" s="3"/>
      <c r="S74" s="4">
        <v>31</v>
      </c>
      <c r="T74" s="5">
        <v>17.033000000000001</v>
      </c>
      <c r="U74" s="78"/>
      <c r="V74" s="2">
        <v>238.75000000145201</v>
      </c>
      <c r="W74" s="3"/>
      <c r="X74" s="4">
        <v>31</v>
      </c>
      <c r="Y74" s="5">
        <v>34.015000000000001</v>
      </c>
      <c r="Z74" s="14">
        <f t="shared" si="2"/>
        <v>27.25</v>
      </c>
      <c r="AA74" s="14">
        <f t="shared" si="3"/>
        <v>29.802500000000002</v>
      </c>
    </row>
    <row r="75" spans="6:27">
      <c r="F75" s="78"/>
      <c r="G75" s="2">
        <v>217.76041666744999</v>
      </c>
      <c r="H75" s="3"/>
      <c r="I75" s="4">
        <v>22</v>
      </c>
      <c r="J75" s="5">
        <v>33.085999999999999</v>
      </c>
      <c r="K75" s="78"/>
      <c r="L75" s="2">
        <v>224.76041666767301</v>
      </c>
      <c r="M75" s="3"/>
      <c r="N75" s="4">
        <v>28</v>
      </c>
      <c r="O75" s="5">
        <v>30.771000000000001</v>
      </c>
      <c r="P75" s="78"/>
      <c r="Q75" s="2">
        <v>231.76041666789601</v>
      </c>
      <c r="R75" s="3"/>
      <c r="S75" s="4">
        <v>36</v>
      </c>
      <c r="T75" s="5">
        <v>12.651</v>
      </c>
      <c r="U75" s="78"/>
      <c r="V75" s="2">
        <v>238.76041666811901</v>
      </c>
      <c r="W75" s="3"/>
      <c r="X75" s="4">
        <v>33</v>
      </c>
      <c r="Y75" s="5">
        <v>31.427</v>
      </c>
      <c r="Z75" s="14">
        <f t="shared" si="2"/>
        <v>29.75</v>
      </c>
      <c r="AA75" s="14">
        <f t="shared" si="3"/>
        <v>26.983750000000001</v>
      </c>
    </row>
    <row r="76" spans="6:27">
      <c r="F76" s="78"/>
      <c r="G76" s="2">
        <v>217.77083333411699</v>
      </c>
      <c r="H76" s="3"/>
      <c r="I76" s="4">
        <v>22</v>
      </c>
      <c r="J76" s="5">
        <v>30.841999999999999</v>
      </c>
      <c r="K76" s="78"/>
      <c r="L76" s="2">
        <v>224.77083333434001</v>
      </c>
      <c r="M76" s="3"/>
      <c r="N76" s="4">
        <v>29</v>
      </c>
      <c r="O76" s="5">
        <v>29.658000000000001</v>
      </c>
      <c r="P76" s="78"/>
      <c r="Q76" s="2">
        <v>231.77083333456301</v>
      </c>
      <c r="R76" s="3"/>
      <c r="S76" s="4">
        <v>33</v>
      </c>
      <c r="T76" s="5">
        <v>14.716000000000001</v>
      </c>
      <c r="U76" s="78"/>
      <c r="V76" s="2">
        <v>238.770833334786</v>
      </c>
      <c r="W76" s="3"/>
      <c r="X76" s="4">
        <v>34</v>
      </c>
      <c r="Y76" s="5">
        <v>28.815000000000005</v>
      </c>
      <c r="Z76" s="14">
        <f t="shared" si="2"/>
        <v>29.5</v>
      </c>
      <c r="AA76" s="14">
        <f t="shared" si="3"/>
        <v>26.007750000000001</v>
      </c>
    </row>
    <row r="77" spans="6:27">
      <c r="F77" s="78"/>
      <c r="G77" s="2">
        <v>217.78125000078401</v>
      </c>
      <c r="H77" s="3"/>
      <c r="I77" s="4">
        <v>24</v>
      </c>
      <c r="J77" s="5">
        <v>28.545999999999999</v>
      </c>
      <c r="K77" s="78"/>
      <c r="L77" s="2">
        <v>224.78125000100701</v>
      </c>
      <c r="M77" s="3"/>
      <c r="N77" s="4">
        <v>41</v>
      </c>
      <c r="O77" s="5">
        <v>18.882999999999999</v>
      </c>
      <c r="P77" s="78"/>
      <c r="Q77" s="2">
        <v>231.78125000123001</v>
      </c>
      <c r="R77" s="3"/>
      <c r="S77" s="4">
        <v>32</v>
      </c>
      <c r="T77" s="5">
        <v>15.722</v>
      </c>
      <c r="U77" s="78"/>
      <c r="V77" s="2">
        <v>238.781250001453</v>
      </c>
      <c r="W77" s="3"/>
      <c r="X77" s="4">
        <v>33</v>
      </c>
      <c r="Y77" s="5">
        <v>26.083000000000002</v>
      </c>
      <c r="Z77" s="14">
        <f t="shared" si="2"/>
        <v>32.5</v>
      </c>
      <c r="AA77" s="14">
        <f t="shared" si="3"/>
        <v>22.308500000000002</v>
      </c>
    </row>
    <row r="78" spans="6:27">
      <c r="F78" s="78"/>
      <c r="G78" s="2">
        <v>217.79166666745101</v>
      </c>
      <c r="H78" s="3"/>
      <c r="I78" s="4">
        <v>28</v>
      </c>
      <c r="J78" s="5">
        <v>25.966000000000001</v>
      </c>
      <c r="K78" s="78"/>
      <c r="L78" s="2">
        <v>224.79166666767401</v>
      </c>
      <c r="M78" s="3"/>
      <c r="N78" s="4">
        <v>45</v>
      </c>
      <c r="O78" s="5">
        <v>10.760000000000002</v>
      </c>
      <c r="P78" s="78"/>
      <c r="Q78" s="2">
        <v>231.791666667897</v>
      </c>
      <c r="R78" s="3"/>
      <c r="S78" s="4">
        <v>36</v>
      </c>
      <c r="T78" s="5">
        <v>11.712</v>
      </c>
      <c r="U78" s="78"/>
      <c r="V78" s="2">
        <v>238.79166666812</v>
      </c>
      <c r="W78" s="3"/>
      <c r="X78" s="4">
        <v>35</v>
      </c>
      <c r="Y78" s="5">
        <v>23.106999999999999</v>
      </c>
      <c r="Z78" s="14">
        <f t="shared" si="2"/>
        <v>36</v>
      </c>
      <c r="AA78" s="14">
        <f t="shared" si="3"/>
        <v>17.88625</v>
      </c>
    </row>
    <row r="79" spans="6:27">
      <c r="F79" s="78"/>
      <c r="G79" s="2">
        <v>217.80208333411801</v>
      </c>
      <c r="H79" s="3"/>
      <c r="I79" s="4">
        <v>29</v>
      </c>
      <c r="J79" s="5">
        <v>23.142000000000003</v>
      </c>
      <c r="K79" s="78"/>
      <c r="L79" s="2">
        <v>224.80208333434101</v>
      </c>
      <c r="M79" s="3"/>
      <c r="N79" s="4">
        <v>43</v>
      </c>
      <c r="O79" s="5">
        <v>8.1780000000000008</v>
      </c>
      <c r="P79" s="78"/>
      <c r="Q79" s="2">
        <v>231.802083334564</v>
      </c>
      <c r="R79" s="3"/>
      <c r="S79" s="4">
        <v>29</v>
      </c>
      <c r="T79" s="5">
        <v>17.210999999999999</v>
      </c>
      <c r="U79" s="78"/>
      <c r="V79" s="2">
        <v>238.802083334787</v>
      </c>
      <c r="W79" s="3"/>
      <c r="X79" s="4">
        <v>34</v>
      </c>
      <c r="Y79" s="5">
        <v>20.871000000000002</v>
      </c>
      <c r="Z79" s="14">
        <f t="shared" si="2"/>
        <v>33.75</v>
      </c>
      <c r="AA79" s="14">
        <f t="shared" si="3"/>
        <v>17.350500000000004</v>
      </c>
    </row>
    <row r="80" spans="6:27">
      <c r="F80" s="78"/>
      <c r="G80" s="2">
        <v>217.81250000078501</v>
      </c>
      <c r="H80" s="3"/>
      <c r="I80" s="4">
        <v>30</v>
      </c>
      <c r="J80" s="5">
        <v>20.362000000000002</v>
      </c>
      <c r="K80" s="78"/>
      <c r="L80" s="2">
        <v>224.812500001008</v>
      </c>
      <c r="M80" s="3"/>
      <c r="N80" s="4">
        <v>44</v>
      </c>
      <c r="O80" s="5">
        <v>6.9479999999999995</v>
      </c>
      <c r="P80" s="78"/>
      <c r="Q80" s="2">
        <v>231.812500001231</v>
      </c>
      <c r="R80" s="3"/>
      <c r="S80" s="4">
        <v>35</v>
      </c>
      <c r="T80" s="5">
        <v>8.9139999999999997</v>
      </c>
      <c r="U80" s="78"/>
      <c r="V80" s="2">
        <v>238.812500001454</v>
      </c>
      <c r="W80" s="3"/>
      <c r="X80" s="4">
        <v>36</v>
      </c>
      <c r="Y80" s="5">
        <v>16.620999999999999</v>
      </c>
      <c r="Z80" s="14">
        <f t="shared" si="2"/>
        <v>36.25</v>
      </c>
      <c r="AA80" s="14">
        <f t="shared" si="3"/>
        <v>13.21125</v>
      </c>
    </row>
    <row r="81" spans="6:27">
      <c r="F81" s="78"/>
      <c r="G81" s="2">
        <v>217.82291666745201</v>
      </c>
      <c r="H81" s="3"/>
      <c r="I81" s="4">
        <v>32</v>
      </c>
      <c r="J81" s="5">
        <v>17.398</v>
      </c>
      <c r="K81" s="78"/>
      <c r="L81" s="2">
        <v>224.822916667675</v>
      </c>
      <c r="M81" s="3"/>
      <c r="N81" s="4">
        <v>40</v>
      </c>
      <c r="O81" s="5">
        <v>6.9719999999999995</v>
      </c>
      <c r="P81" s="78"/>
      <c r="Q81" s="2">
        <v>231.822916667898</v>
      </c>
      <c r="R81" s="3"/>
      <c r="S81" s="4">
        <v>35</v>
      </c>
      <c r="T81" s="5">
        <v>7.2959999999999994</v>
      </c>
      <c r="U81" s="78"/>
      <c r="V81" s="2">
        <v>238.822916668121</v>
      </c>
      <c r="W81" s="3"/>
      <c r="X81" s="4">
        <v>41</v>
      </c>
      <c r="Y81" s="5">
        <v>12.681000000000001</v>
      </c>
      <c r="Z81" s="14">
        <f t="shared" si="2"/>
        <v>37</v>
      </c>
      <c r="AA81" s="14">
        <f t="shared" si="3"/>
        <v>11.086749999999999</v>
      </c>
    </row>
    <row r="82" spans="6:27">
      <c r="F82" s="78"/>
      <c r="G82" s="2">
        <v>217.833333334119</v>
      </c>
      <c r="H82" s="3"/>
      <c r="I82" s="4">
        <v>33</v>
      </c>
      <c r="J82" s="5">
        <v>14.436</v>
      </c>
      <c r="K82" s="78"/>
      <c r="L82" s="2">
        <v>224.833333334342</v>
      </c>
      <c r="M82" s="3"/>
      <c r="N82" s="4">
        <v>39</v>
      </c>
      <c r="O82" s="5">
        <v>5.3460000000000001</v>
      </c>
      <c r="P82" s="78"/>
      <c r="Q82" s="2">
        <v>231.833333334565</v>
      </c>
      <c r="R82" s="3"/>
      <c r="S82" s="4">
        <v>33</v>
      </c>
      <c r="T82" s="5">
        <v>6.2059999999999995</v>
      </c>
      <c r="U82" s="78"/>
      <c r="V82" s="2">
        <v>238.83333333478799</v>
      </c>
      <c r="W82" s="3"/>
      <c r="X82" s="4">
        <v>40</v>
      </c>
      <c r="Y82" s="5">
        <v>9.4749999999999996</v>
      </c>
      <c r="Z82" s="14">
        <f t="shared" si="2"/>
        <v>36.25</v>
      </c>
      <c r="AA82" s="14">
        <f t="shared" si="3"/>
        <v>8.8657500000000002</v>
      </c>
    </row>
    <row r="83" spans="6:27">
      <c r="F83" s="78"/>
      <c r="G83" s="2">
        <v>217.843750000786</v>
      </c>
      <c r="H83" s="3"/>
      <c r="I83" s="4">
        <v>38</v>
      </c>
      <c r="J83" s="5">
        <v>10.312000000000001</v>
      </c>
      <c r="K83" s="78"/>
      <c r="L83" s="2">
        <v>224.843750001009</v>
      </c>
      <c r="M83" s="3"/>
      <c r="N83" s="4">
        <v>36</v>
      </c>
      <c r="O83" s="5">
        <v>7.1509999999999998</v>
      </c>
      <c r="P83" s="78"/>
      <c r="Q83" s="2">
        <v>231.843750001232</v>
      </c>
      <c r="R83" s="3"/>
      <c r="S83" s="4">
        <v>37</v>
      </c>
      <c r="T83" s="5">
        <v>3.9139999999999997</v>
      </c>
      <c r="U83" s="78"/>
      <c r="V83" s="2">
        <v>238.84375000145499</v>
      </c>
      <c r="W83" s="3"/>
      <c r="X83" s="4">
        <v>42</v>
      </c>
      <c r="Y83" s="5">
        <v>6.6310000000000002</v>
      </c>
      <c r="Z83" s="14">
        <f t="shared" si="2"/>
        <v>38.25</v>
      </c>
      <c r="AA83" s="14">
        <f t="shared" si="3"/>
        <v>7.0020000000000007</v>
      </c>
    </row>
    <row r="84" spans="6:27">
      <c r="F84" s="78"/>
      <c r="G84" s="2">
        <v>217.854166667453</v>
      </c>
      <c r="H84" s="3"/>
      <c r="I84" s="4">
        <v>38</v>
      </c>
      <c r="J84" s="5">
        <v>7.6940000000000008</v>
      </c>
      <c r="K84" s="78"/>
      <c r="L84" s="2">
        <v>224.854166667676</v>
      </c>
      <c r="M84" s="3"/>
      <c r="N84" s="4">
        <v>39</v>
      </c>
      <c r="O84" s="5">
        <v>6.2249999999999996</v>
      </c>
      <c r="P84" s="78"/>
      <c r="Q84" s="2">
        <v>231.85416666789899</v>
      </c>
      <c r="R84" s="3"/>
      <c r="S84" s="4">
        <v>38</v>
      </c>
      <c r="T84" s="5">
        <v>3.3719999999999999</v>
      </c>
      <c r="U84" s="78"/>
      <c r="V84" s="2">
        <v>238.85416666812199</v>
      </c>
      <c r="W84" s="3"/>
      <c r="X84" s="4">
        <v>41</v>
      </c>
      <c r="Y84" s="5">
        <v>3.6789999999999998</v>
      </c>
      <c r="Z84" s="14">
        <f t="shared" si="2"/>
        <v>39</v>
      </c>
      <c r="AA84" s="14">
        <f t="shared" si="3"/>
        <v>5.2424999999999997</v>
      </c>
    </row>
    <row r="85" spans="6:27">
      <c r="F85" s="78"/>
      <c r="G85" s="2">
        <v>217.86458333412</v>
      </c>
      <c r="H85" s="3"/>
      <c r="I85" s="4">
        <v>43</v>
      </c>
      <c r="J85" s="5">
        <v>3.141</v>
      </c>
      <c r="K85" s="78"/>
      <c r="L85" s="2">
        <v>224.864583334343</v>
      </c>
      <c r="M85" s="3"/>
      <c r="N85" s="4">
        <v>36</v>
      </c>
      <c r="O85" s="5">
        <v>4.0199999999999996</v>
      </c>
      <c r="P85" s="78"/>
      <c r="Q85" s="2">
        <v>231.86458333456599</v>
      </c>
      <c r="R85" s="3"/>
      <c r="S85" s="4">
        <v>37</v>
      </c>
      <c r="T85" s="5">
        <v>2.5049999999999999</v>
      </c>
      <c r="U85" s="78"/>
      <c r="V85" s="2">
        <v>238.86458333478899</v>
      </c>
      <c r="W85" s="3"/>
      <c r="X85" s="4">
        <v>44</v>
      </c>
      <c r="Y85" s="5">
        <v>2.016</v>
      </c>
      <c r="Z85" s="14">
        <f t="shared" si="2"/>
        <v>40</v>
      </c>
      <c r="AA85" s="14">
        <f t="shared" si="3"/>
        <v>2.9205000000000001</v>
      </c>
    </row>
    <row r="86" spans="6:27">
      <c r="F86" s="78"/>
      <c r="G86" s="2">
        <v>217.875000000787</v>
      </c>
      <c r="H86" s="3"/>
      <c r="I86" s="4">
        <v>43</v>
      </c>
      <c r="J86" s="5">
        <v>1.42</v>
      </c>
      <c r="K86" s="78"/>
      <c r="L86" s="2">
        <v>224.87500000100999</v>
      </c>
      <c r="M86" s="3"/>
      <c r="N86" s="4">
        <v>35</v>
      </c>
      <c r="O86" s="5">
        <v>3.3959999999999999</v>
      </c>
      <c r="P86" s="78"/>
      <c r="Q86" s="2">
        <v>231.87500000123299</v>
      </c>
      <c r="R86" s="3"/>
      <c r="S86" s="4">
        <v>39</v>
      </c>
      <c r="T86" s="5">
        <v>1.5020000000000002</v>
      </c>
      <c r="U86" s="78"/>
      <c r="V86" s="2">
        <v>238.87500000145599</v>
      </c>
      <c r="W86" s="3"/>
      <c r="X86" s="4">
        <v>44</v>
      </c>
      <c r="Y86" s="5">
        <v>0.97199999999999998</v>
      </c>
      <c r="Z86" s="14">
        <f t="shared" si="2"/>
        <v>40.25</v>
      </c>
      <c r="AA86" s="14">
        <f t="shared" si="3"/>
        <v>1.8224999999999998</v>
      </c>
    </row>
    <row r="87" spans="6:27">
      <c r="F87" s="78"/>
      <c r="G87" s="2">
        <v>217.885416667454</v>
      </c>
      <c r="H87" s="3"/>
      <c r="I87" s="4">
        <v>40</v>
      </c>
      <c r="J87" s="5">
        <v>0.91999999999999993</v>
      </c>
      <c r="K87" s="78"/>
      <c r="L87" s="2">
        <v>224.88541666767699</v>
      </c>
      <c r="M87" s="3"/>
      <c r="N87" s="4">
        <v>37</v>
      </c>
      <c r="O87" s="5">
        <v>1.6059999999999999</v>
      </c>
      <c r="P87" s="78"/>
      <c r="Q87" s="2">
        <v>231.88541666789999</v>
      </c>
      <c r="R87" s="3"/>
      <c r="S87" s="4">
        <v>40</v>
      </c>
      <c r="T87" s="5">
        <v>0.34799999999999998</v>
      </c>
      <c r="U87" s="78"/>
      <c r="V87" s="2">
        <v>238.88541666812301</v>
      </c>
      <c r="W87" s="3"/>
      <c r="X87" s="4">
        <v>45</v>
      </c>
      <c r="Y87" s="5">
        <v>0.24399999999999999</v>
      </c>
      <c r="Z87" s="14">
        <f t="shared" si="2"/>
        <v>40.5</v>
      </c>
      <c r="AA87" s="14">
        <f t="shared" si="3"/>
        <v>0.77949999999999986</v>
      </c>
    </row>
    <row r="88" spans="6:27">
      <c r="F88" s="78"/>
      <c r="G88" s="2">
        <v>217.89583333412099</v>
      </c>
      <c r="H88" s="3"/>
      <c r="I88" s="4">
        <v>40</v>
      </c>
      <c r="J88" s="5">
        <v>0.22799999999999998</v>
      </c>
      <c r="K88" s="78"/>
      <c r="L88" s="2">
        <v>224.89583333434399</v>
      </c>
      <c r="M88" s="3"/>
      <c r="N88" s="4">
        <v>38</v>
      </c>
      <c r="O88" s="5">
        <v>0.65999999999999992</v>
      </c>
      <c r="P88" s="78"/>
      <c r="Q88" s="2">
        <v>231.89583333456699</v>
      </c>
      <c r="R88" s="3"/>
      <c r="S88" s="4">
        <v>39</v>
      </c>
      <c r="T88" s="5">
        <v>2.8000000000000001E-2</v>
      </c>
      <c r="U88" s="78"/>
      <c r="V88" s="2">
        <v>238.89583333479001</v>
      </c>
      <c r="W88" s="3"/>
      <c r="X88" s="4">
        <v>44</v>
      </c>
      <c r="Y88" s="5">
        <v>0</v>
      </c>
      <c r="Z88" s="14">
        <f t="shared" si="2"/>
        <v>40.25</v>
      </c>
      <c r="AA88" s="14">
        <f t="shared" si="3"/>
        <v>0.22899999999999998</v>
      </c>
    </row>
    <row r="89" spans="6:27">
      <c r="F89" s="78"/>
      <c r="G89" s="2">
        <v>217.90625000078799</v>
      </c>
      <c r="H89" s="3"/>
      <c r="I89" s="4">
        <v>40</v>
      </c>
      <c r="J89" s="5">
        <v>4.0000000000000001E-3</v>
      </c>
      <c r="K89" s="78"/>
      <c r="L89" s="2">
        <v>224.90625000101099</v>
      </c>
      <c r="M89" s="3"/>
      <c r="N89" s="4">
        <v>39</v>
      </c>
      <c r="O89" s="5">
        <v>2.4E-2</v>
      </c>
      <c r="P89" s="78"/>
      <c r="Q89" s="2">
        <v>231.90625000123401</v>
      </c>
      <c r="R89" s="3"/>
      <c r="S89" s="4">
        <v>37</v>
      </c>
      <c r="T89" s="5">
        <v>0</v>
      </c>
      <c r="U89" s="78"/>
      <c r="V89" s="2">
        <v>238.90625000145701</v>
      </c>
      <c r="W89" s="3"/>
      <c r="X89" s="4">
        <v>46</v>
      </c>
      <c r="Y89" s="5">
        <v>0</v>
      </c>
      <c r="Z89" s="14">
        <f t="shared" si="2"/>
        <v>40.5</v>
      </c>
      <c r="AA89" s="14">
        <f t="shared" si="3"/>
        <v>7.0000000000000001E-3</v>
      </c>
    </row>
    <row r="90" spans="6:27">
      <c r="F90" s="78"/>
      <c r="G90" s="2">
        <v>217.91666666745499</v>
      </c>
      <c r="H90" s="3"/>
      <c r="I90" s="4">
        <v>39</v>
      </c>
      <c r="J90" s="5">
        <v>0</v>
      </c>
      <c r="K90" s="78"/>
      <c r="L90" s="2">
        <v>224.91666666767799</v>
      </c>
      <c r="M90" s="3"/>
      <c r="N90" s="4">
        <v>38</v>
      </c>
      <c r="O90" s="5">
        <v>0</v>
      </c>
      <c r="P90" s="78"/>
      <c r="Q90" s="2">
        <v>231.91666666790101</v>
      </c>
      <c r="R90" s="3"/>
      <c r="S90" s="4">
        <v>38</v>
      </c>
      <c r="T90" s="5">
        <v>0</v>
      </c>
      <c r="U90" s="78"/>
      <c r="V90" s="2">
        <v>238.91666666812301</v>
      </c>
      <c r="W90" s="3"/>
      <c r="X90" s="4">
        <v>46</v>
      </c>
      <c r="Y90" s="5">
        <v>0</v>
      </c>
      <c r="Z90" s="14">
        <f t="shared" si="2"/>
        <v>40.25</v>
      </c>
      <c r="AA90" s="14">
        <f t="shared" si="3"/>
        <v>0</v>
      </c>
    </row>
    <row r="91" spans="6:27">
      <c r="F91" s="78"/>
      <c r="G91" s="2">
        <v>217.92708333412199</v>
      </c>
      <c r="H91" s="3"/>
      <c r="I91" s="4">
        <v>37</v>
      </c>
      <c r="J91" s="5">
        <v>0</v>
      </c>
      <c r="K91" s="78"/>
      <c r="L91" s="2">
        <v>224.92708333434501</v>
      </c>
      <c r="M91" s="3"/>
      <c r="N91" s="4">
        <v>36</v>
      </c>
      <c r="O91" s="5">
        <v>0</v>
      </c>
      <c r="P91" s="78"/>
      <c r="Q91" s="2">
        <v>231.92708333456801</v>
      </c>
      <c r="R91" s="3"/>
      <c r="S91" s="4">
        <v>36</v>
      </c>
      <c r="T91" s="5">
        <v>0</v>
      </c>
      <c r="U91" s="78"/>
      <c r="V91" s="2">
        <v>238.92708333479001</v>
      </c>
      <c r="W91" s="3"/>
      <c r="X91" s="4">
        <v>43</v>
      </c>
      <c r="Y91" s="5">
        <v>0</v>
      </c>
      <c r="Z91" s="14">
        <f t="shared" si="2"/>
        <v>38</v>
      </c>
      <c r="AA91" s="14">
        <f t="shared" si="3"/>
        <v>0</v>
      </c>
    </row>
    <row r="92" spans="6:27">
      <c r="F92" s="78"/>
      <c r="G92" s="2">
        <v>217.93750000078899</v>
      </c>
      <c r="H92" s="3"/>
      <c r="I92" s="4">
        <v>38</v>
      </c>
      <c r="J92" s="5">
        <v>0</v>
      </c>
      <c r="K92" s="78"/>
      <c r="L92" s="2">
        <v>224.93750000101201</v>
      </c>
      <c r="M92" s="3"/>
      <c r="N92" s="4">
        <v>38</v>
      </c>
      <c r="O92" s="5">
        <v>0</v>
      </c>
      <c r="P92" s="78"/>
      <c r="Q92" s="2">
        <v>231.93750000123501</v>
      </c>
      <c r="R92" s="3"/>
      <c r="S92" s="4">
        <v>36</v>
      </c>
      <c r="T92" s="5">
        <v>0</v>
      </c>
      <c r="U92" s="78"/>
      <c r="V92" s="2">
        <v>238.93750000145701</v>
      </c>
      <c r="W92" s="3"/>
      <c r="X92" s="4">
        <v>42</v>
      </c>
      <c r="Y92" s="5">
        <v>0</v>
      </c>
      <c r="Z92" s="14">
        <f t="shared" si="2"/>
        <v>38.5</v>
      </c>
      <c r="AA92" s="14">
        <f t="shared" si="3"/>
        <v>0</v>
      </c>
    </row>
    <row r="93" spans="6:27">
      <c r="F93" s="78"/>
      <c r="G93" s="2">
        <v>217.94791666745601</v>
      </c>
      <c r="H93" s="3"/>
      <c r="I93" s="4">
        <v>39</v>
      </c>
      <c r="J93" s="5">
        <v>0</v>
      </c>
      <c r="K93" s="78"/>
      <c r="L93" s="2">
        <v>224.94791666767901</v>
      </c>
      <c r="M93" s="3"/>
      <c r="N93" s="4">
        <v>37</v>
      </c>
      <c r="O93" s="5">
        <v>0</v>
      </c>
      <c r="P93" s="78"/>
      <c r="Q93" s="2">
        <v>231.94791666790201</v>
      </c>
      <c r="R93" s="3"/>
      <c r="S93" s="4">
        <v>37</v>
      </c>
      <c r="T93" s="5">
        <v>0</v>
      </c>
      <c r="U93" s="78"/>
      <c r="V93" s="2">
        <v>238.94791666812401</v>
      </c>
      <c r="W93" s="3"/>
      <c r="X93" s="4">
        <v>42</v>
      </c>
      <c r="Y93" s="5">
        <v>0</v>
      </c>
      <c r="Z93" s="14">
        <f t="shared" si="2"/>
        <v>38.75</v>
      </c>
      <c r="AA93" s="14">
        <f t="shared" si="3"/>
        <v>0</v>
      </c>
    </row>
    <row r="94" spans="6:27">
      <c r="F94" s="78"/>
      <c r="G94" s="2">
        <v>217.95833333412301</v>
      </c>
      <c r="H94" s="3"/>
      <c r="I94" s="4">
        <v>36</v>
      </c>
      <c r="J94" s="5">
        <v>0</v>
      </c>
      <c r="K94" s="78"/>
      <c r="L94" s="2">
        <v>224.95833333434601</v>
      </c>
      <c r="M94" s="3"/>
      <c r="N94" s="4">
        <v>36</v>
      </c>
      <c r="O94" s="5">
        <v>0</v>
      </c>
      <c r="P94" s="78"/>
      <c r="Q94" s="2">
        <v>231.95833333456901</v>
      </c>
      <c r="R94" s="3"/>
      <c r="S94" s="4">
        <v>36</v>
      </c>
      <c r="T94" s="5">
        <v>0</v>
      </c>
      <c r="U94" s="78"/>
      <c r="V94" s="2">
        <v>238.958333334792</v>
      </c>
      <c r="W94" s="3"/>
      <c r="X94" s="4">
        <v>42</v>
      </c>
      <c r="Y94" s="5">
        <v>0</v>
      </c>
      <c r="Z94" s="14">
        <f t="shared" si="2"/>
        <v>37.5</v>
      </c>
      <c r="AA94" s="14">
        <f t="shared" si="3"/>
        <v>0</v>
      </c>
    </row>
    <row r="95" spans="6:27">
      <c r="F95" s="78"/>
      <c r="G95" s="2">
        <v>217.96875000079001</v>
      </c>
      <c r="H95" s="3"/>
      <c r="I95" s="4">
        <v>37</v>
      </c>
      <c r="J95" s="5">
        <v>0</v>
      </c>
      <c r="K95" s="78"/>
      <c r="L95" s="2">
        <v>224.96875000101301</v>
      </c>
      <c r="M95" s="3"/>
      <c r="N95" s="4">
        <v>37</v>
      </c>
      <c r="O95" s="5">
        <v>0</v>
      </c>
      <c r="P95" s="78"/>
      <c r="Q95" s="2">
        <v>231.968750001236</v>
      </c>
      <c r="R95" s="3"/>
      <c r="S95" s="4">
        <v>36</v>
      </c>
      <c r="T95" s="5">
        <v>0</v>
      </c>
      <c r="U95" s="78"/>
      <c r="V95" s="2">
        <v>238.968750001459</v>
      </c>
      <c r="W95" s="3"/>
      <c r="X95" s="4">
        <v>41</v>
      </c>
      <c r="Y95" s="5">
        <v>0</v>
      </c>
      <c r="Z95" s="14">
        <f t="shared" si="2"/>
        <v>37.75</v>
      </c>
      <c r="AA95" s="14">
        <f t="shared" si="3"/>
        <v>0</v>
      </c>
    </row>
    <row r="96" spans="6:27">
      <c r="F96" s="78"/>
      <c r="G96" s="2">
        <v>217.97916666745701</v>
      </c>
      <c r="H96" s="3"/>
      <c r="I96" s="4">
        <v>37</v>
      </c>
      <c r="J96" s="5">
        <v>0</v>
      </c>
      <c r="K96" s="78"/>
      <c r="L96" s="2">
        <v>224.97916666768</v>
      </c>
      <c r="M96" s="3"/>
      <c r="N96" s="4">
        <v>37</v>
      </c>
      <c r="O96" s="5">
        <v>0</v>
      </c>
      <c r="P96" s="78"/>
      <c r="Q96" s="2">
        <v>231.979166667903</v>
      </c>
      <c r="R96" s="3"/>
      <c r="S96" s="4">
        <v>36</v>
      </c>
      <c r="T96" s="5">
        <v>0</v>
      </c>
      <c r="U96" s="78"/>
      <c r="V96" s="2">
        <v>238.979166668126</v>
      </c>
      <c r="W96" s="3"/>
      <c r="X96" s="4">
        <v>41</v>
      </c>
      <c r="Y96" s="5">
        <v>0</v>
      </c>
      <c r="Z96" s="14">
        <f t="shared" si="2"/>
        <v>37.75</v>
      </c>
      <c r="AA96" s="14">
        <f t="shared" si="3"/>
        <v>0</v>
      </c>
    </row>
    <row r="97" spans="6:27">
      <c r="F97" s="78"/>
      <c r="G97" s="2">
        <v>217.98958333412401</v>
      </c>
      <c r="H97" s="3"/>
      <c r="I97" s="4">
        <v>37</v>
      </c>
      <c r="J97" s="5">
        <v>0</v>
      </c>
      <c r="K97" s="78"/>
      <c r="L97" s="2">
        <v>224.989583334347</v>
      </c>
      <c r="M97" s="3"/>
      <c r="N97" s="4">
        <v>38</v>
      </c>
      <c r="O97" s="5">
        <v>0</v>
      </c>
      <c r="P97" s="78"/>
      <c r="Q97" s="2">
        <v>231.98958333457</v>
      </c>
      <c r="R97" s="3"/>
      <c r="S97" s="4">
        <v>35</v>
      </c>
      <c r="T97" s="5">
        <v>0</v>
      </c>
      <c r="U97" s="78"/>
      <c r="V97" s="2">
        <v>238.989583334793</v>
      </c>
      <c r="W97" s="3"/>
      <c r="X97" s="4">
        <v>43</v>
      </c>
      <c r="Y97" s="5">
        <v>0</v>
      </c>
      <c r="Z97" s="14">
        <f t="shared" si="2"/>
        <v>38.25</v>
      </c>
      <c r="AA97" s="14">
        <f t="shared" si="3"/>
        <v>0</v>
      </c>
    </row>
    <row r="98" spans="6:27">
      <c r="F98" s="78"/>
      <c r="G98" s="2">
        <v>218.000000000791</v>
      </c>
      <c r="H98" s="3"/>
      <c r="I98" s="4">
        <v>37</v>
      </c>
      <c r="J98" s="5">
        <v>0</v>
      </c>
      <c r="K98" s="78"/>
      <c r="L98" s="2">
        <v>225.000000001014</v>
      </c>
      <c r="M98" s="3"/>
      <c r="N98" s="4">
        <v>36</v>
      </c>
      <c r="O98" s="5">
        <v>0</v>
      </c>
      <c r="P98" s="78"/>
      <c r="Q98" s="2">
        <v>232.000000001237</v>
      </c>
      <c r="R98" s="3"/>
      <c r="S98" s="4">
        <v>34</v>
      </c>
      <c r="T98" s="5">
        <v>0</v>
      </c>
      <c r="U98" s="78"/>
      <c r="V98" s="2">
        <v>239.00000000145999</v>
      </c>
      <c r="W98" s="3"/>
      <c r="X98" s="4">
        <v>39</v>
      </c>
      <c r="Y98" s="5">
        <v>0</v>
      </c>
      <c r="Z98" s="14">
        <f t="shared" si="2"/>
        <v>36.5</v>
      </c>
      <c r="AA98" s="14">
        <f t="shared" si="3"/>
        <v>0</v>
      </c>
    </row>
    <row r="99" spans="6:27">
      <c r="F99" s="78">
        <v>43683</v>
      </c>
      <c r="G99" s="2">
        <v>218.010416667458</v>
      </c>
      <c r="H99" s="3"/>
      <c r="I99" s="4">
        <v>38</v>
      </c>
      <c r="J99" s="5">
        <v>0</v>
      </c>
      <c r="K99" s="78">
        <v>43690</v>
      </c>
      <c r="L99" s="2">
        <v>225.010416667681</v>
      </c>
      <c r="M99" s="3"/>
      <c r="N99" s="4">
        <v>35</v>
      </c>
      <c r="O99" s="5">
        <v>0</v>
      </c>
      <c r="P99" s="78">
        <v>43697</v>
      </c>
      <c r="Q99" s="2">
        <v>232.010416667904</v>
      </c>
      <c r="R99" s="3"/>
      <c r="S99" s="4">
        <v>35</v>
      </c>
      <c r="T99" s="5">
        <v>0</v>
      </c>
      <c r="U99" s="78">
        <v>43704</v>
      </c>
      <c r="V99" s="2">
        <v>239.01041666812699</v>
      </c>
      <c r="W99" s="3"/>
      <c r="X99" s="4">
        <v>37</v>
      </c>
      <c r="Y99" s="5">
        <v>0</v>
      </c>
      <c r="Z99" s="14">
        <f t="shared" si="2"/>
        <v>36.25</v>
      </c>
      <c r="AA99" s="14">
        <f t="shared" si="3"/>
        <v>0</v>
      </c>
    </row>
    <row r="100" spans="6:27">
      <c r="F100" s="78"/>
      <c r="G100" s="2">
        <v>218.020833334125</v>
      </c>
      <c r="H100" s="3"/>
      <c r="I100" s="4">
        <v>37</v>
      </c>
      <c r="J100" s="5">
        <v>0</v>
      </c>
      <c r="K100" s="78"/>
      <c r="L100" s="2">
        <v>225.020833334348</v>
      </c>
      <c r="M100" s="3"/>
      <c r="N100" s="4">
        <v>37</v>
      </c>
      <c r="O100" s="5">
        <v>0</v>
      </c>
      <c r="P100" s="78"/>
      <c r="Q100" s="2">
        <v>232.02083333457099</v>
      </c>
      <c r="R100" s="3"/>
      <c r="S100" s="4">
        <v>35</v>
      </c>
      <c r="T100" s="5">
        <v>0</v>
      </c>
      <c r="U100" s="78"/>
      <c r="V100" s="2">
        <v>239.02083333479399</v>
      </c>
      <c r="W100" s="3"/>
      <c r="X100" s="4">
        <v>37</v>
      </c>
      <c r="Y100" s="5">
        <v>0</v>
      </c>
      <c r="Z100" s="14">
        <f t="shared" si="2"/>
        <v>36.5</v>
      </c>
      <c r="AA100" s="14">
        <f t="shared" si="3"/>
        <v>0</v>
      </c>
    </row>
    <row r="101" spans="6:27">
      <c r="F101" s="78"/>
      <c r="G101" s="2">
        <v>218.031250000792</v>
      </c>
      <c r="H101" s="3"/>
      <c r="I101" s="4">
        <v>36</v>
      </c>
      <c r="J101" s="5">
        <v>0</v>
      </c>
      <c r="K101" s="78"/>
      <c r="L101" s="2">
        <v>225.031250001015</v>
      </c>
      <c r="M101" s="3"/>
      <c r="N101" s="4">
        <v>35</v>
      </c>
      <c r="O101" s="5">
        <v>0</v>
      </c>
      <c r="P101" s="78"/>
      <c r="Q101" s="2">
        <v>232.03125000123799</v>
      </c>
      <c r="R101" s="3"/>
      <c r="S101" s="4">
        <v>35</v>
      </c>
      <c r="T101" s="5">
        <v>0</v>
      </c>
      <c r="U101" s="78"/>
      <c r="V101" s="2">
        <v>239.03125000146099</v>
      </c>
      <c r="W101" s="3"/>
      <c r="X101" s="4">
        <v>37</v>
      </c>
      <c r="Y101" s="5">
        <v>0</v>
      </c>
      <c r="Z101" s="14">
        <f t="shared" si="2"/>
        <v>35.75</v>
      </c>
      <c r="AA101" s="14">
        <f t="shared" si="3"/>
        <v>0</v>
      </c>
    </row>
    <row r="102" spans="6:27">
      <c r="F102" s="78"/>
      <c r="G102" s="2">
        <v>218.041666667459</v>
      </c>
      <c r="H102" s="3"/>
      <c r="I102" s="4">
        <v>36</v>
      </c>
      <c r="J102" s="5">
        <v>0</v>
      </c>
      <c r="K102" s="78"/>
      <c r="L102" s="2">
        <v>225.04166666768199</v>
      </c>
      <c r="M102" s="3"/>
      <c r="N102" s="4">
        <v>36</v>
      </c>
      <c r="O102" s="5">
        <v>0</v>
      </c>
      <c r="P102" s="78"/>
      <c r="Q102" s="2">
        <v>232.04166666790499</v>
      </c>
      <c r="R102" s="3"/>
      <c r="S102" s="4">
        <v>34</v>
      </c>
      <c r="T102" s="5">
        <v>0</v>
      </c>
      <c r="U102" s="78"/>
      <c r="V102" s="2">
        <v>239.04166666812799</v>
      </c>
      <c r="W102" s="3"/>
      <c r="X102" s="4">
        <v>38</v>
      </c>
      <c r="Y102" s="5">
        <v>0</v>
      </c>
      <c r="Z102" s="14">
        <f t="shared" si="2"/>
        <v>36</v>
      </c>
      <c r="AA102" s="14">
        <f t="shared" si="3"/>
        <v>0</v>
      </c>
    </row>
    <row r="103" spans="6:27">
      <c r="F103" s="78"/>
      <c r="G103" s="2">
        <v>218.052083334126</v>
      </c>
      <c r="H103" s="3"/>
      <c r="I103" s="4">
        <v>37</v>
      </c>
      <c r="J103" s="5">
        <v>0</v>
      </c>
      <c r="K103" s="78"/>
      <c r="L103" s="2">
        <v>225.05208333434899</v>
      </c>
      <c r="M103" s="3"/>
      <c r="N103" s="4">
        <v>35</v>
      </c>
      <c r="O103" s="5">
        <v>0</v>
      </c>
      <c r="P103" s="78"/>
      <c r="Q103" s="2">
        <v>232.05208333457199</v>
      </c>
      <c r="R103" s="3"/>
      <c r="S103" s="4">
        <v>34</v>
      </c>
      <c r="T103" s="5">
        <v>0</v>
      </c>
      <c r="U103" s="78"/>
      <c r="V103" s="2">
        <v>239.05208333479499</v>
      </c>
      <c r="W103" s="3"/>
      <c r="X103" s="4">
        <v>35</v>
      </c>
      <c r="Y103" s="5">
        <v>0</v>
      </c>
      <c r="Z103" s="14">
        <f t="shared" si="2"/>
        <v>35.25</v>
      </c>
      <c r="AA103" s="14">
        <f t="shared" si="3"/>
        <v>0</v>
      </c>
    </row>
    <row r="104" spans="6:27">
      <c r="F104" s="78"/>
      <c r="G104" s="2">
        <v>218.06250000079299</v>
      </c>
      <c r="H104" s="3"/>
      <c r="I104" s="4">
        <v>35</v>
      </c>
      <c r="J104" s="5">
        <v>0</v>
      </c>
      <c r="K104" s="78"/>
      <c r="L104" s="2">
        <v>225.06250000101599</v>
      </c>
      <c r="M104" s="3"/>
      <c r="N104" s="4">
        <v>36</v>
      </c>
      <c r="O104" s="5">
        <v>0</v>
      </c>
      <c r="P104" s="78"/>
      <c r="Q104" s="2">
        <v>232.06250000123899</v>
      </c>
      <c r="R104" s="3"/>
      <c r="S104" s="4">
        <v>34</v>
      </c>
      <c r="T104" s="5">
        <v>0</v>
      </c>
      <c r="U104" s="78"/>
      <c r="V104" s="2">
        <v>239.06250000146201</v>
      </c>
      <c r="W104" s="3"/>
      <c r="X104" s="4">
        <v>35</v>
      </c>
      <c r="Y104" s="5">
        <v>0</v>
      </c>
      <c r="Z104" s="14">
        <f t="shared" si="2"/>
        <v>35</v>
      </c>
      <c r="AA104" s="14">
        <f t="shared" si="3"/>
        <v>0</v>
      </c>
    </row>
    <row r="105" spans="6:27">
      <c r="F105" s="78"/>
      <c r="G105" s="2">
        <v>218.07291666745999</v>
      </c>
      <c r="H105" s="3"/>
      <c r="I105" s="4">
        <v>35</v>
      </c>
      <c r="J105" s="5">
        <v>0</v>
      </c>
      <c r="K105" s="78"/>
      <c r="L105" s="2">
        <v>225.07291666768299</v>
      </c>
      <c r="M105" s="3"/>
      <c r="N105" s="4">
        <v>35</v>
      </c>
      <c r="O105" s="5">
        <v>0</v>
      </c>
      <c r="P105" s="78"/>
      <c r="Q105" s="2">
        <v>232.07291666790599</v>
      </c>
      <c r="R105" s="3"/>
      <c r="S105" s="4">
        <v>33</v>
      </c>
      <c r="T105" s="5">
        <v>0</v>
      </c>
      <c r="U105" s="78"/>
      <c r="V105" s="2">
        <v>239.07291666812799</v>
      </c>
      <c r="W105" s="3"/>
      <c r="X105" s="4">
        <v>36</v>
      </c>
      <c r="Y105" s="5">
        <v>0</v>
      </c>
      <c r="Z105" s="14">
        <f t="shared" si="2"/>
        <v>34.75</v>
      </c>
      <c r="AA105" s="14">
        <f t="shared" si="3"/>
        <v>0</v>
      </c>
    </row>
    <row r="106" spans="6:27">
      <c r="F106" s="78"/>
      <c r="G106" s="2">
        <v>218.08333333412699</v>
      </c>
      <c r="H106" s="3"/>
      <c r="I106" s="4">
        <v>36</v>
      </c>
      <c r="J106" s="5">
        <v>0</v>
      </c>
      <c r="K106" s="78"/>
      <c r="L106" s="2">
        <v>225.08333333434999</v>
      </c>
      <c r="M106" s="3"/>
      <c r="N106" s="4">
        <v>35</v>
      </c>
      <c r="O106" s="5">
        <v>0</v>
      </c>
      <c r="P106" s="78"/>
      <c r="Q106" s="2">
        <v>232.08333333457301</v>
      </c>
      <c r="R106" s="3"/>
      <c r="S106" s="4">
        <v>34</v>
      </c>
      <c r="T106" s="5">
        <v>0</v>
      </c>
      <c r="U106" s="78"/>
      <c r="V106" s="2">
        <v>239.08333333479499</v>
      </c>
      <c r="W106" s="3"/>
      <c r="X106" s="4">
        <v>36</v>
      </c>
      <c r="Y106" s="5">
        <v>0</v>
      </c>
      <c r="Z106" s="14">
        <f t="shared" si="2"/>
        <v>35.25</v>
      </c>
      <c r="AA106" s="14">
        <f t="shared" si="3"/>
        <v>0</v>
      </c>
    </row>
    <row r="107" spans="6:27">
      <c r="F107" s="78"/>
      <c r="G107" s="2">
        <v>218.09375000079399</v>
      </c>
      <c r="H107" s="3"/>
      <c r="I107" s="4">
        <v>35</v>
      </c>
      <c r="J107" s="5">
        <v>0</v>
      </c>
      <c r="K107" s="78"/>
      <c r="L107" s="2">
        <v>225.09375000101701</v>
      </c>
      <c r="M107" s="3"/>
      <c r="N107" s="4">
        <v>35</v>
      </c>
      <c r="O107" s="5">
        <v>0</v>
      </c>
      <c r="P107" s="78"/>
      <c r="Q107" s="2">
        <v>232.09375000124001</v>
      </c>
      <c r="R107" s="3"/>
      <c r="S107" s="4">
        <v>34</v>
      </c>
      <c r="T107" s="5">
        <v>0</v>
      </c>
      <c r="U107" s="78"/>
      <c r="V107" s="2">
        <v>239.09375000146201</v>
      </c>
      <c r="W107" s="3"/>
      <c r="X107" s="4">
        <v>35</v>
      </c>
      <c r="Y107" s="5">
        <v>0</v>
      </c>
      <c r="Z107" s="14">
        <f t="shared" si="2"/>
        <v>34.75</v>
      </c>
      <c r="AA107" s="14">
        <f t="shared" si="3"/>
        <v>0</v>
      </c>
    </row>
    <row r="108" spans="6:27">
      <c r="F108" s="78"/>
      <c r="G108" s="2">
        <v>218.10416666746099</v>
      </c>
      <c r="H108" s="3"/>
      <c r="I108" s="4">
        <v>35</v>
      </c>
      <c r="J108" s="5">
        <v>0</v>
      </c>
      <c r="K108" s="78"/>
      <c r="L108" s="2">
        <v>225.10416666768401</v>
      </c>
      <c r="M108" s="3"/>
      <c r="N108" s="4">
        <v>35</v>
      </c>
      <c r="O108" s="5">
        <v>0</v>
      </c>
      <c r="P108" s="78"/>
      <c r="Q108" s="2">
        <v>232.10416666790701</v>
      </c>
      <c r="R108" s="3"/>
      <c r="S108" s="4">
        <v>34</v>
      </c>
      <c r="T108" s="5">
        <v>0</v>
      </c>
      <c r="U108" s="78"/>
      <c r="V108" s="2">
        <v>239.10416666812901</v>
      </c>
      <c r="W108" s="3"/>
      <c r="X108" s="4">
        <v>36</v>
      </c>
      <c r="Y108" s="5">
        <v>0</v>
      </c>
      <c r="Z108" s="14">
        <f t="shared" si="2"/>
        <v>35</v>
      </c>
      <c r="AA108" s="14">
        <f t="shared" si="3"/>
        <v>0</v>
      </c>
    </row>
    <row r="109" spans="6:27">
      <c r="F109" s="78"/>
      <c r="G109" s="2">
        <v>218.11458333412801</v>
      </c>
      <c r="H109" s="3"/>
      <c r="I109" s="4">
        <v>34</v>
      </c>
      <c r="J109" s="5">
        <v>0</v>
      </c>
      <c r="K109" s="78"/>
      <c r="L109" s="2">
        <v>225.11458333435101</v>
      </c>
      <c r="M109" s="3"/>
      <c r="N109" s="4">
        <v>35</v>
      </c>
      <c r="O109" s="5">
        <v>0</v>
      </c>
      <c r="P109" s="78"/>
      <c r="Q109" s="2">
        <v>232.11458333457401</v>
      </c>
      <c r="R109" s="3"/>
      <c r="S109" s="4">
        <v>34</v>
      </c>
      <c r="T109" s="5">
        <v>0</v>
      </c>
      <c r="U109" s="78"/>
      <c r="V109" s="2">
        <v>239.11458333479601</v>
      </c>
      <c r="W109" s="3"/>
      <c r="X109" s="4">
        <v>36</v>
      </c>
      <c r="Y109" s="5">
        <v>0</v>
      </c>
      <c r="Z109" s="14">
        <f t="shared" si="2"/>
        <v>34.75</v>
      </c>
      <c r="AA109" s="14">
        <f t="shared" si="3"/>
        <v>0</v>
      </c>
    </row>
    <row r="110" spans="6:27">
      <c r="F110" s="78"/>
      <c r="G110" s="2">
        <v>218.12500000079501</v>
      </c>
      <c r="H110" s="3"/>
      <c r="I110" s="4">
        <v>34</v>
      </c>
      <c r="J110" s="5">
        <v>0</v>
      </c>
      <c r="K110" s="78"/>
      <c r="L110" s="2">
        <v>225.12500000101801</v>
      </c>
      <c r="M110" s="3"/>
      <c r="N110" s="4">
        <v>34</v>
      </c>
      <c r="O110" s="5">
        <v>0</v>
      </c>
      <c r="P110" s="78"/>
      <c r="Q110" s="2">
        <v>232.12500000124101</v>
      </c>
      <c r="R110" s="3"/>
      <c r="S110" s="4">
        <v>33</v>
      </c>
      <c r="T110" s="5">
        <v>0</v>
      </c>
      <c r="U110" s="78"/>
      <c r="V110" s="2">
        <v>239.12500000146301</v>
      </c>
      <c r="W110" s="3"/>
      <c r="X110" s="4">
        <v>36</v>
      </c>
      <c r="Y110" s="5">
        <v>0</v>
      </c>
      <c r="Z110" s="14">
        <f t="shared" si="2"/>
        <v>34.25</v>
      </c>
      <c r="AA110" s="14">
        <f t="shared" si="3"/>
        <v>0</v>
      </c>
    </row>
    <row r="111" spans="6:27">
      <c r="F111" s="78"/>
      <c r="G111" s="2">
        <v>218.13541666746201</v>
      </c>
      <c r="H111" s="3"/>
      <c r="I111" s="4">
        <v>34</v>
      </c>
      <c r="J111" s="5">
        <v>0</v>
      </c>
      <c r="K111" s="78"/>
      <c r="L111" s="2">
        <v>225.13541666768501</v>
      </c>
      <c r="M111" s="3"/>
      <c r="N111" s="4">
        <v>35</v>
      </c>
      <c r="O111" s="5">
        <v>0</v>
      </c>
      <c r="P111" s="78"/>
      <c r="Q111" s="2">
        <v>232.135416667908</v>
      </c>
      <c r="R111" s="3"/>
      <c r="S111" s="4">
        <v>34</v>
      </c>
      <c r="T111" s="5">
        <v>0</v>
      </c>
      <c r="U111" s="78"/>
      <c r="V111" s="2">
        <v>239.135416668131</v>
      </c>
      <c r="W111" s="3"/>
      <c r="X111" s="4">
        <v>35</v>
      </c>
      <c r="Y111" s="5">
        <v>0</v>
      </c>
      <c r="Z111" s="14">
        <f t="shared" si="2"/>
        <v>34.5</v>
      </c>
      <c r="AA111" s="14">
        <f t="shared" si="3"/>
        <v>0</v>
      </c>
    </row>
    <row r="112" spans="6:27">
      <c r="F112" s="78"/>
      <c r="G112" s="2">
        <v>218.14583333412901</v>
      </c>
      <c r="H112" s="3"/>
      <c r="I112" s="4">
        <v>34</v>
      </c>
      <c r="J112" s="5">
        <v>0</v>
      </c>
      <c r="K112" s="78"/>
      <c r="L112" s="2">
        <v>225.14583333435201</v>
      </c>
      <c r="M112" s="3"/>
      <c r="N112" s="4">
        <v>35</v>
      </c>
      <c r="O112" s="5">
        <v>0</v>
      </c>
      <c r="P112" s="78"/>
      <c r="Q112" s="2">
        <v>232.145833334575</v>
      </c>
      <c r="R112" s="3"/>
      <c r="S112" s="4">
        <v>33</v>
      </c>
      <c r="T112" s="5">
        <v>0</v>
      </c>
      <c r="U112" s="78"/>
      <c r="V112" s="2">
        <v>239.145833334798</v>
      </c>
      <c r="W112" s="3"/>
      <c r="X112" s="4">
        <v>37</v>
      </c>
      <c r="Y112" s="5">
        <v>0</v>
      </c>
      <c r="Z112" s="14">
        <f t="shared" si="2"/>
        <v>34.75</v>
      </c>
      <c r="AA112" s="14">
        <f t="shared" si="3"/>
        <v>0</v>
      </c>
    </row>
    <row r="113" spans="6:27">
      <c r="F113" s="78"/>
      <c r="G113" s="2">
        <v>218.15625000079601</v>
      </c>
      <c r="H113" s="3"/>
      <c r="I113" s="4">
        <v>33</v>
      </c>
      <c r="J113" s="5">
        <v>0</v>
      </c>
      <c r="K113" s="78"/>
      <c r="L113" s="2">
        <v>225.156250001019</v>
      </c>
      <c r="M113" s="3"/>
      <c r="N113" s="4">
        <v>36</v>
      </c>
      <c r="O113" s="5">
        <v>0</v>
      </c>
      <c r="P113" s="78"/>
      <c r="Q113" s="2">
        <v>232.156250001242</v>
      </c>
      <c r="R113" s="3"/>
      <c r="S113" s="4">
        <v>33</v>
      </c>
      <c r="T113" s="5">
        <v>0</v>
      </c>
      <c r="U113" s="78"/>
      <c r="V113" s="2">
        <v>239.156250001465</v>
      </c>
      <c r="W113" s="3"/>
      <c r="X113" s="4">
        <v>36</v>
      </c>
      <c r="Y113" s="5">
        <v>0</v>
      </c>
      <c r="Z113" s="14">
        <f t="shared" si="2"/>
        <v>34.5</v>
      </c>
      <c r="AA113" s="14">
        <f t="shared" si="3"/>
        <v>0</v>
      </c>
    </row>
    <row r="114" spans="6:27">
      <c r="F114" s="78"/>
      <c r="G114" s="2">
        <v>218.16666666746301</v>
      </c>
      <c r="H114" s="3"/>
      <c r="I114" s="4">
        <v>34</v>
      </c>
      <c r="J114" s="5">
        <v>0</v>
      </c>
      <c r="K114" s="78"/>
      <c r="L114" s="2">
        <v>225.166666667686</v>
      </c>
      <c r="M114" s="3"/>
      <c r="N114" s="4">
        <v>34</v>
      </c>
      <c r="O114" s="5">
        <v>0</v>
      </c>
      <c r="P114" s="78"/>
      <c r="Q114" s="2">
        <v>232.166666667909</v>
      </c>
      <c r="R114" s="3"/>
      <c r="S114" s="4">
        <v>33</v>
      </c>
      <c r="T114" s="5">
        <v>0</v>
      </c>
      <c r="U114" s="78"/>
      <c r="V114" s="2">
        <v>239.166666668132</v>
      </c>
      <c r="W114" s="3"/>
      <c r="X114" s="4">
        <v>36</v>
      </c>
      <c r="Y114" s="5">
        <v>0</v>
      </c>
      <c r="Z114" s="14">
        <f t="shared" si="2"/>
        <v>34.25</v>
      </c>
      <c r="AA114" s="14">
        <f t="shared" si="3"/>
        <v>0</v>
      </c>
    </row>
    <row r="115" spans="6:27">
      <c r="F115" s="78"/>
      <c r="G115" s="2">
        <v>218.17708333413</v>
      </c>
      <c r="H115" s="3"/>
      <c r="I115" s="4">
        <v>34</v>
      </c>
      <c r="J115" s="5">
        <v>0</v>
      </c>
      <c r="K115" s="78"/>
      <c r="L115" s="2">
        <v>225.177083334353</v>
      </c>
      <c r="M115" s="3"/>
      <c r="N115" s="4">
        <v>34</v>
      </c>
      <c r="O115" s="5">
        <v>0</v>
      </c>
      <c r="P115" s="78"/>
      <c r="Q115" s="2">
        <v>232.177083334576</v>
      </c>
      <c r="R115" s="3"/>
      <c r="S115" s="4">
        <v>34</v>
      </c>
      <c r="T115" s="5">
        <v>0</v>
      </c>
      <c r="U115" s="78"/>
      <c r="V115" s="2">
        <v>239.17708333479899</v>
      </c>
      <c r="W115" s="3"/>
      <c r="X115" s="4">
        <v>35</v>
      </c>
      <c r="Y115" s="5">
        <v>0</v>
      </c>
      <c r="Z115" s="14">
        <f t="shared" si="2"/>
        <v>34.25</v>
      </c>
      <c r="AA115" s="14">
        <f t="shared" si="3"/>
        <v>0</v>
      </c>
    </row>
    <row r="116" spans="6:27">
      <c r="F116" s="78"/>
      <c r="G116" s="2">
        <v>218.187500000797</v>
      </c>
      <c r="H116" s="3"/>
      <c r="I116" s="4">
        <v>34</v>
      </c>
      <c r="J116" s="5">
        <v>0</v>
      </c>
      <c r="K116" s="78"/>
      <c r="L116" s="2">
        <v>225.18750000102</v>
      </c>
      <c r="M116" s="3"/>
      <c r="N116" s="4">
        <v>35</v>
      </c>
      <c r="O116" s="5">
        <v>0</v>
      </c>
      <c r="P116" s="78"/>
      <c r="Q116" s="2">
        <v>232.187500001243</v>
      </c>
      <c r="R116" s="3"/>
      <c r="S116" s="4">
        <v>33</v>
      </c>
      <c r="T116" s="5">
        <v>0</v>
      </c>
      <c r="U116" s="78"/>
      <c r="V116" s="2">
        <v>239.18750000146599</v>
      </c>
      <c r="W116" s="3"/>
      <c r="X116" s="4">
        <v>36</v>
      </c>
      <c r="Y116" s="5">
        <v>0</v>
      </c>
      <c r="Z116" s="14">
        <f t="shared" si="2"/>
        <v>34.5</v>
      </c>
      <c r="AA116" s="14">
        <f t="shared" si="3"/>
        <v>0</v>
      </c>
    </row>
    <row r="117" spans="6:27">
      <c r="F117" s="78"/>
      <c r="G117" s="2">
        <v>218.197916667464</v>
      </c>
      <c r="H117" s="3"/>
      <c r="I117" s="4">
        <v>34</v>
      </c>
      <c r="J117" s="5">
        <v>0</v>
      </c>
      <c r="K117" s="78"/>
      <c r="L117" s="2">
        <v>225.197916667687</v>
      </c>
      <c r="M117" s="3"/>
      <c r="N117" s="4">
        <v>34</v>
      </c>
      <c r="O117" s="5">
        <v>0</v>
      </c>
      <c r="P117" s="78"/>
      <c r="Q117" s="2">
        <v>232.19791666790999</v>
      </c>
      <c r="R117" s="3"/>
      <c r="S117" s="4">
        <v>34</v>
      </c>
      <c r="T117" s="5">
        <v>0</v>
      </c>
      <c r="U117" s="78"/>
      <c r="V117" s="2">
        <v>239.19791666813299</v>
      </c>
      <c r="W117" s="3"/>
      <c r="X117" s="4">
        <v>35</v>
      </c>
      <c r="Y117" s="5">
        <v>0</v>
      </c>
      <c r="Z117" s="14">
        <f t="shared" si="2"/>
        <v>34.25</v>
      </c>
      <c r="AA117" s="14">
        <f t="shared" si="3"/>
        <v>0</v>
      </c>
    </row>
    <row r="118" spans="6:27">
      <c r="F118" s="78"/>
      <c r="G118" s="2">
        <v>218.208333334131</v>
      </c>
      <c r="H118" s="3"/>
      <c r="I118" s="4">
        <v>35</v>
      </c>
      <c r="J118" s="5">
        <v>0</v>
      </c>
      <c r="K118" s="78"/>
      <c r="L118" s="2">
        <v>225.20833333435399</v>
      </c>
      <c r="M118" s="3"/>
      <c r="N118" s="4">
        <v>34</v>
      </c>
      <c r="O118" s="5">
        <v>0</v>
      </c>
      <c r="P118" s="78"/>
      <c r="Q118" s="2">
        <v>232.20833333457699</v>
      </c>
      <c r="R118" s="3"/>
      <c r="S118" s="4">
        <v>33</v>
      </c>
      <c r="T118" s="5">
        <v>0</v>
      </c>
      <c r="U118" s="78"/>
      <c r="V118" s="2">
        <v>239.20833333479999</v>
      </c>
      <c r="W118" s="3"/>
      <c r="X118" s="4">
        <v>35</v>
      </c>
      <c r="Y118" s="5">
        <v>0</v>
      </c>
      <c r="Z118" s="14">
        <f t="shared" si="2"/>
        <v>34.25</v>
      </c>
      <c r="AA118" s="14">
        <f t="shared" si="3"/>
        <v>0</v>
      </c>
    </row>
    <row r="119" spans="6:27">
      <c r="F119" s="78"/>
      <c r="G119" s="2">
        <v>218.218750000798</v>
      </c>
      <c r="H119" s="3"/>
      <c r="I119" s="4">
        <v>33</v>
      </c>
      <c r="J119" s="5">
        <v>0</v>
      </c>
      <c r="K119" s="78"/>
      <c r="L119" s="2">
        <v>225.21875000102099</v>
      </c>
      <c r="M119" s="3"/>
      <c r="N119" s="4">
        <v>34</v>
      </c>
      <c r="O119" s="5">
        <v>0</v>
      </c>
      <c r="P119" s="78"/>
      <c r="Q119" s="2">
        <v>232.21875000124399</v>
      </c>
      <c r="R119" s="3"/>
      <c r="S119" s="4">
        <v>33</v>
      </c>
      <c r="T119" s="5">
        <v>0</v>
      </c>
      <c r="U119" s="78"/>
      <c r="V119" s="2">
        <v>239.21875000146699</v>
      </c>
      <c r="W119" s="3"/>
      <c r="X119" s="4">
        <v>36</v>
      </c>
      <c r="Y119" s="5">
        <v>0</v>
      </c>
      <c r="Z119" s="14">
        <f t="shared" si="2"/>
        <v>34</v>
      </c>
      <c r="AA119" s="14">
        <f t="shared" si="3"/>
        <v>0</v>
      </c>
    </row>
    <row r="120" spans="6:27">
      <c r="F120" s="78"/>
      <c r="G120" s="2">
        <v>218.22916666746499</v>
      </c>
      <c r="H120" s="3"/>
      <c r="I120" s="4">
        <v>33</v>
      </c>
      <c r="J120" s="5">
        <v>0</v>
      </c>
      <c r="K120" s="78"/>
      <c r="L120" s="2">
        <v>225.22916666768799</v>
      </c>
      <c r="M120" s="3"/>
      <c r="N120" s="4">
        <v>35</v>
      </c>
      <c r="O120" s="5">
        <v>0</v>
      </c>
      <c r="P120" s="78"/>
      <c r="Q120" s="2">
        <v>232.22916666791099</v>
      </c>
      <c r="R120" s="3"/>
      <c r="S120" s="4">
        <v>33</v>
      </c>
      <c r="T120" s="5">
        <v>0</v>
      </c>
      <c r="U120" s="78"/>
      <c r="V120" s="2">
        <v>239.22916666813401</v>
      </c>
      <c r="W120" s="3"/>
      <c r="X120" s="4">
        <v>36</v>
      </c>
      <c r="Y120" s="5">
        <v>0</v>
      </c>
      <c r="Z120" s="14">
        <f t="shared" si="2"/>
        <v>34.25</v>
      </c>
      <c r="AA120" s="14">
        <f t="shared" si="3"/>
        <v>0</v>
      </c>
    </row>
    <row r="121" spans="6:27">
      <c r="F121" s="78"/>
      <c r="G121" s="2">
        <v>218.23958333413199</v>
      </c>
      <c r="H121" s="3"/>
      <c r="I121" s="4">
        <v>33</v>
      </c>
      <c r="J121" s="5">
        <v>0</v>
      </c>
      <c r="K121" s="78"/>
      <c r="L121" s="2">
        <v>225.23958333435499</v>
      </c>
      <c r="M121" s="3"/>
      <c r="N121" s="4">
        <v>34</v>
      </c>
      <c r="O121" s="5">
        <v>0</v>
      </c>
      <c r="P121" s="78"/>
      <c r="Q121" s="2">
        <v>232.23958333457799</v>
      </c>
      <c r="R121" s="3"/>
      <c r="S121" s="4">
        <v>33</v>
      </c>
      <c r="T121" s="5">
        <v>0</v>
      </c>
      <c r="U121" s="78"/>
      <c r="V121" s="2">
        <v>239.23958333479999</v>
      </c>
      <c r="W121" s="3"/>
      <c r="X121" s="4">
        <v>35</v>
      </c>
      <c r="Y121" s="5">
        <v>0</v>
      </c>
      <c r="Z121" s="14">
        <f t="shared" si="2"/>
        <v>33.75</v>
      </c>
      <c r="AA121" s="14">
        <f t="shared" si="3"/>
        <v>0</v>
      </c>
    </row>
    <row r="122" spans="6:27">
      <c r="F122" s="78"/>
      <c r="G122" s="2">
        <v>218.25000000079899</v>
      </c>
      <c r="H122" s="3"/>
      <c r="I122" s="4">
        <v>33</v>
      </c>
      <c r="J122" s="5">
        <v>0</v>
      </c>
      <c r="K122" s="78"/>
      <c r="L122" s="2">
        <v>225.25000000102199</v>
      </c>
      <c r="M122" s="3"/>
      <c r="N122" s="4">
        <v>34</v>
      </c>
      <c r="O122" s="5">
        <v>0</v>
      </c>
      <c r="P122" s="78"/>
      <c r="Q122" s="2">
        <v>232.25000000124501</v>
      </c>
      <c r="R122" s="3"/>
      <c r="S122" s="4">
        <v>33</v>
      </c>
      <c r="T122" s="5">
        <v>0</v>
      </c>
      <c r="U122" s="78"/>
      <c r="V122" s="2">
        <v>239.25000000146699</v>
      </c>
      <c r="W122" s="3"/>
      <c r="X122" s="4">
        <v>36</v>
      </c>
      <c r="Y122" s="5">
        <v>0</v>
      </c>
      <c r="Z122" s="14">
        <f t="shared" si="2"/>
        <v>34</v>
      </c>
      <c r="AA122" s="14">
        <f t="shared" si="3"/>
        <v>0</v>
      </c>
    </row>
    <row r="123" spans="6:27">
      <c r="F123" s="78"/>
      <c r="G123" s="2">
        <v>218.26041666746599</v>
      </c>
      <c r="H123" s="3"/>
      <c r="I123" s="4">
        <v>33</v>
      </c>
      <c r="J123" s="5">
        <v>0</v>
      </c>
      <c r="K123" s="78"/>
      <c r="L123" s="2">
        <v>225.26041666768899</v>
      </c>
      <c r="M123" s="3"/>
      <c r="N123" s="4">
        <v>34</v>
      </c>
      <c r="O123" s="5">
        <v>0</v>
      </c>
      <c r="P123" s="78"/>
      <c r="Q123" s="2">
        <v>232.26041666791201</v>
      </c>
      <c r="R123" s="3"/>
      <c r="S123" s="4">
        <v>34</v>
      </c>
      <c r="T123" s="5">
        <v>0</v>
      </c>
      <c r="U123" s="78"/>
      <c r="V123" s="2">
        <v>239.26041666813401</v>
      </c>
      <c r="W123" s="3"/>
      <c r="X123" s="4">
        <v>36</v>
      </c>
      <c r="Y123" s="5">
        <v>0</v>
      </c>
      <c r="Z123" s="14">
        <f t="shared" si="2"/>
        <v>34.25</v>
      </c>
      <c r="AA123" s="14">
        <f t="shared" si="3"/>
        <v>0</v>
      </c>
    </row>
    <row r="124" spans="6:27">
      <c r="F124" s="78"/>
      <c r="G124" s="2">
        <v>218.27083333413299</v>
      </c>
      <c r="H124" s="3"/>
      <c r="I124" s="4">
        <v>34</v>
      </c>
      <c r="J124" s="5">
        <v>0</v>
      </c>
      <c r="K124" s="78"/>
      <c r="L124" s="2">
        <v>225.27083333435601</v>
      </c>
      <c r="M124" s="3"/>
      <c r="N124" s="4">
        <v>35</v>
      </c>
      <c r="O124" s="5">
        <v>0</v>
      </c>
      <c r="P124" s="78"/>
      <c r="Q124" s="2">
        <v>232.27083333457901</v>
      </c>
      <c r="R124" s="3"/>
      <c r="S124" s="4">
        <v>33</v>
      </c>
      <c r="T124" s="5">
        <v>0</v>
      </c>
      <c r="U124" s="78"/>
      <c r="V124" s="2">
        <v>239.27083333480101</v>
      </c>
      <c r="W124" s="3"/>
      <c r="X124" s="4">
        <v>36</v>
      </c>
      <c r="Y124" s="5">
        <v>0</v>
      </c>
      <c r="Z124" s="14">
        <f t="shared" si="2"/>
        <v>34.5</v>
      </c>
      <c r="AA124" s="14">
        <f t="shared" si="3"/>
        <v>0</v>
      </c>
    </row>
    <row r="125" spans="6:27">
      <c r="F125" s="78"/>
      <c r="G125" s="2">
        <v>218.28125000079999</v>
      </c>
      <c r="H125" s="3"/>
      <c r="I125" s="4">
        <v>33</v>
      </c>
      <c r="J125" s="5">
        <v>0</v>
      </c>
      <c r="K125" s="78"/>
      <c r="L125" s="2">
        <v>225.28125000102301</v>
      </c>
      <c r="M125" s="3"/>
      <c r="N125" s="4">
        <v>34</v>
      </c>
      <c r="O125" s="5">
        <v>0</v>
      </c>
      <c r="P125" s="78"/>
      <c r="Q125" s="2">
        <v>232.28125000124601</v>
      </c>
      <c r="R125" s="3"/>
      <c r="S125" s="4">
        <v>33</v>
      </c>
      <c r="T125" s="5">
        <v>0</v>
      </c>
      <c r="U125" s="78"/>
      <c r="V125" s="2">
        <v>239.28125000146801</v>
      </c>
      <c r="W125" s="3"/>
      <c r="X125" s="4">
        <v>35</v>
      </c>
      <c r="Y125" s="5">
        <v>0</v>
      </c>
      <c r="Z125" s="14">
        <f t="shared" si="2"/>
        <v>33.75</v>
      </c>
      <c r="AA125" s="14">
        <f t="shared" si="3"/>
        <v>0</v>
      </c>
    </row>
    <row r="126" spans="6:27">
      <c r="F126" s="78"/>
      <c r="G126" s="2">
        <v>218.29166666746701</v>
      </c>
      <c r="H126" s="3"/>
      <c r="I126" s="4">
        <v>33</v>
      </c>
      <c r="J126" s="5">
        <v>0</v>
      </c>
      <c r="K126" s="78"/>
      <c r="L126" s="2">
        <v>225.29166666769001</v>
      </c>
      <c r="M126" s="3"/>
      <c r="N126" s="4">
        <v>34</v>
      </c>
      <c r="O126" s="5">
        <v>0</v>
      </c>
      <c r="P126" s="78"/>
      <c r="Q126" s="2">
        <v>232.29166666791301</v>
      </c>
      <c r="R126" s="3"/>
      <c r="S126" s="4">
        <v>34</v>
      </c>
      <c r="T126" s="5">
        <v>0</v>
      </c>
      <c r="U126" s="78"/>
      <c r="V126" s="2">
        <v>239.291666668136</v>
      </c>
      <c r="W126" s="3"/>
      <c r="X126" s="4">
        <v>36</v>
      </c>
      <c r="Y126" s="5">
        <v>0</v>
      </c>
      <c r="Z126" s="14">
        <f t="shared" si="2"/>
        <v>34.25</v>
      </c>
      <c r="AA126" s="14">
        <f t="shared" si="3"/>
        <v>0</v>
      </c>
    </row>
    <row r="127" spans="6:27">
      <c r="F127" s="78"/>
      <c r="G127" s="2">
        <v>218.30208333413401</v>
      </c>
      <c r="H127" s="3"/>
      <c r="I127" s="4">
        <v>33</v>
      </c>
      <c r="J127" s="5">
        <v>0</v>
      </c>
      <c r="K127" s="78"/>
      <c r="L127" s="2">
        <v>225.30208333435701</v>
      </c>
      <c r="M127" s="3"/>
      <c r="N127" s="4">
        <v>33</v>
      </c>
      <c r="O127" s="5">
        <v>0</v>
      </c>
      <c r="P127" s="78"/>
      <c r="Q127" s="2">
        <v>232.30208333458</v>
      </c>
      <c r="R127" s="3"/>
      <c r="S127" s="4">
        <v>33</v>
      </c>
      <c r="T127" s="5">
        <v>0</v>
      </c>
      <c r="U127" s="78"/>
      <c r="V127" s="2">
        <v>239.30208333480201</v>
      </c>
      <c r="W127" s="3"/>
      <c r="X127" s="4">
        <v>35</v>
      </c>
      <c r="Y127" s="5">
        <v>0</v>
      </c>
      <c r="Z127" s="14">
        <f t="shared" si="2"/>
        <v>33.5</v>
      </c>
      <c r="AA127" s="14">
        <f t="shared" si="3"/>
        <v>0</v>
      </c>
    </row>
    <row r="128" spans="6:27">
      <c r="F128" s="78"/>
      <c r="G128" s="2">
        <v>218.31250000080101</v>
      </c>
      <c r="H128" s="3"/>
      <c r="I128" s="4">
        <v>34</v>
      </c>
      <c r="J128" s="5">
        <v>0</v>
      </c>
      <c r="K128" s="78"/>
      <c r="L128" s="2">
        <v>225.31250000102401</v>
      </c>
      <c r="M128" s="3"/>
      <c r="N128" s="4">
        <v>34</v>
      </c>
      <c r="O128" s="5">
        <v>0</v>
      </c>
      <c r="P128" s="78"/>
      <c r="Q128" s="2">
        <v>232.312500001247</v>
      </c>
      <c r="R128" s="3"/>
      <c r="S128" s="4">
        <v>32</v>
      </c>
      <c r="T128" s="5">
        <v>0</v>
      </c>
      <c r="U128" s="78"/>
      <c r="V128" s="2">
        <v>239.31250000147</v>
      </c>
      <c r="W128" s="3"/>
      <c r="X128" s="4">
        <v>35</v>
      </c>
      <c r="Y128" s="5">
        <v>0</v>
      </c>
      <c r="Z128" s="14">
        <f t="shared" si="2"/>
        <v>33.75</v>
      </c>
      <c r="AA128" s="14">
        <f t="shared" si="3"/>
        <v>0</v>
      </c>
    </row>
    <row r="129" spans="6:27">
      <c r="F129" s="78"/>
      <c r="G129" s="2">
        <v>218.32291666746801</v>
      </c>
      <c r="H129" s="3"/>
      <c r="I129" s="4">
        <v>33</v>
      </c>
      <c r="J129" s="5">
        <v>0</v>
      </c>
      <c r="K129" s="78"/>
      <c r="L129" s="2">
        <v>225.322916667691</v>
      </c>
      <c r="M129" s="3"/>
      <c r="N129" s="4">
        <v>33</v>
      </c>
      <c r="O129" s="5">
        <v>0</v>
      </c>
      <c r="P129" s="78"/>
      <c r="Q129" s="2">
        <v>232.322916667914</v>
      </c>
      <c r="R129" s="3"/>
      <c r="S129" s="4">
        <v>33</v>
      </c>
      <c r="T129" s="5">
        <v>0</v>
      </c>
      <c r="U129" s="78"/>
      <c r="V129" s="2">
        <v>239.322916668137</v>
      </c>
      <c r="W129" s="3"/>
      <c r="X129" s="4">
        <v>36</v>
      </c>
      <c r="Y129" s="5">
        <v>0</v>
      </c>
      <c r="Z129" s="14">
        <f t="shared" si="2"/>
        <v>33.75</v>
      </c>
      <c r="AA129" s="14">
        <f t="shared" si="3"/>
        <v>0</v>
      </c>
    </row>
    <row r="130" spans="6:27">
      <c r="F130" s="78"/>
      <c r="G130" s="2">
        <v>218.33333333413501</v>
      </c>
      <c r="H130" s="3"/>
      <c r="I130" s="4">
        <v>34</v>
      </c>
      <c r="J130" s="5">
        <v>0</v>
      </c>
      <c r="K130" s="78"/>
      <c r="L130" s="2">
        <v>225.333333334358</v>
      </c>
      <c r="M130" s="3"/>
      <c r="N130" s="4">
        <v>34</v>
      </c>
      <c r="O130" s="5">
        <v>6.8000000000000005E-2</v>
      </c>
      <c r="P130" s="78"/>
      <c r="Q130" s="2">
        <v>232.333333334581</v>
      </c>
      <c r="R130" s="3"/>
      <c r="S130" s="4">
        <v>32</v>
      </c>
      <c r="T130" s="5">
        <v>8.0000000000000002E-3</v>
      </c>
      <c r="U130" s="78"/>
      <c r="V130" s="2">
        <v>239.333333334804</v>
      </c>
      <c r="W130" s="3"/>
      <c r="X130" s="4">
        <v>35</v>
      </c>
      <c r="Y130" s="5">
        <v>0</v>
      </c>
      <c r="Z130" s="14">
        <f t="shared" si="2"/>
        <v>33.75</v>
      </c>
      <c r="AA130" s="14">
        <f t="shared" si="3"/>
        <v>1.9000000000000003E-2</v>
      </c>
    </row>
    <row r="131" spans="6:27">
      <c r="F131" s="78"/>
      <c r="G131" s="2">
        <v>218.343750000802</v>
      </c>
      <c r="H131" s="3"/>
      <c r="I131" s="4">
        <v>33</v>
      </c>
      <c r="J131" s="5">
        <v>1.6E-2</v>
      </c>
      <c r="K131" s="78"/>
      <c r="L131" s="2">
        <v>225.343750001025</v>
      </c>
      <c r="M131" s="3"/>
      <c r="N131" s="4">
        <v>33</v>
      </c>
      <c r="O131" s="5">
        <v>0.56400000000000006</v>
      </c>
      <c r="P131" s="78"/>
      <c r="Q131" s="2">
        <v>232.343750001248</v>
      </c>
      <c r="R131" s="3"/>
      <c r="S131" s="4">
        <v>34</v>
      </c>
      <c r="T131" s="5">
        <v>0.372</v>
      </c>
      <c r="U131" s="78"/>
      <c r="V131" s="2">
        <v>239.34375000147099</v>
      </c>
      <c r="W131" s="3"/>
      <c r="X131" s="4">
        <v>37</v>
      </c>
      <c r="Y131" s="5">
        <v>0</v>
      </c>
      <c r="Z131" s="14">
        <f t="shared" si="2"/>
        <v>34.25</v>
      </c>
      <c r="AA131" s="14">
        <f t="shared" si="3"/>
        <v>0.23800000000000002</v>
      </c>
    </row>
    <row r="132" spans="6:27">
      <c r="F132" s="78"/>
      <c r="G132" s="2">
        <v>218.354166667469</v>
      </c>
      <c r="H132" s="3"/>
      <c r="I132" s="4">
        <v>34</v>
      </c>
      <c r="J132" s="5">
        <v>0.312</v>
      </c>
      <c r="K132" s="78"/>
      <c r="L132" s="2">
        <v>225.354166667692</v>
      </c>
      <c r="M132" s="3"/>
      <c r="N132" s="4">
        <v>33</v>
      </c>
      <c r="O132" s="5">
        <v>1.06</v>
      </c>
      <c r="P132" s="78"/>
      <c r="Q132" s="2">
        <v>232.354166667915</v>
      </c>
      <c r="R132" s="3"/>
      <c r="S132" s="4">
        <v>33</v>
      </c>
      <c r="T132" s="5">
        <v>0.94799999999999995</v>
      </c>
      <c r="U132" s="78"/>
      <c r="V132" s="2">
        <v>239.35416666813799</v>
      </c>
      <c r="W132" s="3"/>
      <c r="X132" s="4">
        <v>35</v>
      </c>
      <c r="Y132" s="5">
        <v>0.17199999999999999</v>
      </c>
      <c r="Z132" s="14">
        <f t="shared" ref="Z132:Z195" si="4">AVERAGE(D132,I132,N132,S132,X132)</f>
        <v>33.75</v>
      </c>
      <c r="AA132" s="14">
        <f t="shared" ref="AA132:AA195" si="5">AVERAGE(E132,J132,O132,T132,Y132)</f>
        <v>0.62300000000000011</v>
      </c>
    </row>
    <row r="133" spans="6:27">
      <c r="F133" s="78"/>
      <c r="G133" s="2">
        <v>218.364583334136</v>
      </c>
      <c r="H133" s="3"/>
      <c r="I133" s="4">
        <v>35</v>
      </c>
      <c r="J133" s="5">
        <v>1.02</v>
      </c>
      <c r="K133" s="78"/>
      <c r="L133" s="2">
        <v>225.364583334359</v>
      </c>
      <c r="M133" s="3"/>
      <c r="N133" s="4">
        <v>32</v>
      </c>
      <c r="O133" s="5">
        <v>1.44</v>
      </c>
      <c r="P133" s="78"/>
      <c r="Q133" s="2">
        <v>232.36458333458199</v>
      </c>
      <c r="R133" s="3"/>
      <c r="S133" s="4">
        <v>32</v>
      </c>
      <c r="T133" s="5">
        <v>1.4079999999999999</v>
      </c>
      <c r="U133" s="78"/>
      <c r="V133" s="2">
        <v>239.36458333480499</v>
      </c>
      <c r="W133" s="3"/>
      <c r="X133" s="4">
        <v>36</v>
      </c>
      <c r="Y133" s="5">
        <v>0.76</v>
      </c>
      <c r="Z133" s="14">
        <f t="shared" si="4"/>
        <v>33.75</v>
      </c>
      <c r="AA133" s="14">
        <f t="shared" si="5"/>
        <v>1.157</v>
      </c>
    </row>
    <row r="134" spans="6:27">
      <c r="F134" s="78"/>
      <c r="G134" s="2">
        <v>218.375000000803</v>
      </c>
      <c r="H134" s="3"/>
      <c r="I134" s="4">
        <v>36</v>
      </c>
      <c r="J134" s="5">
        <v>1.46</v>
      </c>
      <c r="K134" s="78"/>
      <c r="L134" s="2">
        <v>225.375000001026</v>
      </c>
      <c r="M134" s="3"/>
      <c r="N134" s="4">
        <v>32</v>
      </c>
      <c r="O134" s="5">
        <v>1.696</v>
      </c>
      <c r="P134" s="78"/>
      <c r="Q134" s="2">
        <v>232.37500000124899</v>
      </c>
      <c r="R134" s="3"/>
      <c r="S134" s="4">
        <v>34</v>
      </c>
      <c r="T134" s="5">
        <v>1.7999999999999998</v>
      </c>
      <c r="U134" s="78"/>
      <c r="V134" s="2">
        <v>239.37500000147199</v>
      </c>
      <c r="W134" s="3"/>
      <c r="X134" s="4">
        <v>35</v>
      </c>
      <c r="Y134" s="5">
        <v>1.3280000000000001</v>
      </c>
      <c r="Z134" s="14">
        <f t="shared" si="4"/>
        <v>34.25</v>
      </c>
      <c r="AA134" s="14">
        <f t="shared" si="5"/>
        <v>1.571</v>
      </c>
    </row>
    <row r="135" spans="6:27">
      <c r="F135" s="78"/>
      <c r="G135" s="2">
        <v>218.38541666747</v>
      </c>
      <c r="H135" s="3"/>
      <c r="I135" s="4">
        <v>34</v>
      </c>
      <c r="J135" s="5">
        <v>1.6240000000000001</v>
      </c>
      <c r="K135" s="78"/>
      <c r="L135" s="2">
        <v>225.38541666769299</v>
      </c>
      <c r="M135" s="3"/>
      <c r="N135" s="4">
        <v>35</v>
      </c>
      <c r="O135" s="5">
        <v>1.8519999999999999</v>
      </c>
      <c r="P135" s="78"/>
      <c r="Q135" s="2">
        <v>232.38541666791599</v>
      </c>
      <c r="R135" s="3"/>
      <c r="S135" s="4">
        <v>34</v>
      </c>
      <c r="T135" s="5">
        <v>2.2039999999999997</v>
      </c>
      <c r="U135" s="78"/>
      <c r="V135" s="2">
        <v>239.38541666813899</v>
      </c>
      <c r="W135" s="3"/>
      <c r="X135" s="4">
        <v>36</v>
      </c>
      <c r="Y135" s="5">
        <v>1.6840000000000002</v>
      </c>
      <c r="Z135" s="14">
        <f t="shared" si="4"/>
        <v>34.75</v>
      </c>
      <c r="AA135" s="14">
        <f t="shared" si="5"/>
        <v>1.841</v>
      </c>
    </row>
    <row r="136" spans="6:27">
      <c r="F136" s="78"/>
      <c r="G136" s="2">
        <v>218.395833334137</v>
      </c>
      <c r="H136" s="3"/>
      <c r="I136" s="4">
        <v>32</v>
      </c>
      <c r="J136" s="5">
        <v>3.3040000000000003</v>
      </c>
      <c r="K136" s="78"/>
      <c r="L136" s="2">
        <v>225.39583333435999</v>
      </c>
      <c r="M136" s="3"/>
      <c r="N136" s="4">
        <v>32</v>
      </c>
      <c r="O136" s="5">
        <v>2.6319999999999997</v>
      </c>
      <c r="P136" s="78"/>
      <c r="Q136" s="2">
        <v>232.39583333458299</v>
      </c>
      <c r="R136" s="3"/>
      <c r="S136" s="4">
        <v>33</v>
      </c>
      <c r="T136" s="5">
        <v>2.915</v>
      </c>
      <c r="U136" s="78"/>
      <c r="V136" s="2">
        <v>239.39583333480601</v>
      </c>
      <c r="W136" s="3"/>
      <c r="X136" s="4">
        <v>35</v>
      </c>
      <c r="Y136" s="5">
        <v>2.4319999999999999</v>
      </c>
      <c r="Z136" s="14">
        <f t="shared" si="4"/>
        <v>33</v>
      </c>
      <c r="AA136" s="14">
        <f t="shared" si="5"/>
        <v>2.8207499999999999</v>
      </c>
    </row>
    <row r="137" spans="6:27">
      <c r="F137" s="78"/>
      <c r="G137" s="2">
        <v>218.40625000080399</v>
      </c>
      <c r="H137" s="3"/>
      <c r="I137" s="4">
        <v>31</v>
      </c>
      <c r="J137" s="5">
        <v>3.8120000000000003</v>
      </c>
      <c r="K137" s="78"/>
      <c r="L137" s="2">
        <v>225.40625000102699</v>
      </c>
      <c r="M137" s="3"/>
      <c r="N137" s="4">
        <v>32</v>
      </c>
      <c r="O137" s="5">
        <v>3.7749999999999999</v>
      </c>
      <c r="P137" s="78"/>
      <c r="Q137" s="2">
        <v>232.40625000124999</v>
      </c>
      <c r="R137" s="3"/>
      <c r="S137" s="4">
        <v>33</v>
      </c>
      <c r="T137" s="5">
        <v>4.2430000000000003</v>
      </c>
      <c r="U137" s="78"/>
      <c r="V137" s="2">
        <v>239.40625000147301</v>
      </c>
      <c r="W137" s="3"/>
      <c r="X137" s="4">
        <v>34</v>
      </c>
      <c r="Y137" s="5">
        <v>3.6779999999999999</v>
      </c>
      <c r="Z137" s="14">
        <f t="shared" si="4"/>
        <v>32.5</v>
      </c>
      <c r="AA137" s="14">
        <f t="shared" si="5"/>
        <v>3.8769999999999998</v>
      </c>
    </row>
    <row r="138" spans="6:27">
      <c r="F138" s="78"/>
      <c r="G138" s="2">
        <v>218.41666666747099</v>
      </c>
      <c r="H138" s="3"/>
      <c r="I138" s="4">
        <v>31</v>
      </c>
      <c r="J138" s="5">
        <v>4.2359999999999998</v>
      </c>
      <c r="K138" s="78"/>
      <c r="L138" s="2">
        <v>225.41666666769399</v>
      </c>
      <c r="M138" s="3"/>
      <c r="N138" s="4">
        <v>31</v>
      </c>
      <c r="O138" s="5">
        <v>5.2430000000000003</v>
      </c>
      <c r="P138" s="78"/>
      <c r="Q138" s="2">
        <v>232.41666666791701</v>
      </c>
      <c r="R138" s="3"/>
      <c r="S138" s="4">
        <v>32</v>
      </c>
      <c r="T138" s="5">
        <v>5.1820000000000004</v>
      </c>
      <c r="U138" s="78"/>
      <c r="V138" s="2">
        <v>239.41666666813899</v>
      </c>
      <c r="W138" s="3"/>
      <c r="X138" s="4">
        <v>35</v>
      </c>
      <c r="Y138" s="5">
        <v>4.1240000000000006</v>
      </c>
      <c r="Z138" s="14">
        <f t="shared" si="4"/>
        <v>32.25</v>
      </c>
      <c r="AA138" s="14">
        <f t="shared" si="5"/>
        <v>4.69625</v>
      </c>
    </row>
    <row r="139" spans="6:27">
      <c r="F139" s="78"/>
      <c r="G139" s="2">
        <v>218.42708333413799</v>
      </c>
      <c r="H139" s="3"/>
      <c r="I139" s="4">
        <v>30</v>
      </c>
      <c r="J139" s="5">
        <v>6.1120000000000001</v>
      </c>
      <c r="K139" s="78"/>
      <c r="L139" s="2">
        <v>225.42708333436099</v>
      </c>
      <c r="M139" s="3"/>
      <c r="N139" s="4">
        <v>27</v>
      </c>
      <c r="O139" s="5">
        <v>6.6389999999999993</v>
      </c>
      <c r="P139" s="78"/>
      <c r="Q139" s="2">
        <v>232.42708333458401</v>
      </c>
      <c r="R139" s="3"/>
      <c r="S139" s="4">
        <v>30</v>
      </c>
      <c r="T139" s="5">
        <v>6.7219999999999995</v>
      </c>
      <c r="U139" s="78"/>
      <c r="V139" s="2">
        <v>239.42708333480601</v>
      </c>
      <c r="W139" s="3"/>
      <c r="X139" s="4">
        <v>34</v>
      </c>
      <c r="Y139" s="5">
        <v>6.0329999999999995</v>
      </c>
      <c r="Z139" s="14">
        <f t="shared" si="4"/>
        <v>30.25</v>
      </c>
      <c r="AA139" s="14">
        <f t="shared" si="5"/>
        <v>6.3765000000000001</v>
      </c>
    </row>
    <row r="140" spans="6:27">
      <c r="F140" s="78"/>
      <c r="G140" s="2">
        <v>218.43750000080499</v>
      </c>
      <c r="H140" s="3"/>
      <c r="I140" s="4">
        <v>33</v>
      </c>
      <c r="J140" s="5">
        <v>6.354000000000001</v>
      </c>
      <c r="K140" s="78"/>
      <c r="L140" s="2">
        <v>225.43750000102801</v>
      </c>
      <c r="M140" s="3"/>
      <c r="N140" s="4">
        <v>29</v>
      </c>
      <c r="O140" s="5">
        <v>8.5500000000000007</v>
      </c>
      <c r="P140" s="78"/>
      <c r="Q140" s="2">
        <v>232.43750000125101</v>
      </c>
      <c r="R140" s="3"/>
      <c r="S140" s="4">
        <v>33</v>
      </c>
      <c r="T140" s="5">
        <v>8.5499999999999989</v>
      </c>
      <c r="U140" s="78"/>
      <c r="V140" s="2">
        <v>239.43750000147301</v>
      </c>
      <c r="W140" s="3"/>
      <c r="X140" s="4">
        <v>32</v>
      </c>
      <c r="Y140" s="5">
        <v>9.18</v>
      </c>
      <c r="Z140" s="14">
        <f t="shared" si="4"/>
        <v>31.75</v>
      </c>
      <c r="AA140" s="14">
        <f t="shared" si="5"/>
        <v>8.1585000000000001</v>
      </c>
    </row>
    <row r="141" spans="6:27">
      <c r="F141" s="78"/>
      <c r="G141" s="2">
        <v>218.44791666747199</v>
      </c>
      <c r="H141" s="3"/>
      <c r="I141" s="4">
        <v>33</v>
      </c>
      <c r="J141" s="5">
        <v>4.1719999999999997</v>
      </c>
      <c r="K141" s="78"/>
      <c r="L141" s="2">
        <v>225.44791666769501</v>
      </c>
      <c r="M141" s="3"/>
      <c r="N141" s="4">
        <v>30</v>
      </c>
      <c r="O141" s="5">
        <v>10.610999999999999</v>
      </c>
      <c r="P141" s="78"/>
      <c r="Q141" s="2">
        <v>232.44791666791801</v>
      </c>
      <c r="R141" s="3"/>
      <c r="S141" s="4">
        <v>28</v>
      </c>
      <c r="T141" s="5">
        <v>11.691999999999998</v>
      </c>
      <c r="U141" s="78"/>
      <c r="V141" s="2">
        <v>239.44791666814001</v>
      </c>
      <c r="W141" s="3"/>
      <c r="X141" s="4">
        <v>30</v>
      </c>
      <c r="Y141" s="5">
        <v>13.704000000000001</v>
      </c>
      <c r="Z141" s="14">
        <f t="shared" si="4"/>
        <v>30.25</v>
      </c>
      <c r="AA141" s="14">
        <f t="shared" si="5"/>
        <v>10.044749999999999</v>
      </c>
    </row>
    <row r="142" spans="6:27">
      <c r="F142" s="78"/>
      <c r="G142" s="2">
        <v>218.45833333413901</v>
      </c>
      <c r="H142" s="3"/>
      <c r="I142" s="4">
        <v>37</v>
      </c>
      <c r="J142" s="5">
        <v>4.2569999999999997</v>
      </c>
      <c r="K142" s="78"/>
      <c r="L142" s="2">
        <v>225.45833333436201</v>
      </c>
      <c r="M142" s="3"/>
      <c r="N142" s="4">
        <v>28</v>
      </c>
      <c r="O142" s="5">
        <v>12.864999999999998</v>
      </c>
      <c r="P142" s="78"/>
      <c r="Q142" s="2">
        <v>232.45833333458501</v>
      </c>
      <c r="R142" s="3"/>
      <c r="S142" s="4">
        <v>25</v>
      </c>
      <c r="T142" s="5">
        <v>15.74</v>
      </c>
      <c r="U142" s="78"/>
      <c r="V142" s="2">
        <v>239.45833333480701</v>
      </c>
      <c r="W142" s="3"/>
      <c r="X142" s="4">
        <v>30</v>
      </c>
      <c r="Y142" s="5">
        <v>14.276</v>
      </c>
      <c r="Z142" s="14">
        <f t="shared" si="4"/>
        <v>30</v>
      </c>
      <c r="AA142" s="14">
        <f t="shared" si="5"/>
        <v>11.784500000000001</v>
      </c>
    </row>
    <row r="143" spans="6:27">
      <c r="F143" s="78"/>
      <c r="G143" s="2">
        <v>218.46875000080601</v>
      </c>
      <c r="H143" s="3"/>
      <c r="I143" s="4">
        <v>39</v>
      </c>
      <c r="J143" s="5">
        <v>4.6630000000000003</v>
      </c>
      <c r="K143" s="78"/>
      <c r="L143" s="2">
        <v>225.46875000102901</v>
      </c>
      <c r="M143" s="3"/>
      <c r="N143" s="4">
        <v>26</v>
      </c>
      <c r="O143" s="5">
        <v>17.512</v>
      </c>
      <c r="P143" s="78"/>
      <c r="Q143" s="2">
        <v>232.468750001252</v>
      </c>
      <c r="R143" s="3"/>
      <c r="S143" s="4">
        <v>21</v>
      </c>
      <c r="T143" s="5">
        <v>21.653000000000002</v>
      </c>
      <c r="U143" s="78"/>
      <c r="V143" s="2">
        <v>239.468750001475</v>
      </c>
      <c r="W143" s="3"/>
      <c r="X143" s="4">
        <v>34</v>
      </c>
      <c r="Y143" s="5">
        <v>13.167</v>
      </c>
      <c r="Z143" s="14">
        <f t="shared" si="4"/>
        <v>30</v>
      </c>
      <c r="AA143" s="14">
        <f t="shared" si="5"/>
        <v>14.248750000000001</v>
      </c>
    </row>
    <row r="144" spans="6:27">
      <c r="F144" s="78"/>
      <c r="G144" s="2">
        <v>218.47916666747301</v>
      </c>
      <c r="H144" s="3"/>
      <c r="I144" s="4">
        <v>38</v>
      </c>
      <c r="J144" s="5">
        <v>6.2060000000000004</v>
      </c>
      <c r="K144" s="78"/>
      <c r="L144" s="2">
        <v>225.47916666769601</v>
      </c>
      <c r="M144" s="3"/>
      <c r="N144" s="4">
        <v>19</v>
      </c>
      <c r="O144" s="5">
        <v>23.611000000000001</v>
      </c>
      <c r="P144" s="78"/>
      <c r="Q144" s="2">
        <v>232.479166667919</v>
      </c>
      <c r="R144" s="3"/>
      <c r="S144" s="4">
        <v>15</v>
      </c>
      <c r="T144" s="5">
        <v>26.445999999999998</v>
      </c>
      <c r="U144" s="78"/>
      <c r="V144" s="2">
        <v>239.479166668142</v>
      </c>
      <c r="W144" s="3"/>
      <c r="X144" s="4">
        <v>25</v>
      </c>
      <c r="Y144" s="5">
        <v>21.53</v>
      </c>
      <c r="Z144" s="14">
        <f t="shared" si="4"/>
        <v>24.25</v>
      </c>
      <c r="AA144" s="14">
        <f t="shared" si="5"/>
        <v>19.448250000000002</v>
      </c>
    </row>
    <row r="145" spans="6:27">
      <c r="F145" s="78"/>
      <c r="G145" s="2">
        <v>218.48958333414001</v>
      </c>
      <c r="H145" s="3"/>
      <c r="I145" s="4">
        <v>37</v>
      </c>
      <c r="J145" s="5">
        <v>10.847</v>
      </c>
      <c r="K145" s="78"/>
      <c r="L145" s="2">
        <v>225.489583334363</v>
      </c>
      <c r="M145" s="3"/>
      <c r="N145" s="4">
        <v>16</v>
      </c>
      <c r="O145" s="5">
        <v>30.094999999999999</v>
      </c>
      <c r="P145" s="78"/>
      <c r="Q145" s="2">
        <v>232.489583334586</v>
      </c>
      <c r="R145" s="3"/>
      <c r="S145" s="4">
        <v>11</v>
      </c>
      <c r="T145" s="5">
        <v>31.623000000000001</v>
      </c>
      <c r="U145" s="78"/>
      <c r="V145" s="2">
        <v>239.489583334809</v>
      </c>
      <c r="W145" s="3"/>
      <c r="X145" s="4">
        <v>13</v>
      </c>
      <c r="Y145" s="5">
        <v>34.877000000000002</v>
      </c>
      <c r="Z145" s="14">
        <f t="shared" si="4"/>
        <v>19.25</v>
      </c>
      <c r="AA145" s="14">
        <f t="shared" si="5"/>
        <v>26.860500000000002</v>
      </c>
    </row>
    <row r="146" spans="6:27">
      <c r="F146" s="78"/>
      <c r="G146" s="2">
        <v>218.50000000080701</v>
      </c>
      <c r="H146" s="3"/>
      <c r="I146" s="4">
        <v>34</v>
      </c>
      <c r="J146" s="5">
        <v>13.231000000000002</v>
      </c>
      <c r="K146" s="78"/>
      <c r="L146" s="2">
        <v>225.50000000103</v>
      </c>
      <c r="M146" s="3"/>
      <c r="N146" s="4">
        <v>11</v>
      </c>
      <c r="O146" s="5">
        <v>34.478000000000002</v>
      </c>
      <c r="P146" s="78"/>
      <c r="Q146" s="2">
        <v>232.500000001253</v>
      </c>
      <c r="R146" s="3"/>
      <c r="S146" s="4">
        <v>8</v>
      </c>
      <c r="T146" s="5">
        <v>34.505000000000003</v>
      </c>
      <c r="U146" s="78"/>
      <c r="V146" s="2">
        <v>239.500000001476</v>
      </c>
      <c r="W146" s="3"/>
      <c r="X146" s="4">
        <v>16</v>
      </c>
      <c r="Y146" s="5">
        <v>33.230999999999995</v>
      </c>
      <c r="Z146" s="14">
        <f t="shared" si="4"/>
        <v>17.25</v>
      </c>
      <c r="AA146" s="14">
        <f t="shared" si="5"/>
        <v>28.861249999999998</v>
      </c>
    </row>
    <row r="147" spans="6:27">
      <c r="F147" s="78"/>
      <c r="G147" s="2">
        <v>218.510416667474</v>
      </c>
      <c r="H147" s="3"/>
      <c r="I147" s="4">
        <v>30</v>
      </c>
      <c r="J147" s="5">
        <v>19.969000000000001</v>
      </c>
      <c r="K147" s="78"/>
      <c r="L147" s="2">
        <v>225.510416667697</v>
      </c>
      <c r="M147" s="3"/>
      <c r="N147" s="4">
        <v>8</v>
      </c>
      <c r="O147" s="5">
        <v>37.22</v>
      </c>
      <c r="P147" s="78"/>
      <c r="Q147" s="2">
        <v>232.51041666792</v>
      </c>
      <c r="R147" s="3"/>
      <c r="S147" s="4">
        <v>6</v>
      </c>
      <c r="T147" s="5">
        <v>37.408999999999999</v>
      </c>
      <c r="U147" s="78"/>
      <c r="V147" s="2">
        <v>239.510416668142</v>
      </c>
      <c r="W147" s="3"/>
      <c r="X147" s="4">
        <v>14</v>
      </c>
      <c r="Y147" s="5">
        <v>39.179000000000002</v>
      </c>
      <c r="Z147" s="14">
        <f t="shared" si="4"/>
        <v>14.5</v>
      </c>
      <c r="AA147" s="14">
        <f t="shared" si="5"/>
        <v>33.444249999999997</v>
      </c>
    </row>
    <row r="148" spans="6:27">
      <c r="F148" s="78"/>
      <c r="G148" s="2">
        <v>218.520833334141</v>
      </c>
      <c r="H148" s="3"/>
      <c r="I148" s="4">
        <v>33</v>
      </c>
      <c r="J148" s="5">
        <v>17.940999999999999</v>
      </c>
      <c r="K148" s="78"/>
      <c r="L148" s="2">
        <v>225.520833334364</v>
      </c>
      <c r="M148" s="3"/>
      <c r="N148" s="4">
        <v>6</v>
      </c>
      <c r="O148" s="5">
        <v>40.325000000000003</v>
      </c>
      <c r="P148" s="78"/>
      <c r="Q148" s="2">
        <v>232.520833334587</v>
      </c>
      <c r="R148" s="3"/>
      <c r="S148" s="4">
        <v>4</v>
      </c>
      <c r="T148" s="5">
        <v>41.059000000000005</v>
      </c>
      <c r="U148" s="78"/>
      <c r="V148" s="2">
        <v>239.520833334809</v>
      </c>
      <c r="W148" s="3"/>
      <c r="X148" s="4">
        <v>14</v>
      </c>
      <c r="Y148" s="5">
        <v>39.090999999999994</v>
      </c>
      <c r="Z148" s="14">
        <f t="shared" si="4"/>
        <v>14.25</v>
      </c>
      <c r="AA148" s="14">
        <f t="shared" si="5"/>
        <v>34.603999999999999</v>
      </c>
    </row>
    <row r="149" spans="6:27">
      <c r="F149" s="78"/>
      <c r="G149" s="2">
        <v>218.531250000808</v>
      </c>
      <c r="H149" s="3"/>
      <c r="I149" s="4">
        <v>33</v>
      </c>
      <c r="J149" s="5">
        <v>15.161000000000001</v>
      </c>
      <c r="K149" s="78"/>
      <c r="L149" s="2">
        <v>225.531250001031</v>
      </c>
      <c r="M149" s="3"/>
      <c r="N149" s="4">
        <v>3</v>
      </c>
      <c r="O149" s="5">
        <v>43.795999999999992</v>
      </c>
      <c r="P149" s="78"/>
      <c r="Q149" s="2">
        <v>232.53125000125399</v>
      </c>
      <c r="R149" s="3"/>
      <c r="S149" s="4">
        <v>2</v>
      </c>
      <c r="T149" s="5">
        <v>43.646000000000001</v>
      </c>
      <c r="U149" s="78"/>
      <c r="V149" s="2">
        <v>239.531250001476</v>
      </c>
      <c r="W149" s="3"/>
      <c r="X149" s="4">
        <v>9</v>
      </c>
      <c r="Y149" s="5">
        <v>43.010999999999996</v>
      </c>
      <c r="Z149" s="14">
        <f t="shared" si="4"/>
        <v>11.75</v>
      </c>
      <c r="AA149" s="14">
        <f t="shared" si="5"/>
        <v>36.403499999999994</v>
      </c>
    </row>
    <row r="150" spans="6:27">
      <c r="F150" s="78"/>
      <c r="G150" s="2">
        <v>218.541666667475</v>
      </c>
      <c r="H150" s="3"/>
      <c r="I150" s="4">
        <v>33</v>
      </c>
      <c r="J150" s="5">
        <v>16.027999999999999</v>
      </c>
      <c r="K150" s="78"/>
      <c r="L150" s="2">
        <v>225.541666667698</v>
      </c>
      <c r="M150" s="3"/>
      <c r="N150" s="4">
        <v>3</v>
      </c>
      <c r="O150" s="5">
        <v>45.015000000000001</v>
      </c>
      <c r="P150" s="78"/>
      <c r="Q150" s="2">
        <v>232.54166666792099</v>
      </c>
      <c r="R150" s="3"/>
      <c r="S150" s="4">
        <v>1</v>
      </c>
      <c r="T150" s="5">
        <v>46.417999999999999</v>
      </c>
      <c r="U150" s="78"/>
      <c r="V150" s="2">
        <v>239.54166666814299</v>
      </c>
      <c r="W150" s="3"/>
      <c r="X150" s="4">
        <v>7</v>
      </c>
      <c r="Y150" s="5">
        <v>45.302</v>
      </c>
      <c r="Z150" s="14">
        <f t="shared" si="4"/>
        <v>11</v>
      </c>
      <c r="AA150" s="14">
        <f t="shared" si="5"/>
        <v>38.190750000000001</v>
      </c>
    </row>
    <row r="151" spans="6:27">
      <c r="F151" s="78"/>
      <c r="G151" s="2">
        <v>218.552083334142</v>
      </c>
      <c r="H151" s="3"/>
      <c r="I151" s="4">
        <v>32</v>
      </c>
      <c r="J151" s="5">
        <v>15.524000000000001</v>
      </c>
      <c r="K151" s="78"/>
      <c r="L151" s="2">
        <v>225.55208333436499</v>
      </c>
      <c r="M151" s="3"/>
      <c r="N151" s="4">
        <v>1</v>
      </c>
      <c r="O151" s="5">
        <v>48.834999999999994</v>
      </c>
      <c r="P151" s="78"/>
      <c r="Q151" s="2">
        <v>232.55208333458799</v>
      </c>
      <c r="R151" s="3"/>
      <c r="S151" s="4">
        <v>0</v>
      </c>
      <c r="T151" s="5">
        <v>48.766000000000005</v>
      </c>
      <c r="U151" s="78"/>
      <c r="V151" s="2">
        <v>239.55208333480999</v>
      </c>
      <c r="W151" s="3"/>
      <c r="X151" s="4">
        <v>11</v>
      </c>
      <c r="Y151" s="5">
        <v>46.741999999999997</v>
      </c>
      <c r="Z151" s="14">
        <f t="shared" si="4"/>
        <v>11</v>
      </c>
      <c r="AA151" s="14">
        <f t="shared" si="5"/>
        <v>39.966749999999998</v>
      </c>
    </row>
    <row r="152" spans="6:27">
      <c r="F152" s="78"/>
      <c r="G152" s="2">
        <v>218.562500000809</v>
      </c>
      <c r="H152" s="3"/>
      <c r="I152" s="4">
        <v>34</v>
      </c>
      <c r="J152" s="5">
        <v>15.221</v>
      </c>
      <c r="K152" s="78"/>
      <c r="L152" s="2">
        <v>225.56250000103199</v>
      </c>
      <c r="M152" s="3"/>
      <c r="N152" s="4">
        <v>0</v>
      </c>
      <c r="O152" s="5">
        <v>50.792000000000002</v>
      </c>
      <c r="P152" s="78"/>
      <c r="Q152" s="2">
        <v>232.56250000125499</v>
      </c>
      <c r="R152" s="3"/>
      <c r="S152" s="4">
        <v>1</v>
      </c>
      <c r="T152" s="5">
        <v>49.924000000000007</v>
      </c>
      <c r="U152" s="78"/>
      <c r="V152" s="2">
        <v>239.56250000147699</v>
      </c>
      <c r="W152" s="3"/>
      <c r="X152" s="4">
        <v>10</v>
      </c>
      <c r="Y152" s="5">
        <v>48.192</v>
      </c>
      <c r="Z152" s="14">
        <f t="shared" si="4"/>
        <v>11.25</v>
      </c>
      <c r="AA152" s="14">
        <f t="shared" si="5"/>
        <v>41.032250000000005</v>
      </c>
    </row>
    <row r="153" spans="6:27">
      <c r="F153" s="78"/>
      <c r="G153" s="2">
        <v>218.57291666747599</v>
      </c>
      <c r="H153" s="3"/>
      <c r="I153" s="4">
        <v>35</v>
      </c>
      <c r="J153" s="5">
        <v>13.747</v>
      </c>
      <c r="K153" s="78"/>
      <c r="L153" s="2">
        <v>225.57291666769899</v>
      </c>
      <c r="M153" s="3"/>
      <c r="N153" s="4">
        <v>1</v>
      </c>
      <c r="O153" s="5">
        <v>49.947000000000003</v>
      </c>
      <c r="P153" s="78"/>
      <c r="Q153" s="2">
        <v>232.57291666792199</v>
      </c>
      <c r="R153" s="3"/>
      <c r="S153" s="4">
        <v>1</v>
      </c>
      <c r="T153" s="5">
        <v>50.495999999999995</v>
      </c>
      <c r="U153" s="78"/>
      <c r="V153" s="2">
        <v>239.57291666814399</v>
      </c>
      <c r="W153" s="3"/>
      <c r="X153" s="4">
        <v>9</v>
      </c>
      <c r="Y153" s="5">
        <v>49.327000000000005</v>
      </c>
      <c r="Z153" s="14">
        <f t="shared" si="4"/>
        <v>11.5</v>
      </c>
      <c r="AA153" s="14">
        <f t="shared" si="5"/>
        <v>40.879249999999999</v>
      </c>
    </row>
    <row r="154" spans="6:27">
      <c r="F154" s="78"/>
      <c r="G154" s="2">
        <v>218.58333333414299</v>
      </c>
      <c r="H154" s="3"/>
      <c r="I154" s="4">
        <v>31</v>
      </c>
      <c r="J154" s="5">
        <v>16.597999999999999</v>
      </c>
      <c r="K154" s="78"/>
      <c r="L154" s="2">
        <v>225.58333333436599</v>
      </c>
      <c r="M154" s="3"/>
      <c r="N154" s="4">
        <v>0</v>
      </c>
      <c r="O154" s="5">
        <v>52.244</v>
      </c>
      <c r="P154" s="78"/>
      <c r="Q154" s="2">
        <v>232.58333333458901</v>
      </c>
      <c r="R154" s="3"/>
      <c r="S154" s="4">
        <v>1</v>
      </c>
      <c r="T154" s="5">
        <v>50.671999999999997</v>
      </c>
      <c r="U154" s="78"/>
      <c r="V154" s="2">
        <v>239.58333333481099</v>
      </c>
      <c r="W154" s="3"/>
      <c r="X154" s="4">
        <v>9</v>
      </c>
      <c r="Y154" s="5">
        <v>49.403999999999996</v>
      </c>
      <c r="Z154" s="14">
        <f t="shared" si="4"/>
        <v>10.25</v>
      </c>
      <c r="AA154" s="14">
        <f t="shared" si="5"/>
        <v>42.229500000000002</v>
      </c>
    </row>
    <row r="155" spans="6:27">
      <c r="F155" s="78"/>
      <c r="G155" s="2">
        <v>218.59375000080999</v>
      </c>
      <c r="H155" s="3"/>
      <c r="I155" s="4">
        <v>35</v>
      </c>
      <c r="J155" s="5">
        <v>11.885</v>
      </c>
      <c r="K155" s="78"/>
      <c r="L155" s="2">
        <v>225.59375000103299</v>
      </c>
      <c r="M155" s="3"/>
      <c r="N155" s="4">
        <v>1</v>
      </c>
      <c r="O155" s="5">
        <v>51.231999999999999</v>
      </c>
      <c r="P155" s="78"/>
      <c r="Q155" s="2">
        <v>232.59375000125601</v>
      </c>
      <c r="R155" s="3"/>
      <c r="S155" s="4">
        <v>0</v>
      </c>
      <c r="T155" s="5">
        <v>51.903000000000006</v>
      </c>
      <c r="U155" s="78"/>
      <c r="V155" s="2">
        <v>239.59375000147801</v>
      </c>
      <c r="W155" s="3"/>
      <c r="X155" s="4">
        <v>7</v>
      </c>
      <c r="Y155" s="5">
        <v>50.891999999999996</v>
      </c>
      <c r="Z155" s="14">
        <f t="shared" si="4"/>
        <v>10.75</v>
      </c>
      <c r="AA155" s="14">
        <f t="shared" si="5"/>
        <v>41.478000000000002</v>
      </c>
    </row>
    <row r="156" spans="6:27">
      <c r="F156" s="78"/>
      <c r="G156" s="2">
        <v>218.60416666747699</v>
      </c>
      <c r="H156" s="3"/>
      <c r="I156" s="4">
        <v>43</v>
      </c>
      <c r="J156" s="5">
        <v>9.2469999999999999</v>
      </c>
      <c r="K156" s="78"/>
      <c r="L156" s="2">
        <v>225.60416666770001</v>
      </c>
      <c r="M156" s="3"/>
      <c r="N156" s="4">
        <v>0</v>
      </c>
      <c r="O156" s="5">
        <v>53.545999999999992</v>
      </c>
      <c r="P156" s="78"/>
      <c r="Q156" s="2">
        <v>232.60416666792301</v>
      </c>
      <c r="R156" s="3"/>
      <c r="S156" s="4">
        <v>1</v>
      </c>
      <c r="T156" s="5">
        <v>52.155999999999992</v>
      </c>
      <c r="U156" s="78"/>
      <c r="V156" s="2">
        <v>239.60416666814501</v>
      </c>
      <c r="W156" s="3"/>
      <c r="X156" s="4">
        <v>8</v>
      </c>
      <c r="Y156" s="5">
        <v>50.36</v>
      </c>
      <c r="Z156" s="14">
        <f t="shared" si="4"/>
        <v>13</v>
      </c>
      <c r="AA156" s="14">
        <f t="shared" si="5"/>
        <v>41.327249999999992</v>
      </c>
    </row>
    <row r="157" spans="6:27">
      <c r="F157" s="78"/>
      <c r="G157" s="2">
        <v>218.61458333414399</v>
      </c>
      <c r="H157" s="3"/>
      <c r="I157" s="4">
        <v>39</v>
      </c>
      <c r="J157" s="5">
        <v>12.061</v>
      </c>
      <c r="K157" s="78"/>
      <c r="L157" s="2">
        <v>225.61458333436701</v>
      </c>
      <c r="M157" s="3"/>
      <c r="N157" s="4">
        <v>0</v>
      </c>
      <c r="O157" s="5">
        <v>53.176000000000002</v>
      </c>
      <c r="P157" s="78"/>
      <c r="Q157" s="2">
        <v>232.61458333459001</v>
      </c>
      <c r="R157" s="3"/>
      <c r="S157" s="4">
        <v>0</v>
      </c>
      <c r="T157" s="5">
        <v>52.236000000000004</v>
      </c>
      <c r="U157" s="78"/>
      <c r="V157" s="2">
        <v>239.61458333481201</v>
      </c>
      <c r="W157" s="3"/>
      <c r="X157" s="4">
        <v>8</v>
      </c>
      <c r="Y157" s="5">
        <v>50.896000000000001</v>
      </c>
      <c r="Z157" s="14">
        <f t="shared" si="4"/>
        <v>11.75</v>
      </c>
      <c r="AA157" s="14">
        <f t="shared" si="5"/>
        <v>42.09225</v>
      </c>
    </row>
    <row r="158" spans="6:27">
      <c r="F158" s="78"/>
      <c r="G158" s="2">
        <v>218.62500000081101</v>
      </c>
      <c r="H158" s="3"/>
      <c r="I158" s="4">
        <v>36</v>
      </c>
      <c r="J158" s="5">
        <v>14.255999999999998</v>
      </c>
      <c r="K158" s="78"/>
      <c r="L158" s="2">
        <v>225.62500000103401</v>
      </c>
      <c r="M158" s="3"/>
      <c r="N158" s="4">
        <v>0</v>
      </c>
      <c r="O158" s="5">
        <v>53.667999999999992</v>
      </c>
      <c r="P158" s="78"/>
      <c r="Q158" s="2">
        <v>232.62500000125701</v>
      </c>
      <c r="R158" s="3"/>
      <c r="S158" s="4">
        <v>1</v>
      </c>
      <c r="T158" s="5">
        <v>52.147999999999996</v>
      </c>
      <c r="U158" s="78"/>
      <c r="V158" s="2">
        <v>239.62500000147901</v>
      </c>
      <c r="W158" s="3"/>
      <c r="X158" s="4">
        <v>5</v>
      </c>
      <c r="Y158" s="5">
        <v>50.78</v>
      </c>
      <c r="Z158" s="14">
        <f t="shared" si="4"/>
        <v>10.5</v>
      </c>
      <c r="AA158" s="14">
        <f t="shared" si="5"/>
        <v>42.712999999999994</v>
      </c>
    </row>
    <row r="159" spans="6:27">
      <c r="F159" s="78"/>
      <c r="G159" s="2">
        <v>218.63541666747801</v>
      </c>
      <c r="H159" s="3"/>
      <c r="I159" s="4">
        <v>38</v>
      </c>
      <c r="J159" s="5">
        <v>13.530000000000001</v>
      </c>
      <c r="K159" s="78"/>
      <c r="L159" s="2">
        <v>225.63541666770101</v>
      </c>
      <c r="M159" s="3"/>
      <c r="N159" s="4">
        <v>2</v>
      </c>
      <c r="O159" s="5">
        <v>52.993000000000002</v>
      </c>
      <c r="P159" s="78"/>
      <c r="Q159" s="2">
        <v>232.63541666792401</v>
      </c>
      <c r="R159" s="3"/>
      <c r="S159" s="4">
        <v>1</v>
      </c>
      <c r="T159" s="5">
        <v>51.988</v>
      </c>
      <c r="U159" s="78"/>
      <c r="V159" s="2">
        <v>239.63541666814601</v>
      </c>
      <c r="W159" s="3"/>
      <c r="X159" s="4">
        <v>2</v>
      </c>
      <c r="Y159" s="5">
        <v>51.088000000000008</v>
      </c>
      <c r="Z159" s="14">
        <f t="shared" si="4"/>
        <v>10.75</v>
      </c>
      <c r="AA159" s="14">
        <f t="shared" si="5"/>
        <v>42.399749999999997</v>
      </c>
    </row>
    <row r="160" spans="6:27">
      <c r="F160" s="78"/>
      <c r="G160" s="2">
        <v>218.64583333414501</v>
      </c>
      <c r="H160" s="3"/>
      <c r="I160" s="4">
        <v>35</v>
      </c>
      <c r="J160" s="5">
        <v>16.989999999999998</v>
      </c>
      <c r="K160" s="78"/>
      <c r="L160" s="2">
        <v>225.64583333436801</v>
      </c>
      <c r="M160" s="3"/>
      <c r="N160" s="4">
        <v>0</v>
      </c>
      <c r="O160" s="5">
        <v>52.516000000000005</v>
      </c>
      <c r="P160" s="78"/>
      <c r="Q160" s="2">
        <v>232.645833334591</v>
      </c>
      <c r="R160" s="3"/>
      <c r="S160" s="4">
        <v>1</v>
      </c>
      <c r="T160" s="5">
        <v>51.269000000000005</v>
      </c>
      <c r="U160" s="78"/>
      <c r="V160" s="2">
        <v>239.64583333481301</v>
      </c>
      <c r="W160" s="3"/>
      <c r="X160" s="4">
        <v>6</v>
      </c>
      <c r="Y160" s="5">
        <v>50.272999999999996</v>
      </c>
      <c r="Z160" s="14">
        <f t="shared" si="4"/>
        <v>10.5</v>
      </c>
      <c r="AA160" s="14">
        <f t="shared" si="5"/>
        <v>42.762</v>
      </c>
    </row>
    <row r="161" spans="6:27">
      <c r="F161" s="78"/>
      <c r="G161" s="2">
        <v>218.65625000081201</v>
      </c>
      <c r="H161" s="3"/>
      <c r="I161" s="4">
        <v>35</v>
      </c>
      <c r="J161" s="5">
        <v>15.960999999999999</v>
      </c>
      <c r="K161" s="78"/>
      <c r="L161" s="2">
        <v>225.656250001035</v>
      </c>
      <c r="M161" s="3"/>
      <c r="N161" s="4">
        <v>1</v>
      </c>
      <c r="O161" s="5">
        <v>51.676000000000002</v>
      </c>
      <c r="P161" s="78"/>
      <c r="Q161" s="2">
        <v>232.656250001258</v>
      </c>
      <c r="R161" s="3"/>
      <c r="S161" s="4">
        <v>3</v>
      </c>
      <c r="T161" s="5">
        <v>50.932000000000002</v>
      </c>
      <c r="U161" s="78"/>
      <c r="V161" s="2">
        <v>239.65625000148</v>
      </c>
      <c r="W161" s="3"/>
      <c r="X161" s="4">
        <v>3</v>
      </c>
      <c r="Y161" s="5">
        <v>49.256</v>
      </c>
      <c r="Z161" s="14">
        <f t="shared" si="4"/>
        <v>10.5</v>
      </c>
      <c r="AA161" s="14">
        <f t="shared" si="5"/>
        <v>41.956249999999997</v>
      </c>
    </row>
    <row r="162" spans="6:27">
      <c r="F162" s="78"/>
      <c r="G162" s="2">
        <v>218.66666666747901</v>
      </c>
      <c r="H162" s="3"/>
      <c r="I162" s="4">
        <v>40</v>
      </c>
      <c r="J162" s="5">
        <v>12.645</v>
      </c>
      <c r="K162" s="78"/>
      <c r="L162" s="2">
        <v>225.666666667702</v>
      </c>
      <c r="M162" s="3"/>
      <c r="N162" s="4">
        <v>2</v>
      </c>
      <c r="O162" s="5">
        <v>51.272000000000006</v>
      </c>
      <c r="P162" s="78"/>
      <c r="Q162" s="2">
        <v>232.666666667925</v>
      </c>
      <c r="R162" s="3"/>
      <c r="S162" s="4">
        <v>5</v>
      </c>
      <c r="T162" s="5">
        <v>50.249000000000002</v>
      </c>
      <c r="U162" s="78"/>
      <c r="V162" s="2">
        <v>239.666666668147</v>
      </c>
      <c r="W162" s="3"/>
      <c r="X162" s="4">
        <v>6</v>
      </c>
      <c r="Y162" s="5">
        <v>48.608000000000004</v>
      </c>
      <c r="Z162" s="14">
        <f t="shared" si="4"/>
        <v>13.25</v>
      </c>
      <c r="AA162" s="14">
        <f t="shared" si="5"/>
        <v>40.6935</v>
      </c>
    </row>
    <row r="163" spans="6:27">
      <c r="F163" s="78"/>
      <c r="G163" s="2">
        <v>218.677083334146</v>
      </c>
      <c r="H163" s="3"/>
      <c r="I163" s="4">
        <v>39</v>
      </c>
      <c r="J163" s="5">
        <v>14.946</v>
      </c>
      <c r="K163" s="78"/>
      <c r="L163" s="2">
        <v>225.677083334369</v>
      </c>
      <c r="M163" s="3"/>
      <c r="N163" s="4">
        <v>3</v>
      </c>
      <c r="O163" s="5">
        <v>50.287999999999997</v>
      </c>
      <c r="P163" s="78"/>
      <c r="Q163" s="2">
        <v>232.677083334592</v>
      </c>
      <c r="R163" s="3"/>
      <c r="S163" s="4">
        <v>6</v>
      </c>
      <c r="T163" s="5">
        <v>48.856999999999999</v>
      </c>
      <c r="U163" s="78"/>
      <c r="V163" s="2">
        <v>239.677083334814</v>
      </c>
      <c r="W163" s="3"/>
      <c r="X163" s="4">
        <v>8</v>
      </c>
      <c r="Y163" s="5">
        <v>47.652999999999999</v>
      </c>
      <c r="Z163" s="14">
        <f t="shared" si="4"/>
        <v>14</v>
      </c>
      <c r="AA163" s="14">
        <f t="shared" si="5"/>
        <v>40.436</v>
      </c>
    </row>
    <row r="164" spans="6:27">
      <c r="F164" s="78"/>
      <c r="G164" s="2">
        <v>218.687500000813</v>
      </c>
      <c r="H164" s="3"/>
      <c r="I164" s="4">
        <v>40</v>
      </c>
      <c r="J164" s="5">
        <v>13.173999999999999</v>
      </c>
      <c r="K164" s="78"/>
      <c r="L164" s="2">
        <v>225.687500001036</v>
      </c>
      <c r="M164" s="3"/>
      <c r="N164" s="4">
        <v>3</v>
      </c>
      <c r="O164" s="5">
        <v>49.744</v>
      </c>
      <c r="P164" s="78"/>
      <c r="Q164" s="2">
        <v>232.687500001259</v>
      </c>
      <c r="R164" s="3"/>
      <c r="S164" s="4">
        <v>8</v>
      </c>
      <c r="T164" s="5">
        <v>47.57</v>
      </c>
      <c r="U164" s="78"/>
      <c r="V164" s="2">
        <v>239.687500001481</v>
      </c>
      <c r="W164" s="3"/>
      <c r="X164" s="4">
        <v>12</v>
      </c>
      <c r="Y164" s="5">
        <v>46.292999999999999</v>
      </c>
      <c r="Z164" s="14">
        <f t="shared" si="4"/>
        <v>15.75</v>
      </c>
      <c r="AA164" s="14">
        <f t="shared" si="5"/>
        <v>39.195250000000001</v>
      </c>
    </row>
    <row r="165" spans="6:27">
      <c r="F165" s="78"/>
      <c r="G165" s="2">
        <v>218.69791666748</v>
      </c>
      <c r="H165" s="3"/>
      <c r="I165" s="4">
        <v>38</v>
      </c>
      <c r="J165" s="5">
        <v>14.942</v>
      </c>
      <c r="K165" s="78"/>
      <c r="L165" s="2">
        <v>225.697916667703</v>
      </c>
      <c r="M165" s="3"/>
      <c r="N165" s="4">
        <v>7</v>
      </c>
      <c r="O165" s="5">
        <v>48.254999999999995</v>
      </c>
      <c r="P165" s="78"/>
      <c r="Q165" s="2">
        <v>232.69791666792599</v>
      </c>
      <c r="R165" s="3"/>
      <c r="S165" s="4">
        <v>8</v>
      </c>
      <c r="T165" s="5">
        <v>46.233000000000004</v>
      </c>
      <c r="U165" s="78"/>
      <c r="V165" s="2">
        <v>239.697916668148</v>
      </c>
      <c r="W165" s="3"/>
      <c r="X165" s="4">
        <v>13</v>
      </c>
      <c r="Y165" s="5">
        <v>44.891000000000005</v>
      </c>
      <c r="Z165" s="14">
        <f t="shared" si="4"/>
        <v>16.5</v>
      </c>
      <c r="AA165" s="14">
        <f t="shared" si="5"/>
        <v>38.580250000000007</v>
      </c>
    </row>
    <row r="166" spans="6:27">
      <c r="F166" s="78"/>
      <c r="G166" s="2">
        <v>218.708333334147</v>
      </c>
      <c r="H166" s="3"/>
      <c r="I166" s="4">
        <v>37</v>
      </c>
      <c r="J166" s="5">
        <v>18.838999999999999</v>
      </c>
      <c r="K166" s="78"/>
      <c r="L166" s="2">
        <v>225.70833333437</v>
      </c>
      <c r="M166" s="3"/>
      <c r="N166" s="4">
        <v>9</v>
      </c>
      <c r="O166" s="5">
        <v>46.578000000000003</v>
      </c>
      <c r="P166" s="78"/>
      <c r="Q166" s="2">
        <v>232.70833333459299</v>
      </c>
      <c r="R166" s="3"/>
      <c r="S166" s="4">
        <v>11</v>
      </c>
      <c r="T166" s="5">
        <v>44.945</v>
      </c>
      <c r="U166" s="78"/>
      <c r="V166" s="2">
        <v>239.70833333481499</v>
      </c>
      <c r="W166" s="3"/>
      <c r="X166" s="4">
        <v>17</v>
      </c>
      <c r="Y166" s="5">
        <v>43.393999999999998</v>
      </c>
      <c r="Z166" s="14">
        <f t="shared" si="4"/>
        <v>18.5</v>
      </c>
      <c r="AA166" s="14">
        <f t="shared" si="5"/>
        <v>38.439</v>
      </c>
    </row>
    <row r="167" spans="6:27">
      <c r="F167" s="78"/>
      <c r="G167" s="2">
        <v>218.718750000814</v>
      </c>
      <c r="H167" s="3"/>
      <c r="I167" s="4">
        <v>28</v>
      </c>
      <c r="J167" s="5">
        <v>26.279</v>
      </c>
      <c r="K167" s="78"/>
      <c r="L167" s="2">
        <v>225.71875000103699</v>
      </c>
      <c r="M167" s="3"/>
      <c r="N167" s="4">
        <v>9</v>
      </c>
      <c r="O167" s="5">
        <v>45.517000000000003</v>
      </c>
      <c r="P167" s="78"/>
      <c r="Q167" s="2">
        <v>232.71875000125999</v>
      </c>
      <c r="R167" s="3"/>
      <c r="S167" s="4">
        <v>12</v>
      </c>
      <c r="T167" s="5">
        <v>43.53</v>
      </c>
      <c r="U167" s="78"/>
      <c r="V167" s="2">
        <v>239.71875000148199</v>
      </c>
      <c r="W167" s="3"/>
      <c r="X167" s="4">
        <v>18</v>
      </c>
      <c r="Y167" s="5">
        <v>41.866</v>
      </c>
      <c r="Z167" s="14">
        <f t="shared" si="4"/>
        <v>16.75</v>
      </c>
      <c r="AA167" s="14">
        <f t="shared" si="5"/>
        <v>39.298000000000002</v>
      </c>
    </row>
    <row r="168" spans="6:27">
      <c r="F168" s="78"/>
      <c r="G168" s="2">
        <v>218.729166667481</v>
      </c>
      <c r="H168" s="3"/>
      <c r="I168" s="4">
        <v>37</v>
      </c>
      <c r="J168" s="5">
        <v>16.146000000000001</v>
      </c>
      <c r="K168" s="78"/>
      <c r="L168" s="2">
        <v>225.72916666770399</v>
      </c>
      <c r="M168" s="3"/>
      <c r="N168" s="4">
        <v>11</v>
      </c>
      <c r="O168" s="5">
        <v>43.917999999999999</v>
      </c>
      <c r="P168" s="78"/>
      <c r="Q168" s="2">
        <v>232.72916666792699</v>
      </c>
      <c r="R168" s="3"/>
      <c r="S168" s="4">
        <v>14</v>
      </c>
      <c r="T168" s="5">
        <v>41.762</v>
      </c>
      <c r="U168" s="78"/>
      <c r="V168" s="2">
        <v>239.72916666814899</v>
      </c>
      <c r="W168" s="3"/>
      <c r="X168" s="4">
        <v>20</v>
      </c>
      <c r="Y168" s="5">
        <v>40.179000000000002</v>
      </c>
      <c r="Z168" s="14">
        <f t="shared" si="4"/>
        <v>20.5</v>
      </c>
      <c r="AA168" s="14">
        <f t="shared" si="5"/>
        <v>35.501249999999999</v>
      </c>
    </row>
    <row r="169" spans="6:27">
      <c r="F169" s="78"/>
      <c r="G169" s="2">
        <v>218.73958333414799</v>
      </c>
      <c r="H169" s="3"/>
      <c r="I169" s="4">
        <v>39</v>
      </c>
      <c r="J169" s="5">
        <v>17.372</v>
      </c>
      <c r="K169" s="78"/>
      <c r="L169" s="2">
        <v>225.73958333437099</v>
      </c>
      <c r="M169" s="3"/>
      <c r="N169" s="4">
        <v>14</v>
      </c>
      <c r="O169" s="5">
        <v>41.927</v>
      </c>
      <c r="P169" s="78"/>
      <c r="Q169" s="2">
        <v>232.73958333459399</v>
      </c>
      <c r="R169" s="3"/>
      <c r="S169" s="4">
        <v>15</v>
      </c>
      <c r="T169" s="5">
        <v>39.631</v>
      </c>
      <c r="U169" s="78"/>
      <c r="V169" s="2">
        <v>239.73958333481599</v>
      </c>
      <c r="W169" s="3"/>
      <c r="X169" s="4">
        <v>23</v>
      </c>
      <c r="Y169" s="5">
        <v>37.975000000000001</v>
      </c>
      <c r="Z169" s="14">
        <f t="shared" si="4"/>
        <v>22.75</v>
      </c>
      <c r="AA169" s="14">
        <f t="shared" si="5"/>
        <v>34.22625</v>
      </c>
    </row>
    <row r="170" spans="6:27">
      <c r="F170" s="78"/>
      <c r="G170" s="2">
        <v>218.75000000081499</v>
      </c>
      <c r="H170" s="3"/>
      <c r="I170" s="4">
        <v>35</v>
      </c>
      <c r="J170" s="5">
        <v>22.481000000000002</v>
      </c>
      <c r="K170" s="78"/>
      <c r="L170" s="2">
        <v>225.75000000103799</v>
      </c>
      <c r="M170" s="3"/>
      <c r="N170" s="4">
        <v>17</v>
      </c>
      <c r="O170" s="5">
        <v>38.36</v>
      </c>
      <c r="P170" s="78"/>
      <c r="Q170" s="2">
        <v>232.75000000126099</v>
      </c>
      <c r="R170" s="3"/>
      <c r="S170" s="4">
        <v>19</v>
      </c>
      <c r="T170" s="5">
        <v>34.133000000000003</v>
      </c>
      <c r="U170" s="78"/>
      <c r="V170" s="2">
        <v>239.75000000148299</v>
      </c>
      <c r="W170" s="3"/>
      <c r="X170" s="4">
        <v>27</v>
      </c>
      <c r="Y170" s="5">
        <v>35.275000000000006</v>
      </c>
      <c r="Z170" s="14">
        <f t="shared" si="4"/>
        <v>24.5</v>
      </c>
      <c r="AA170" s="14">
        <f t="shared" si="5"/>
        <v>32.562250000000006</v>
      </c>
    </row>
    <row r="171" spans="6:27">
      <c r="F171" s="78"/>
      <c r="G171" s="2">
        <v>218.76041666748199</v>
      </c>
      <c r="H171" s="3"/>
      <c r="I171" s="4">
        <v>46</v>
      </c>
      <c r="J171" s="5">
        <v>11.087999999999999</v>
      </c>
      <c r="K171" s="78"/>
      <c r="L171" s="2">
        <v>225.76041666770499</v>
      </c>
      <c r="M171" s="3"/>
      <c r="N171" s="4">
        <v>23</v>
      </c>
      <c r="O171" s="5">
        <v>34.268999999999998</v>
      </c>
      <c r="P171" s="78"/>
      <c r="Q171" s="2">
        <v>232.76041666792801</v>
      </c>
      <c r="R171" s="3"/>
      <c r="S171" s="4">
        <v>17</v>
      </c>
      <c r="T171" s="5">
        <v>35.091999999999999</v>
      </c>
      <c r="U171" s="78"/>
      <c r="V171" s="2">
        <v>239.76041666814999</v>
      </c>
      <c r="W171" s="3"/>
      <c r="X171" s="4">
        <v>29</v>
      </c>
      <c r="Y171" s="5">
        <v>32.762999999999998</v>
      </c>
      <c r="Z171" s="14">
        <f t="shared" si="4"/>
        <v>28.75</v>
      </c>
      <c r="AA171" s="14">
        <f t="shared" si="5"/>
        <v>28.302999999999997</v>
      </c>
    </row>
    <row r="172" spans="6:27">
      <c r="F172" s="78"/>
      <c r="G172" s="2">
        <v>218.77083333414899</v>
      </c>
      <c r="H172" s="3"/>
      <c r="I172" s="4">
        <v>47</v>
      </c>
      <c r="J172" s="5">
        <v>9</v>
      </c>
      <c r="K172" s="78"/>
      <c r="L172" s="2">
        <v>225.77083333437201</v>
      </c>
      <c r="M172" s="3"/>
      <c r="N172" s="4">
        <v>24</v>
      </c>
      <c r="O172" s="5">
        <v>30.815000000000001</v>
      </c>
      <c r="P172" s="78"/>
      <c r="Q172" s="2">
        <v>232.77083333459501</v>
      </c>
      <c r="R172" s="3"/>
      <c r="S172" s="4">
        <v>19</v>
      </c>
      <c r="T172" s="5">
        <v>31.408000000000001</v>
      </c>
      <c r="U172" s="78"/>
      <c r="V172" s="2">
        <v>239.77083333481701</v>
      </c>
      <c r="W172" s="3"/>
      <c r="X172" s="4">
        <v>31</v>
      </c>
      <c r="Y172" s="5">
        <v>29.819000000000003</v>
      </c>
      <c r="Z172" s="14">
        <f t="shared" si="4"/>
        <v>30.25</v>
      </c>
      <c r="AA172" s="14">
        <f t="shared" si="5"/>
        <v>25.2605</v>
      </c>
    </row>
    <row r="173" spans="6:27">
      <c r="F173" s="78"/>
      <c r="G173" s="2">
        <v>218.78125000081599</v>
      </c>
      <c r="H173" s="3"/>
      <c r="I173" s="4">
        <v>44</v>
      </c>
      <c r="J173" s="5">
        <v>8.6869999999999994</v>
      </c>
      <c r="K173" s="78"/>
      <c r="L173" s="2">
        <v>225.78125000103901</v>
      </c>
      <c r="M173" s="3"/>
      <c r="N173" s="4">
        <v>26</v>
      </c>
      <c r="O173" s="5">
        <v>28.146000000000001</v>
      </c>
      <c r="P173" s="78"/>
      <c r="Q173" s="2">
        <v>232.78125000126201</v>
      </c>
      <c r="R173" s="3"/>
      <c r="S173" s="4">
        <v>21</v>
      </c>
      <c r="T173" s="5">
        <v>26.740000000000002</v>
      </c>
      <c r="U173" s="78"/>
      <c r="V173" s="2">
        <v>239.78125000148401</v>
      </c>
      <c r="W173" s="3"/>
      <c r="X173" s="4">
        <v>32</v>
      </c>
      <c r="Y173" s="5">
        <v>26.807000000000002</v>
      </c>
      <c r="Z173" s="14">
        <f t="shared" si="4"/>
        <v>30.75</v>
      </c>
      <c r="AA173" s="14">
        <f t="shared" si="5"/>
        <v>22.594999999999999</v>
      </c>
    </row>
    <row r="174" spans="6:27">
      <c r="F174" s="78"/>
      <c r="G174" s="2">
        <v>218.79166666748301</v>
      </c>
      <c r="H174" s="3"/>
      <c r="I174" s="4">
        <v>46</v>
      </c>
      <c r="J174" s="5">
        <v>6.4720000000000004</v>
      </c>
      <c r="K174" s="78"/>
      <c r="L174" s="2">
        <v>225.79166666770601</v>
      </c>
      <c r="M174" s="3"/>
      <c r="N174" s="4">
        <v>25</v>
      </c>
      <c r="O174" s="5">
        <v>25.561999999999998</v>
      </c>
      <c r="P174" s="78"/>
      <c r="Q174" s="2">
        <v>232.79166666792901</v>
      </c>
      <c r="R174" s="3"/>
      <c r="S174" s="4">
        <v>24</v>
      </c>
      <c r="T174" s="5">
        <v>23.646999999999998</v>
      </c>
      <c r="U174" s="78"/>
      <c r="V174" s="2">
        <v>239.79166666815101</v>
      </c>
      <c r="W174" s="3"/>
      <c r="X174" s="4">
        <v>35</v>
      </c>
      <c r="Y174" s="5">
        <v>23.027999999999999</v>
      </c>
      <c r="Z174" s="14">
        <f t="shared" si="4"/>
        <v>32.5</v>
      </c>
      <c r="AA174" s="14">
        <f t="shared" si="5"/>
        <v>19.677250000000001</v>
      </c>
    </row>
    <row r="175" spans="6:27">
      <c r="F175" s="78"/>
      <c r="G175" s="2">
        <v>218.80208333415001</v>
      </c>
      <c r="H175" s="3"/>
      <c r="I175" s="4">
        <v>46</v>
      </c>
      <c r="J175" s="5">
        <v>4.024</v>
      </c>
      <c r="K175" s="78"/>
      <c r="L175" s="2">
        <v>225.80208333437301</v>
      </c>
      <c r="M175" s="3"/>
      <c r="N175" s="4">
        <v>28</v>
      </c>
      <c r="O175" s="5">
        <v>22.922000000000001</v>
      </c>
      <c r="P175" s="78"/>
      <c r="Q175" s="2">
        <v>232.80208333459601</v>
      </c>
      <c r="R175" s="3"/>
      <c r="S175" s="4">
        <v>25</v>
      </c>
      <c r="T175" s="5">
        <v>20.866</v>
      </c>
      <c r="U175" s="78"/>
      <c r="V175" s="2">
        <v>239.80208333481801</v>
      </c>
      <c r="W175" s="3"/>
      <c r="X175" s="4">
        <v>41</v>
      </c>
      <c r="Y175" s="5">
        <v>15.827</v>
      </c>
      <c r="Z175" s="14">
        <f t="shared" si="4"/>
        <v>35</v>
      </c>
      <c r="AA175" s="14">
        <f t="shared" si="5"/>
        <v>15.909749999999999</v>
      </c>
    </row>
    <row r="176" spans="6:27">
      <c r="F176" s="78"/>
      <c r="G176" s="2">
        <v>218.81250000081701</v>
      </c>
      <c r="H176" s="3"/>
      <c r="I176" s="4">
        <v>46</v>
      </c>
      <c r="J176" s="5">
        <v>2.5409999999999999</v>
      </c>
      <c r="K176" s="78"/>
      <c r="L176" s="2">
        <v>225.81250000104001</v>
      </c>
      <c r="M176" s="3"/>
      <c r="N176" s="4">
        <v>28</v>
      </c>
      <c r="O176" s="5">
        <v>19.932000000000002</v>
      </c>
      <c r="P176" s="78"/>
      <c r="Q176" s="2">
        <v>232.812500001263</v>
      </c>
      <c r="R176" s="3"/>
      <c r="S176" s="4">
        <v>27</v>
      </c>
      <c r="T176" s="5">
        <v>17.887</v>
      </c>
      <c r="U176" s="78"/>
      <c r="V176" s="2">
        <v>239.81250000148501</v>
      </c>
      <c r="W176" s="3"/>
      <c r="X176" s="4">
        <v>49</v>
      </c>
      <c r="Y176" s="5">
        <v>7.359</v>
      </c>
      <c r="Z176" s="14">
        <f t="shared" si="4"/>
        <v>37.5</v>
      </c>
      <c r="AA176" s="14">
        <f t="shared" si="5"/>
        <v>11.92975</v>
      </c>
    </row>
    <row r="177" spans="6:27">
      <c r="F177" s="78"/>
      <c r="G177" s="2">
        <v>218.82291666748401</v>
      </c>
      <c r="H177" s="3"/>
      <c r="I177" s="4">
        <v>46</v>
      </c>
      <c r="J177" s="5">
        <v>2.1280000000000001</v>
      </c>
      <c r="K177" s="78"/>
      <c r="L177" s="2">
        <v>225.82291666770701</v>
      </c>
      <c r="M177" s="3"/>
      <c r="N177" s="4">
        <v>29</v>
      </c>
      <c r="O177" s="5">
        <v>16.722999999999999</v>
      </c>
      <c r="P177" s="78"/>
      <c r="Q177" s="2">
        <v>232.82291666793</v>
      </c>
      <c r="R177" s="3"/>
      <c r="S177" s="4">
        <v>30</v>
      </c>
      <c r="T177" s="5">
        <v>14.903</v>
      </c>
      <c r="U177" s="78"/>
      <c r="V177" s="2">
        <v>239.822916668152</v>
      </c>
      <c r="W177" s="3"/>
      <c r="X177" s="4">
        <v>49</v>
      </c>
      <c r="Y177" s="5">
        <v>4.8900000000000006</v>
      </c>
      <c r="Z177" s="14">
        <f t="shared" si="4"/>
        <v>38.5</v>
      </c>
      <c r="AA177" s="14">
        <f t="shared" si="5"/>
        <v>9.6609999999999996</v>
      </c>
    </row>
    <row r="178" spans="6:27">
      <c r="F178" s="78"/>
      <c r="G178" s="2">
        <v>218.83333333415101</v>
      </c>
      <c r="H178" s="3"/>
      <c r="I178" s="4">
        <v>44</v>
      </c>
      <c r="J178" s="5">
        <v>2.16</v>
      </c>
      <c r="K178" s="78"/>
      <c r="L178" s="2">
        <v>225.833333334374</v>
      </c>
      <c r="M178" s="3"/>
      <c r="N178" s="4">
        <v>32</v>
      </c>
      <c r="O178" s="5">
        <v>13.702999999999999</v>
      </c>
      <c r="P178" s="78"/>
      <c r="Q178" s="2">
        <v>232.833333334597</v>
      </c>
      <c r="R178" s="3"/>
      <c r="S178" s="4">
        <v>32</v>
      </c>
      <c r="T178" s="5">
        <v>11.815</v>
      </c>
      <c r="U178" s="78"/>
      <c r="V178" s="2">
        <v>239.833333334819</v>
      </c>
      <c r="W178" s="3"/>
      <c r="X178" s="4">
        <v>49</v>
      </c>
      <c r="Y178" s="5">
        <v>2.431</v>
      </c>
      <c r="Z178" s="14">
        <f t="shared" si="4"/>
        <v>39.25</v>
      </c>
      <c r="AA178" s="14">
        <f t="shared" si="5"/>
        <v>7.5272499999999996</v>
      </c>
    </row>
    <row r="179" spans="6:27">
      <c r="F179" s="78"/>
      <c r="G179" s="2">
        <v>218.84375000081801</v>
      </c>
      <c r="H179" s="3"/>
      <c r="I179" s="4">
        <v>44</v>
      </c>
      <c r="J179" s="5">
        <v>2.1079999999999997</v>
      </c>
      <c r="K179" s="78"/>
      <c r="L179" s="2">
        <v>225.843750001041</v>
      </c>
      <c r="M179" s="3"/>
      <c r="N179" s="4">
        <v>38</v>
      </c>
      <c r="O179" s="5">
        <v>9.8649999999999984</v>
      </c>
      <c r="P179" s="78"/>
      <c r="Q179" s="2">
        <v>232.843750001264</v>
      </c>
      <c r="R179" s="3"/>
      <c r="S179" s="4">
        <v>37</v>
      </c>
      <c r="T179" s="5">
        <v>8.4320000000000004</v>
      </c>
      <c r="U179" s="78"/>
      <c r="V179" s="2">
        <v>239.843750001486</v>
      </c>
      <c r="W179" s="3"/>
      <c r="X179" s="4">
        <v>51</v>
      </c>
      <c r="Y179" s="5">
        <v>1.516</v>
      </c>
      <c r="Z179" s="14">
        <f t="shared" si="4"/>
        <v>42.5</v>
      </c>
      <c r="AA179" s="14">
        <f t="shared" si="5"/>
        <v>5.4802499999999998</v>
      </c>
    </row>
    <row r="180" spans="6:27">
      <c r="F180" s="78"/>
      <c r="G180" s="2">
        <v>218.854166667485</v>
      </c>
      <c r="H180" s="3"/>
      <c r="I180" s="4">
        <v>43</v>
      </c>
      <c r="J180" s="5">
        <v>2.2199999999999998</v>
      </c>
      <c r="K180" s="78"/>
      <c r="L180" s="2">
        <v>225.854166667708</v>
      </c>
      <c r="M180" s="3"/>
      <c r="N180" s="4">
        <v>39</v>
      </c>
      <c r="O180" s="5">
        <v>6.9580000000000002</v>
      </c>
      <c r="P180" s="78"/>
      <c r="Q180" s="2">
        <v>232.854166667931</v>
      </c>
      <c r="R180" s="3"/>
      <c r="S180" s="4">
        <v>38</v>
      </c>
      <c r="T180" s="5">
        <v>5.4979999999999993</v>
      </c>
      <c r="U180" s="78"/>
      <c r="V180" s="2">
        <v>239.854166668153</v>
      </c>
      <c r="W180" s="3"/>
      <c r="X180" s="4">
        <v>48</v>
      </c>
      <c r="Y180" s="5">
        <v>0.98799999999999999</v>
      </c>
      <c r="Z180" s="14">
        <f t="shared" si="4"/>
        <v>42</v>
      </c>
      <c r="AA180" s="14">
        <f t="shared" si="5"/>
        <v>3.9159999999999999</v>
      </c>
    </row>
    <row r="181" spans="6:27">
      <c r="F181" s="78"/>
      <c r="G181" s="2">
        <v>218.864583334152</v>
      </c>
      <c r="H181" s="3"/>
      <c r="I181" s="4">
        <v>43</v>
      </c>
      <c r="J181" s="5">
        <v>1.4969999999999999</v>
      </c>
      <c r="K181" s="78"/>
      <c r="L181" s="2">
        <v>225.864583334375</v>
      </c>
      <c r="M181" s="3"/>
      <c r="N181" s="4">
        <v>39</v>
      </c>
      <c r="O181" s="5">
        <v>4.6459999999999999</v>
      </c>
      <c r="P181" s="78"/>
      <c r="Q181" s="2">
        <v>232.864583334598</v>
      </c>
      <c r="R181" s="3"/>
      <c r="S181" s="4">
        <v>39</v>
      </c>
      <c r="T181" s="5">
        <v>3.274</v>
      </c>
      <c r="U181" s="78"/>
      <c r="V181" s="2">
        <v>239.86458333482</v>
      </c>
      <c r="W181" s="3"/>
      <c r="X181" s="4">
        <v>47</v>
      </c>
      <c r="Y181" s="5">
        <v>0.40800000000000003</v>
      </c>
      <c r="Z181" s="14">
        <f t="shared" si="4"/>
        <v>42</v>
      </c>
      <c r="AA181" s="14">
        <f t="shared" si="5"/>
        <v>2.4562499999999998</v>
      </c>
    </row>
    <row r="182" spans="6:27">
      <c r="F182" s="78"/>
      <c r="G182" s="2">
        <v>218.875000000819</v>
      </c>
      <c r="H182" s="3"/>
      <c r="I182" s="4">
        <v>42</v>
      </c>
      <c r="J182" s="5">
        <v>0.8879999999999999</v>
      </c>
      <c r="K182" s="78"/>
      <c r="L182" s="2">
        <v>225.875000001042</v>
      </c>
      <c r="M182" s="3"/>
      <c r="N182" s="4">
        <v>44</v>
      </c>
      <c r="O182" s="5">
        <v>2.6660000000000004</v>
      </c>
      <c r="P182" s="78"/>
      <c r="Q182" s="2">
        <v>232.87500000126499</v>
      </c>
      <c r="R182" s="3"/>
      <c r="S182" s="4">
        <v>41</v>
      </c>
      <c r="T182" s="5">
        <v>1.5819999999999999</v>
      </c>
      <c r="U182" s="78"/>
      <c r="V182" s="2">
        <v>239.875000001487</v>
      </c>
      <c r="W182" s="3"/>
      <c r="X182" s="4">
        <v>45</v>
      </c>
      <c r="Y182" s="5">
        <v>4.8000000000000001E-2</v>
      </c>
      <c r="Z182" s="14">
        <f t="shared" si="4"/>
        <v>43</v>
      </c>
      <c r="AA182" s="14">
        <f t="shared" si="5"/>
        <v>1.296</v>
      </c>
    </row>
    <row r="183" spans="6:27">
      <c r="F183" s="78"/>
      <c r="G183" s="2">
        <v>218.885416667486</v>
      </c>
      <c r="H183" s="3"/>
      <c r="I183" s="4">
        <v>39</v>
      </c>
      <c r="J183" s="5">
        <v>1.3280000000000001</v>
      </c>
      <c r="K183" s="78"/>
      <c r="L183" s="2">
        <v>225.88541666770899</v>
      </c>
      <c r="M183" s="3"/>
      <c r="N183" s="4">
        <v>42</v>
      </c>
      <c r="O183" s="5">
        <v>1.17</v>
      </c>
      <c r="P183" s="78"/>
      <c r="Q183" s="2">
        <v>232.88541666793199</v>
      </c>
      <c r="R183" s="3"/>
      <c r="S183" s="4">
        <v>41</v>
      </c>
      <c r="T183" s="5">
        <v>0.36399999999999999</v>
      </c>
      <c r="U183" s="78"/>
      <c r="V183" s="2">
        <v>239.88541666815399</v>
      </c>
      <c r="W183" s="3"/>
      <c r="X183" s="4">
        <v>47</v>
      </c>
      <c r="Y183" s="5">
        <v>0</v>
      </c>
      <c r="Z183" s="14">
        <f t="shared" si="4"/>
        <v>42.25</v>
      </c>
      <c r="AA183" s="14">
        <f t="shared" si="5"/>
        <v>0.71550000000000002</v>
      </c>
    </row>
    <row r="184" spans="6:27">
      <c r="F184" s="78"/>
      <c r="G184" s="2">
        <v>218.895833334153</v>
      </c>
      <c r="H184" s="3"/>
      <c r="I184" s="4">
        <v>39</v>
      </c>
      <c r="J184" s="5">
        <v>0.66800000000000004</v>
      </c>
      <c r="K184" s="78"/>
      <c r="L184" s="2">
        <v>225.89583333437599</v>
      </c>
      <c r="M184" s="3"/>
      <c r="N184" s="4">
        <v>40</v>
      </c>
      <c r="O184" s="5">
        <v>0.25600000000000001</v>
      </c>
      <c r="P184" s="78"/>
      <c r="Q184" s="2">
        <v>232.89583333459899</v>
      </c>
      <c r="R184" s="3"/>
      <c r="S184" s="4">
        <v>41</v>
      </c>
      <c r="T184" s="5">
        <v>1.6E-2</v>
      </c>
      <c r="U184" s="78"/>
      <c r="V184" s="2">
        <v>239.89583333482099</v>
      </c>
      <c r="W184" s="3"/>
      <c r="X184" s="4">
        <v>46</v>
      </c>
      <c r="Y184" s="5">
        <v>0</v>
      </c>
      <c r="Z184" s="14">
        <f t="shared" si="4"/>
        <v>41.5</v>
      </c>
      <c r="AA184" s="14">
        <f t="shared" si="5"/>
        <v>0.23500000000000001</v>
      </c>
    </row>
    <row r="185" spans="6:27">
      <c r="F185" s="78"/>
      <c r="G185" s="2">
        <v>218.90625000081999</v>
      </c>
      <c r="H185" s="3"/>
      <c r="I185" s="4">
        <v>39</v>
      </c>
      <c r="J185" s="5">
        <v>4.3999999999999997E-2</v>
      </c>
      <c r="K185" s="78"/>
      <c r="L185" s="2">
        <v>225.90625000104299</v>
      </c>
      <c r="M185" s="3"/>
      <c r="N185" s="4">
        <v>39</v>
      </c>
      <c r="O185" s="5">
        <v>8.0000000000000002E-3</v>
      </c>
      <c r="P185" s="78"/>
      <c r="Q185" s="2">
        <v>232.90625000126599</v>
      </c>
      <c r="R185" s="3"/>
      <c r="S185" s="4">
        <v>40</v>
      </c>
      <c r="T185" s="5">
        <v>0</v>
      </c>
      <c r="U185" s="78"/>
      <c r="V185" s="2">
        <v>239.90625000148799</v>
      </c>
      <c r="W185" s="3"/>
      <c r="X185" s="4">
        <v>44</v>
      </c>
      <c r="Y185" s="5">
        <v>0</v>
      </c>
      <c r="Z185" s="14">
        <f t="shared" si="4"/>
        <v>40.5</v>
      </c>
      <c r="AA185" s="14">
        <f t="shared" si="5"/>
        <v>1.2999999999999999E-2</v>
      </c>
    </row>
    <row r="186" spans="6:27">
      <c r="F186" s="78"/>
      <c r="G186" s="2">
        <v>218.91666666748699</v>
      </c>
      <c r="H186" s="3"/>
      <c r="I186" s="4">
        <v>38</v>
      </c>
      <c r="J186" s="5">
        <v>0</v>
      </c>
      <c r="K186" s="78"/>
      <c r="L186" s="2">
        <v>225.91666666770999</v>
      </c>
      <c r="M186" s="3"/>
      <c r="N186" s="4">
        <v>38</v>
      </c>
      <c r="O186" s="5">
        <v>0</v>
      </c>
      <c r="P186" s="78"/>
      <c r="Q186" s="2">
        <v>232.91666666793299</v>
      </c>
      <c r="R186" s="3"/>
      <c r="S186" s="4">
        <v>40</v>
      </c>
      <c r="T186" s="5">
        <v>0</v>
      </c>
      <c r="U186" s="78"/>
      <c r="V186" s="2">
        <v>239.91666666815499</v>
      </c>
      <c r="W186" s="3"/>
      <c r="X186" s="4">
        <v>43</v>
      </c>
      <c r="Y186" s="5">
        <v>0</v>
      </c>
      <c r="Z186" s="14">
        <f t="shared" si="4"/>
        <v>39.75</v>
      </c>
      <c r="AA186" s="14">
        <f t="shared" si="5"/>
        <v>0</v>
      </c>
    </row>
    <row r="187" spans="6:27">
      <c r="F187" s="78"/>
      <c r="G187" s="2">
        <v>218.92708333415399</v>
      </c>
      <c r="H187" s="3"/>
      <c r="I187" s="4">
        <v>37</v>
      </c>
      <c r="J187" s="5">
        <v>0</v>
      </c>
      <c r="K187" s="78"/>
      <c r="L187" s="2">
        <v>225.92708333437699</v>
      </c>
      <c r="M187" s="3"/>
      <c r="N187" s="4">
        <v>35</v>
      </c>
      <c r="O187" s="5">
        <v>0</v>
      </c>
      <c r="P187" s="78"/>
      <c r="Q187" s="2">
        <v>232.92708333460001</v>
      </c>
      <c r="R187" s="3"/>
      <c r="S187" s="4">
        <v>38</v>
      </c>
      <c r="T187" s="5">
        <v>0</v>
      </c>
      <c r="U187" s="78"/>
      <c r="V187" s="2">
        <v>239.92708333482199</v>
      </c>
      <c r="W187" s="3"/>
      <c r="X187" s="4">
        <v>43</v>
      </c>
      <c r="Y187" s="5">
        <v>0</v>
      </c>
      <c r="Z187" s="14">
        <f t="shared" si="4"/>
        <v>38.25</v>
      </c>
      <c r="AA187" s="14">
        <f t="shared" si="5"/>
        <v>0</v>
      </c>
    </row>
    <row r="188" spans="6:27">
      <c r="F188" s="78"/>
      <c r="G188" s="2">
        <v>218.93750000082099</v>
      </c>
      <c r="H188" s="3"/>
      <c r="I188" s="4">
        <v>37</v>
      </c>
      <c r="J188" s="5">
        <v>0</v>
      </c>
      <c r="K188" s="78"/>
      <c r="L188" s="2">
        <v>225.93750000104399</v>
      </c>
      <c r="M188" s="3"/>
      <c r="N188" s="4">
        <v>33</v>
      </c>
      <c r="O188" s="5">
        <v>0</v>
      </c>
      <c r="P188" s="78"/>
      <c r="Q188" s="2">
        <v>232.93750000126701</v>
      </c>
      <c r="R188" s="3"/>
      <c r="S188" s="4">
        <v>38</v>
      </c>
      <c r="T188" s="5">
        <v>0</v>
      </c>
      <c r="U188" s="78"/>
      <c r="V188" s="2">
        <v>239.93750000148901</v>
      </c>
      <c r="W188" s="3"/>
      <c r="X188" s="4">
        <v>43</v>
      </c>
      <c r="Y188" s="5">
        <v>0</v>
      </c>
      <c r="Z188" s="14">
        <f t="shared" si="4"/>
        <v>37.75</v>
      </c>
      <c r="AA188" s="14">
        <f t="shared" si="5"/>
        <v>0</v>
      </c>
    </row>
    <row r="189" spans="6:27">
      <c r="F189" s="78"/>
      <c r="G189" s="2">
        <v>218.94791666748799</v>
      </c>
      <c r="H189" s="3"/>
      <c r="I189" s="4">
        <v>37</v>
      </c>
      <c r="J189" s="5">
        <v>0</v>
      </c>
      <c r="K189" s="78"/>
      <c r="L189" s="2">
        <v>225.94791666771101</v>
      </c>
      <c r="M189" s="3"/>
      <c r="N189" s="4">
        <v>34</v>
      </c>
      <c r="O189" s="5">
        <v>0</v>
      </c>
      <c r="P189" s="78"/>
      <c r="Q189" s="2">
        <v>232.94791666793401</v>
      </c>
      <c r="R189" s="3"/>
      <c r="S189" s="4">
        <v>38</v>
      </c>
      <c r="T189" s="5">
        <v>0</v>
      </c>
      <c r="U189" s="78"/>
      <c r="V189" s="2">
        <v>239.94791666815601</v>
      </c>
      <c r="W189" s="3"/>
      <c r="X189" s="4">
        <v>44</v>
      </c>
      <c r="Y189" s="5">
        <v>0</v>
      </c>
      <c r="Z189" s="14">
        <f t="shared" si="4"/>
        <v>38.25</v>
      </c>
      <c r="AA189" s="14">
        <f t="shared" si="5"/>
        <v>0</v>
      </c>
    </row>
    <row r="190" spans="6:27">
      <c r="F190" s="78"/>
      <c r="G190" s="2">
        <v>218.95833333415499</v>
      </c>
      <c r="H190" s="3"/>
      <c r="I190" s="4">
        <v>37</v>
      </c>
      <c r="J190" s="5">
        <v>0</v>
      </c>
      <c r="K190" s="78"/>
      <c r="L190" s="2">
        <v>225.95833333437801</v>
      </c>
      <c r="M190" s="3"/>
      <c r="N190" s="4">
        <v>33</v>
      </c>
      <c r="O190" s="5">
        <v>0</v>
      </c>
      <c r="P190" s="78"/>
      <c r="Q190" s="2">
        <v>232.95833333460001</v>
      </c>
      <c r="R190" s="3"/>
      <c r="S190" s="4">
        <v>37</v>
      </c>
      <c r="T190" s="5">
        <v>0</v>
      </c>
      <c r="U190" s="78"/>
      <c r="V190" s="2">
        <v>239.95833333482301</v>
      </c>
      <c r="W190" s="3"/>
      <c r="X190" s="4">
        <v>42</v>
      </c>
      <c r="Y190" s="5">
        <v>0</v>
      </c>
      <c r="Z190" s="14">
        <f t="shared" si="4"/>
        <v>37.25</v>
      </c>
      <c r="AA190" s="14">
        <f t="shared" si="5"/>
        <v>0</v>
      </c>
    </row>
    <row r="191" spans="6:27">
      <c r="F191" s="78"/>
      <c r="G191" s="2">
        <v>218.96875000082201</v>
      </c>
      <c r="H191" s="3"/>
      <c r="I191" s="4">
        <v>37</v>
      </c>
      <c r="J191" s="5">
        <v>0</v>
      </c>
      <c r="K191" s="78"/>
      <c r="L191" s="2">
        <v>225.96875000104501</v>
      </c>
      <c r="M191" s="3"/>
      <c r="N191" s="4">
        <v>34</v>
      </c>
      <c r="O191" s="5">
        <v>0</v>
      </c>
      <c r="P191" s="78"/>
      <c r="Q191" s="2">
        <v>232.96875000126701</v>
      </c>
      <c r="R191" s="3"/>
      <c r="S191" s="4">
        <v>37</v>
      </c>
      <c r="T191" s="5">
        <v>0</v>
      </c>
      <c r="U191" s="78"/>
      <c r="V191" s="2">
        <v>239.96875000149001</v>
      </c>
      <c r="W191" s="3"/>
      <c r="X191" s="4">
        <v>42</v>
      </c>
      <c r="Y191" s="5">
        <v>0</v>
      </c>
      <c r="Z191" s="14">
        <f t="shared" si="4"/>
        <v>37.5</v>
      </c>
      <c r="AA191" s="14">
        <f t="shared" si="5"/>
        <v>0</v>
      </c>
    </row>
    <row r="192" spans="6:27">
      <c r="F192" s="78"/>
      <c r="G192" s="2">
        <v>218.97916666748901</v>
      </c>
      <c r="H192" s="3"/>
      <c r="I192" s="4">
        <v>37</v>
      </c>
      <c r="J192" s="5">
        <v>0</v>
      </c>
      <c r="K192" s="78"/>
      <c r="L192" s="2">
        <v>225.97916666771201</v>
      </c>
      <c r="M192" s="3"/>
      <c r="N192" s="4">
        <v>34</v>
      </c>
      <c r="O192" s="5">
        <v>0</v>
      </c>
      <c r="P192" s="78"/>
      <c r="Q192" s="2">
        <v>232.97916666793401</v>
      </c>
      <c r="R192" s="3"/>
      <c r="S192" s="4">
        <v>38</v>
      </c>
      <c r="T192" s="5">
        <v>0</v>
      </c>
      <c r="U192" s="78"/>
      <c r="V192" s="2">
        <v>239.97916666815701</v>
      </c>
      <c r="W192" s="3"/>
      <c r="X192" s="4">
        <v>42</v>
      </c>
      <c r="Y192" s="5">
        <v>0</v>
      </c>
      <c r="Z192" s="14">
        <f t="shared" si="4"/>
        <v>37.75</v>
      </c>
      <c r="AA192" s="14">
        <f t="shared" si="5"/>
        <v>0</v>
      </c>
    </row>
    <row r="193" spans="6:27">
      <c r="F193" s="78"/>
      <c r="G193" s="2">
        <v>218.98958333415601</v>
      </c>
      <c r="H193" s="3"/>
      <c r="I193" s="4">
        <v>37</v>
      </c>
      <c r="J193" s="5">
        <v>0</v>
      </c>
      <c r="K193" s="78"/>
      <c r="L193" s="2">
        <v>225.98958333437901</v>
      </c>
      <c r="M193" s="3"/>
      <c r="N193" s="4">
        <v>36</v>
      </c>
      <c r="O193" s="5">
        <v>0</v>
      </c>
      <c r="P193" s="78"/>
      <c r="Q193" s="2">
        <v>232.98958333460101</v>
      </c>
      <c r="R193" s="3"/>
      <c r="S193" s="4">
        <v>37</v>
      </c>
      <c r="T193" s="5">
        <v>0</v>
      </c>
      <c r="U193" s="78"/>
      <c r="V193" s="2">
        <v>239.989583334824</v>
      </c>
      <c r="W193" s="3"/>
      <c r="X193" s="4">
        <v>41</v>
      </c>
      <c r="Y193" s="5">
        <v>0</v>
      </c>
      <c r="Z193" s="14">
        <f t="shared" si="4"/>
        <v>37.75</v>
      </c>
      <c r="AA193" s="14">
        <f t="shared" si="5"/>
        <v>0</v>
      </c>
    </row>
    <row r="194" spans="6:27">
      <c r="F194" s="78"/>
      <c r="G194" s="2">
        <v>219.00000000082301</v>
      </c>
      <c r="H194" s="3"/>
      <c r="I194" s="4">
        <v>36</v>
      </c>
      <c r="J194" s="5">
        <v>0</v>
      </c>
      <c r="K194" s="78"/>
      <c r="L194" s="2">
        <v>226.000000001046</v>
      </c>
      <c r="M194" s="3"/>
      <c r="N194" s="4">
        <v>34</v>
      </c>
      <c r="O194" s="5">
        <v>0</v>
      </c>
      <c r="P194" s="78"/>
      <c r="Q194" s="2">
        <v>233.000000001269</v>
      </c>
      <c r="R194" s="3"/>
      <c r="S194" s="4">
        <v>38</v>
      </c>
      <c r="T194" s="5">
        <v>0</v>
      </c>
      <c r="U194" s="78"/>
      <c r="V194" s="2">
        <v>240.000000001491</v>
      </c>
      <c r="W194" s="3"/>
      <c r="X194" s="4">
        <v>40</v>
      </c>
      <c r="Y194" s="5">
        <v>0</v>
      </c>
      <c r="Z194" s="14">
        <f t="shared" si="4"/>
        <v>37</v>
      </c>
      <c r="AA194" s="14">
        <f t="shared" si="5"/>
        <v>0</v>
      </c>
    </row>
    <row r="195" spans="6:27">
      <c r="F195" s="78">
        <v>43684</v>
      </c>
      <c r="G195" s="2">
        <v>219.01041666749001</v>
      </c>
      <c r="H195" s="3"/>
      <c r="I195" s="4">
        <v>36</v>
      </c>
      <c r="J195" s="5">
        <v>0</v>
      </c>
      <c r="K195" s="78">
        <v>43691</v>
      </c>
      <c r="L195" s="2">
        <v>226.010416667713</v>
      </c>
      <c r="M195" s="3"/>
      <c r="N195" s="4">
        <v>34</v>
      </c>
      <c r="O195" s="5">
        <v>0</v>
      </c>
      <c r="P195" s="78">
        <v>43698</v>
      </c>
      <c r="Q195" s="2">
        <v>233.010416667936</v>
      </c>
      <c r="R195" s="3"/>
      <c r="S195" s="4">
        <v>37</v>
      </c>
      <c r="T195" s="5">
        <v>0</v>
      </c>
      <c r="U195" s="78">
        <v>43705</v>
      </c>
      <c r="V195" s="2">
        <v>240.010416668158</v>
      </c>
      <c r="W195" s="3"/>
      <c r="X195" s="4">
        <v>41</v>
      </c>
      <c r="Y195" s="5">
        <v>0</v>
      </c>
      <c r="Z195" s="14">
        <f t="shared" si="4"/>
        <v>37</v>
      </c>
      <c r="AA195" s="14">
        <f t="shared" si="5"/>
        <v>0</v>
      </c>
    </row>
    <row r="196" spans="6:27">
      <c r="F196" s="78"/>
      <c r="G196" s="2">
        <v>219.020833334157</v>
      </c>
      <c r="H196" s="3"/>
      <c r="I196" s="4">
        <v>36</v>
      </c>
      <c r="J196" s="5">
        <v>0</v>
      </c>
      <c r="K196" s="78"/>
      <c r="L196" s="2">
        <v>226.02083333438</v>
      </c>
      <c r="M196" s="3"/>
      <c r="N196" s="4">
        <v>34</v>
      </c>
      <c r="O196" s="5">
        <v>0</v>
      </c>
      <c r="P196" s="78"/>
      <c r="Q196" s="2">
        <v>233.020833334603</v>
      </c>
      <c r="R196" s="3"/>
      <c r="S196" s="4">
        <v>39</v>
      </c>
      <c r="T196" s="5">
        <v>0</v>
      </c>
      <c r="U196" s="78"/>
      <c r="V196" s="2">
        <v>240.020833334825</v>
      </c>
      <c r="W196" s="3"/>
      <c r="X196" s="4">
        <v>39</v>
      </c>
      <c r="Y196" s="5">
        <v>0</v>
      </c>
      <c r="Z196" s="14">
        <f t="shared" ref="Z196:Z259" si="6">AVERAGE(D196,I196,N196,S196,X196)</f>
        <v>37</v>
      </c>
      <c r="AA196" s="14">
        <f t="shared" ref="AA196:AA259" si="7">AVERAGE(E196,J196,O196,T196,Y196)</f>
        <v>0</v>
      </c>
    </row>
    <row r="197" spans="6:27">
      <c r="F197" s="78"/>
      <c r="G197" s="2">
        <v>219.031250000824</v>
      </c>
      <c r="H197" s="3"/>
      <c r="I197" s="4">
        <v>35</v>
      </c>
      <c r="J197" s="5">
        <v>0</v>
      </c>
      <c r="K197" s="78"/>
      <c r="L197" s="2">
        <v>226.031250001047</v>
      </c>
      <c r="M197" s="3"/>
      <c r="N197" s="4">
        <v>34</v>
      </c>
      <c r="O197" s="5">
        <v>0</v>
      </c>
      <c r="P197" s="78"/>
      <c r="Q197" s="2">
        <v>233.03125000127</v>
      </c>
      <c r="R197" s="3"/>
      <c r="S197" s="4">
        <v>38</v>
      </c>
      <c r="T197" s="5">
        <v>0</v>
      </c>
      <c r="U197" s="78"/>
      <c r="V197" s="2">
        <v>240.031250001492</v>
      </c>
      <c r="W197" s="3"/>
      <c r="X197" s="4">
        <v>41</v>
      </c>
      <c r="Y197" s="5">
        <v>0</v>
      </c>
      <c r="Z197" s="14">
        <f t="shared" si="6"/>
        <v>37</v>
      </c>
      <c r="AA197" s="14">
        <f t="shared" si="7"/>
        <v>0</v>
      </c>
    </row>
    <row r="198" spans="6:27">
      <c r="F198" s="78"/>
      <c r="G198" s="2">
        <v>219.041666667491</v>
      </c>
      <c r="H198" s="3"/>
      <c r="I198" s="4">
        <v>36</v>
      </c>
      <c r="J198" s="5">
        <v>0</v>
      </c>
      <c r="K198" s="78"/>
      <c r="L198" s="2">
        <v>226.041666667714</v>
      </c>
      <c r="M198" s="3"/>
      <c r="N198" s="4">
        <v>35</v>
      </c>
      <c r="O198" s="5">
        <v>0</v>
      </c>
      <c r="P198" s="78"/>
      <c r="Q198" s="2">
        <v>233.04166666793699</v>
      </c>
      <c r="R198" s="3"/>
      <c r="S198" s="4">
        <v>40</v>
      </c>
      <c r="T198" s="5">
        <v>0</v>
      </c>
      <c r="U198" s="78"/>
      <c r="V198" s="2">
        <v>240.041666668159</v>
      </c>
      <c r="W198" s="3"/>
      <c r="X198" s="4">
        <v>39</v>
      </c>
      <c r="Y198" s="5">
        <v>0</v>
      </c>
      <c r="Z198" s="14">
        <f t="shared" si="6"/>
        <v>37.5</v>
      </c>
      <c r="AA198" s="14">
        <f t="shared" si="7"/>
        <v>0</v>
      </c>
    </row>
    <row r="199" spans="6:27">
      <c r="F199" s="78"/>
      <c r="G199" s="2">
        <v>219.052083334158</v>
      </c>
      <c r="H199" s="3"/>
      <c r="I199" s="4">
        <v>35</v>
      </c>
      <c r="J199" s="5">
        <v>0</v>
      </c>
      <c r="K199" s="78"/>
      <c r="L199" s="2">
        <v>226.052083334381</v>
      </c>
      <c r="M199" s="3"/>
      <c r="N199" s="4">
        <v>33</v>
      </c>
      <c r="O199" s="5">
        <v>0</v>
      </c>
      <c r="P199" s="78"/>
      <c r="Q199" s="2">
        <v>233.05208333460399</v>
      </c>
      <c r="R199" s="3"/>
      <c r="S199" s="4">
        <v>37</v>
      </c>
      <c r="T199" s="5">
        <v>0</v>
      </c>
      <c r="U199" s="78"/>
      <c r="V199" s="2">
        <v>240.05208333482599</v>
      </c>
      <c r="W199" s="3"/>
      <c r="X199" s="4">
        <v>37</v>
      </c>
      <c r="Y199" s="5">
        <v>0</v>
      </c>
      <c r="Z199" s="14">
        <f t="shared" si="6"/>
        <v>35.5</v>
      </c>
      <c r="AA199" s="14">
        <f t="shared" si="7"/>
        <v>0</v>
      </c>
    </row>
    <row r="200" spans="6:27">
      <c r="F200" s="78"/>
      <c r="G200" s="2">
        <v>219.062500000825</v>
      </c>
      <c r="H200" s="3"/>
      <c r="I200" s="4">
        <v>35</v>
      </c>
      <c r="J200" s="5">
        <v>0</v>
      </c>
      <c r="K200" s="78"/>
      <c r="L200" s="2">
        <v>226.06250000104799</v>
      </c>
      <c r="M200" s="3"/>
      <c r="N200" s="4">
        <v>34</v>
      </c>
      <c r="O200" s="5">
        <v>0</v>
      </c>
      <c r="P200" s="78"/>
      <c r="Q200" s="2">
        <v>233.06250000127099</v>
      </c>
      <c r="R200" s="3"/>
      <c r="S200" s="4">
        <v>36</v>
      </c>
      <c r="T200" s="5">
        <v>0</v>
      </c>
      <c r="U200" s="78"/>
      <c r="V200" s="2">
        <v>240.06250000149299</v>
      </c>
      <c r="W200" s="3"/>
      <c r="X200" s="4">
        <v>38</v>
      </c>
      <c r="Y200" s="5">
        <v>0</v>
      </c>
      <c r="Z200" s="14">
        <f t="shared" si="6"/>
        <v>35.75</v>
      </c>
      <c r="AA200" s="14">
        <f t="shared" si="7"/>
        <v>0</v>
      </c>
    </row>
    <row r="201" spans="6:27">
      <c r="F201" s="78"/>
      <c r="G201" s="2">
        <v>219.072916667492</v>
      </c>
      <c r="H201" s="3"/>
      <c r="I201" s="4">
        <v>35</v>
      </c>
      <c r="J201" s="5">
        <v>0</v>
      </c>
      <c r="K201" s="78"/>
      <c r="L201" s="2">
        <v>226.07291666771499</v>
      </c>
      <c r="M201" s="3"/>
      <c r="N201" s="4">
        <v>32</v>
      </c>
      <c r="O201" s="5">
        <v>0</v>
      </c>
      <c r="P201" s="78"/>
      <c r="Q201" s="2">
        <v>233.07291666793799</v>
      </c>
      <c r="R201" s="3"/>
      <c r="S201" s="4">
        <v>36</v>
      </c>
      <c r="T201" s="5">
        <v>0</v>
      </c>
      <c r="U201" s="78"/>
      <c r="V201" s="2">
        <v>240.07291666815999</v>
      </c>
      <c r="W201" s="3"/>
      <c r="X201" s="4">
        <v>36</v>
      </c>
      <c r="Y201" s="5">
        <v>0</v>
      </c>
      <c r="Z201" s="14">
        <f t="shared" si="6"/>
        <v>34.75</v>
      </c>
      <c r="AA201" s="14">
        <f t="shared" si="7"/>
        <v>0</v>
      </c>
    </row>
    <row r="202" spans="6:27">
      <c r="F202" s="78"/>
      <c r="G202" s="2">
        <v>219.08333333415899</v>
      </c>
      <c r="H202" s="3"/>
      <c r="I202" s="4">
        <v>36</v>
      </c>
      <c r="J202" s="5">
        <v>0</v>
      </c>
      <c r="K202" s="78"/>
      <c r="L202" s="2">
        <v>226.08333333438199</v>
      </c>
      <c r="M202" s="3"/>
      <c r="N202" s="4">
        <v>33</v>
      </c>
      <c r="O202" s="5">
        <v>0</v>
      </c>
      <c r="P202" s="78"/>
      <c r="Q202" s="2">
        <v>233.08333333460499</v>
      </c>
      <c r="R202" s="3"/>
      <c r="S202" s="4">
        <v>36</v>
      </c>
      <c r="T202" s="5">
        <v>0</v>
      </c>
      <c r="U202" s="78"/>
      <c r="V202" s="2">
        <v>240.08333333482699</v>
      </c>
      <c r="W202" s="3"/>
      <c r="X202" s="4">
        <v>36</v>
      </c>
      <c r="Y202" s="5">
        <v>0</v>
      </c>
      <c r="Z202" s="14">
        <f t="shared" si="6"/>
        <v>35.25</v>
      </c>
      <c r="AA202" s="14">
        <f t="shared" si="7"/>
        <v>0</v>
      </c>
    </row>
    <row r="203" spans="6:27">
      <c r="F203" s="78"/>
      <c r="G203" s="2">
        <v>219.09375000082599</v>
      </c>
      <c r="H203" s="3"/>
      <c r="I203" s="4">
        <v>36</v>
      </c>
      <c r="J203" s="5">
        <v>0</v>
      </c>
      <c r="K203" s="78"/>
      <c r="L203" s="2">
        <v>226.09375000104899</v>
      </c>
      <c r="M203" s="3"/>
      <c r="N203" s="4">
        <v>33</v>
      </c>
      <c r="O203" s="5">
        <v>0</v>
      </c>
      <c r="P203" s="78"/>
      <c r="Q203" s="2">
        <v>233.09375000127201</v>
      </c>
      <c r="R203" s="3"/>
      <c r="S203" s="4">
        <v>35</v>
      </c>
      <c r="T203" s="5">
        <v>0</v>
      </c>
      <c r="U203" s="78"/>
      <c r="V203" s="2">
        <v>240.09375000149399</v>
      </c>
      <c r="W203" s="3"/>
      <c r="X203" s="4">
        <v>35</v>
      </c>
      <c r="Y203" s="5">
        <v>0</v>
      </c>
      <c r="Z203" s="14">
        <f t="shared" si="6"/>
        <v>34.75</v>
      </c>
      <c r="AA203" s="14">
        <f t="shared" si="7"/>
        <v>0</v>
      </c>
    </row>
    <row r="204" spans="6:27">
      <c r="F204" s="78"/>
      <c r="G204" s="2">
        <v>219.10416666749299</v>
      </c>
      <c r="H204" s="3"/>
      <c r="I204" s="4">
        <v>36</v>
      </c>
      <c r="J204" s="5">
        <v>0</v>
      </c>
      <c r="K204" s="78"/>
      <c r="L204" s="2">
        <v>226.10416666771599</v>
      </c>
      <c r="M204" s="3"/>
      <c r="N204" s="4">
        <v>34</v>
      </c>
      <c r="O204" s="5">
        <v>0</v>
      </c>
      <c r="P204" s="78"/>
      <c r="Q204" s="2">
        <v>233.10416666793901</v>
      </c>
      <c r="R204" s="3"/>
      <c r="S204" s="4">
        <v>37</v>
      </c>
      <c r="T204" s="5">
        <v>0</v>
      </c>
      <c r="U204" s="78"/>
      <c r="V204" s="2">
        <v>240.10416666816101</v>
      </c>
      <c r="W204" s="3"/>
      <c r="X204" s="4">
        <v>36</v>
      </c>
      <c r="Y204" s="5">
        <v>0</v>
      </c>
      <c r="Z204" s="14">
        <f t="shared" si="6"/>
        <v>35.75</v>
      </c>
      <c r="AA204" s="14">
        <f t="shared" si="7"/>
        <v>0</v>
      </c>
    </row>
    <row r="205" spans="6:27">
      <c r="F205" s="78"/>
      <c r="G205" s="2">
        <v>219.11458333415999</v>
      </c>
      <c r="H205" s="3"/>
      <c r="I205" s="4">
        <v>36</v>
      </c>
      <c r="J205" s="5">
        <v>0</v>
      </c>
      <c r="K205" s="78"/>
      <c r="L205" s="2">
        <v>226.11458333438301</v>
      </c>
      <c r="M205" s="3"/>
      <c r="N205" s="4">
        <v>32</v>
      </c>
      <c r="O205" s="5">
        <v>0</v>
      </c>
      <c r="P205" s="78"/>
      <c r="Q205" s="2">
        <v>233.11458333460499</v>
      </c>
      <c r="R205" s="3"/>
      <c r="S205" s="4">
        <v>36</v>
      </c>
      <c r="T205" s="5">
        <v>0</v>
      </c>
      <c r="U205" s="78"/>
      <c r="V205" s="2">
        <v>240.11458333482801</v>
      </c>
      <c r="W205" s="3"/>
      <c r="X205" s="4">
        <v>34</v>
      </c>
      <c r="Y205" s="5">
        <v>0</v>
      </c>
      <c r="Z205" s="14">
        <f t="shared" si="6"/>
        <v>34.5</v>
      </c>
      <c r="AA205" s="14">
        <f t="shared" si="7"/>
        <v>0</v>
      </c>
    </row>
    <row r="206" spans="6:27">
      <c r="F206" s="78"/>
      <c r="G206" s="2">
        <v>219.12500000082699</v>
      </c>
      <c r="H206" s="3"/>
      <c r="I206" s="4">
        <v>35</v>
      </c>
      <c r="J206" s="5">
        <v>0</v>
      </c>
      <c r="K206" s="78"/>
      <c r="L206" s="2">
        <v>226.12500000105001</v>
      </c>
      <c r="M206" s="3"/>
      <c r="N206" s="4">
        <v>34</v>
      </c>
      <c r="O206" s="5">
        <v>0</v>
      </c>
      <c r="P206" s="78"/>
      <c r="Q206" s="2">
        <v>233.12500000127201</v>
      </c>
      <c r="R206" s="3"/>
      <c r="S206" s="4">
        <v>36</v>
      </c>
      <c r="T206" s="5">
        <v>0</v>
      </c>
      <c r="U206" s="78"/>
      <c r="V206" s="2">
        <v>240.12500000149501</v>
      </c>
      <c r="W206" s="3"/>
      <c r="X206" s="4">
        <v>34</v>
      </c>
      <c r="Y206" s="5">
        <v>0</v>
      </c>
      <c r="Z206" s="14">
        <f t="shared" si="6"/>
        <v>34.75</v>
      </c>
      <c r="AA206" s="14">
        <f t="shared" si="7"/>
        <v>0</v>
      </c>
    </row>
    <row r="207" spans="6:27">
      <c r="F207" s="78"/>
      <c r="G207" s="2">
        <v>219.13541666749401</v>
      </c>
      <c r="H207" s="3"/>
      <c r="I207" s="4">
        <v>36</v>
      </c>
      <c r="J207" s="5">
        <v>0</v>
      </c>
      <c r="K207" s="78"/>
      <c r="L207" s="2">
        <v>226.13541666771701</v>
      </c>
      <c r="M207" s="3"/>
      <c r="N207" s="4">
        <v>32</v>
      </c>
      <c r="O207" s="5">
        <v>0</v>
      </c>
      <c r="P207" s="78"/>
      <c r="Q207" s="2">
        <v>233.13541666793901</v>
      </c>
      <c r="R207" s="3"/>
      <c r="S207" s="4">
        <v>36</v>
      </c>
      <c r="T207" s="5">
        <v>0</v>
      </c>
      <c r="U207" s="78"/>
      <c r="V207" s="2">
        <v>240.13541666816201</v>
      </c>
      <c r="W207" s="3"/>
      <c r="X207" s="4">
        <v>33</v>
      </c>
      <c r="Y207" s="5">
        <v>0</v>
      </c>
      <c r="Z207" s="14">
        <f t="shared" si="6"/>
        <v>34.25</v>
      </c>
      <c r="AA207" s="14">
        <f t="shared" si="7"/>
        <v>0</v>
      </c>
    </row>
    <row r="208" spans="6:27">
      <c r="F208" s="78"/>
      <c r="G208" s="2">
        <v>219.14583333416101</v>
      </c>
      <c r="H208" s="3"/>
      <c r="I208" s="4">
        <v>37</v>
      </c>
      <c r="J208" s="5">
        <v>0</v>
      </c>
      <c r="K208" s="78"/>
      <c r="L208" s="2">
        <v>226.14583333438401</v>
      </c>
      <c r="M208" s="3"/>
      <c r="N208" s="4">
        <v>33</v>
      </c>
      <c r="O208" s="5">
        <v>0</v>
      </c>
      <c r="P208" s="78"/>
      <c r="Q208" s="2">
        <v>233.14583333460601</v>
      </c>
      <c r="R208" s="3"/>
      <c r="S208" s="4">
        <v>36</v>
      </c>
      <c r="T208" s="5">
        <v>0</v>
      </c>
      <c r="U208" s="78"/>
      <c r="V208" s="2">
        <v>240.14583333482901</v>
      </c>
      <c r="W208" s="3"/>
      <c r="X208" s="4">
        <v>33</v>
      </c>
      <c r="Y208" s="5">
        <v>0</v>
      </c>
      <c r="Z208" s="14">
        <f t="shared" si="6"/>
        <v>34.75</v>
      </c>
      <c r="AA208" s="14">
        <f t="shared" si="7"/>
        <v>0</v>
      </c>
    </row>
    <row r="209" spans="6:27">
      <c r="F209" s="78"/>
      <c r="G209" s="2">
        <v>219.15625000082801</v>
      </c>
      <c r="H209" s="3"/>
      <c r="I209" s="4">
        <v>35</v>
      </c>
      <c r="J209" s="5">
        <v>0</v>
      </c>
      <c r="K209" s="78"/>
      <c r="L209" s="2">
        <v>226.15625000105101</v>
      </c>
      <c r="M209" s="3"/>
      <c r="N209" s="4">
        <v>34</v>
      </c>
      <c r="O209" s="5">
        <v>0</v>
      </c>
      <c r="P209" s="78"/>
      <c r="Q209" s="2">
        <v>233.156250001274</v>
      </c>
      <c r="R209" s="3"/>
      <c r="S209" s="4">
        <v>35</v>
      </c>
      <c r="T209" s="5">
        <v>0</v>
      </c>
      <c r="U209" s="78"/>
      <c r="V209" s="2">
        <v>240.15625000149601</v>
      </c>
      <c r="W209" s="3"/>
      <c r="X209" s="4">
        <v>35</v>
      </c>
      <c r="Y209" s="5">
        <v>0</v>
      </c>
      <c r="Z209" s="14">
        <f t="shared" si="6"/>
        <v>34.75</v>
      </c>
      <c r="AA209" s="14">
        <f t="shared" si="7"/>
        <v>0</v>
      </c>
    </row>
    <row r="210" spans="6:27">
      <c r="F210" s="78"/>
      <c r="G210" s="2">
        <v>219.16666666749501</v>
      </c>
      <c r="H210" s="3"/>
      <c r="I210" s="4">
        <v>34</v>
      </c>
      <c r="J210" s="5">
        <v>0</v>
      </c>
      <c r="K210" s="78"/>
      <c r="L210" s="2">
        <v>226.166666667718</v>
      </c>
      <c r="M210" s="3"/>
      <c r="N210" s="4">
        <v>32</v>
      </c>
      <c r="O210" s="5">
        <v>0</v>
      </c>
      <c r="P210" s="78"/>
      <c r="Q210" s="2">
        <v>233.16666666794001</v>
      </c>
      <c r="R210" s="3"/>
      <c r="S210" s="4">
        <v>37</v>
      </c>
      <c r="T210" s="5">
        <v>0</v>
      </c>
      <c r="U210" s="78"/>
      <c r="V210" s="2">
        <v>240.166666668163</v>
      </c>
      <c r="W210" s="3"/>
      <c r="X210" s="4">
        <v>33</v>
      </c>
      <c r="Y210" s="5">
        <v>0</v>
      </c>
      <c r="Z210" s="14">
        <f t="shared" si="6"/>
        <v>34</v>
      </c>
      <c r="AA210" s="14">
        <f t="shared" si="7"/>
        <v>0</v>
      </c>
    </row>
    <row r="211" spans="6:27">
      <c r="F211" s="78"/>
      <c r="G211" s="2">
        <v>219.17708333416201</v>
      </c>
      <c r="H211" s="3"/>
      <c r="I211" s="4">
        <v>35</v>
      </c>
      <c r="J211" s="5">
        <v>0</v>
      </c>
      <c r="K211" s="78"/>
      <c r="L211" s="2">
        <v>226.177083334385</v>
      </c>
      <c r="M211" s="3"/>
      <c r="N211" s="4">
        <v>34</v>
      </c>
      <c r="O211" s="5">
        <v>0</v>
      </c>
      <c r="P211" s="78"/>
      <c r="Q211" s="2">
        <v>233.177083334608</v>
      </c>
      <c r="R211" s="3"/>
      <c r="S211" s="4">
        <v>36</v>
      </c>
      <c r="T211" s="5">
        <v>0</v>
      </c>
      <c r="U211" s="78"/>
      <c r="V211" s="2">
        <v>240.17708333483</v>
      </c>
      <c r="W211" s="3"/>
      <c r="X211" s="4">
        <v>34</v>
      </c>
      <c r="Y211" s="5">
        <v>0</v>
      </c>
      <c r="Z211" s="14">
        <f t="shared" si="6"/>
        <v>34.75</v>
      </c>
      <c r="AA211" s="14">
        <f t="shared" si="7"/>
        <v>0</v>
      </c>
    </row>
    <row r="212" spans="6:27">
      <c r="F212" s="78"/>
      <c r="G212" s="2">
        <v>219.187500000829</v>
      </c>
      <c r="H212" s="3"/>
      <c r="I212" s="4">
        <v>37</v>
      </c>
      <c r="J212" s="5">
        <v>0</v>
      </c>
      <c r="K212" s="78"/>
      <c r="L212" s="2">
        <v>226.187500001052</v>
      </c>
      <c r="M212" s="3"/>
      <c r="N212" s="4">
        <v>32</v>
      </c>
      <c r="O212" s="5">
        <v>0</v>
      </c>
      <c r="P212" s="78"/>
      <c r="Q212" s="2">
        <v>233.187500001275</v>
      </c>
      <c r="R212" s="3"/>
      <c r="S212" s="4">
        <v>37</v>
      </c>
      <c r="T212" s="5">
        <v>0</v>
      </c>
      <c r="U212" s="78"/>
      <c r="V212" s="2">
        <v>240.187500001497</v>
      </c>
      <c r="W212" s="3"/>
      <c r="X212" s="4">
        <v>34</v>
      </c>
      <c r="Y212" s="5">
        <v>0</v>
      </c>
      <c r="Z212" s="14">
        <f t="shared" si="6"/>
        <v>35</v>
      </c>
      <c r="AA212" s="14">
        <f t="shared" si="7"/>
        <v>0</v>
      </c>
    </row>
    <row r="213" spans="6:27">
      <c r="F213" s="78"/>
      <c r="G213" s="2">
        <v>219.197916667496</v>
      </c>
      <c r="H213" s="3"/>
      <c r="I213" s="4">
        <v>35</v>
      </c>
      <c r="J213" s="5">
        <v>0</v>
      </c>
      <c r="K213" s="78"/>
      <c r="L213" s="2">
        <v>226.197916667719</v>
      </c>
      <c r="M213" s="3"/>
      <c r="N213" s="4">
        <v>33</v>
      </c>
      <c r="O213" s="5">
        <v>0</v>
      </c>
      <c r="P213" s="78"/>
      <c r="Q213" s="2">
        <v>233.197916667942</v>
      </c>
      <c r="R213" s="3"/>
      <c r="S213" s="4">
        <v>35</v>
      </c>
      <c r="T213" s="5">
        <v>0</v>
      </c>
      <c r="U213" s="78"/>
      <c r="V213" s="2">
        <v>240.197916668164</v>
      </c>
      <c r="W213" s="3"/>
      <c r="X213" s="4">
        <v>35</v>
      </c>
      <c r="Y213" s="5">
        <v>0</v>
      </c>
      <c r="Z213" s="14">
        <f t="shared" si="6"/>
        <v>34.5</v>
      </c>
      <c r="AA213" s="14">
        <f t="shared" si="7"/>
        <v>0</v>
      </c>
    </row>
    <row r="214" spans="6:27">
      <c r="F214" s="78"/>
      <c r="G214" s="2">
        <v>219.208333334163</v>
      </c>
      <c r="H214" s="3"/>
      <c r="I214" s="4">
        <v>35</v>
      </c>
      <c r="J214" s="5">
        <v>0</v>
      </c>
      <c r="K214" s="78"/>
      <c r="L214" s="2">
        <v>226.208333334386</v>
      </c>
      <c r="M214" s="3"/>
      <c r="N214" s="4">
        <v>33</v>
      </c>
      <c r="O214" s="5">
        <v>0</v>
      </c>
      <c r="P214" s="78"/>
      <c r="Q214" s="2">
        <v>233.20833333460899</v>
      </c>
      <c r="R214" s="3"/>
      <c r="S214" s="4">
        <v>37</v>
      </c>
      <c r="T214" s="5">
        <v>0</v>
      </c>
      <c r="U214" s="78"/>
      <c r="V214" s="2">
        <v>240.208333334831</v>
      </c>
      <c r="W214" s="3"/>
      <c r="X214" s="4">
        <v>33</v>
      </c>
      <c r="Y214" s="5">
        <v>0</v>
      </c>
      <c r="Z214" s="14">
        <f t="shared" si="6"/>
        <v>34.5</v>
      </c>
      <c r="AA214" s="14">
        <f t="shared" si="7"/>
        <v>0</v>
      </c>
    </row>
    <row r="215" spans="6:27">
      <c r="F215" s="78"/>
      <c r="G215" s="2">
        <v>219.21875000083</v>
      </c>
      <c r="H215" s="3"/>
      <c r="I215" s="4">
        <v>35</v>
      </c>
      <c r="J215" s="5">
        <v>0</v>
      </c>
      <c r="K215" s="78"/>
      <c r="L215" s="2">
        <v>226.218750001053</v>
      </c>
      <c r="M215" s="3"/>
      <c r="N215" s="4">
        <v>33</v>
      </c>
      <c r="O215" s="5">
        <v>0</v>
      </c>
      <c r="P215" s="78"/>
      <c r="Q215" s="2">
        <v>233.21875000127599</v>
      </c>
      <c r="R215" s="3"/>
      <c r="S215" s="4">
        <v>36</v>
      </c>
      <c r="T215" s="5">
        <v>0</v>
      </c>
      <c r="U215" s="78"/>
      <c r="V215" s="2">
        <v>240.21875000149799</v>
      </c>
      <c r="W215" s="3"/>
      <c r="X215" s="4">
        <v>34</v>
      </c>
      <c r="Y215" s="5">
        <v>0</v>
      </c>
      <c r="Z215" s="14">
        <f t="shared" si="6"/>
        <v>34.5</v>
      </c>
      <c r="AA215" s="14">
        <f t="shared" si="7"/>
        <v>0</v>
      </c>
    </row>
    <row r="216" spans="6:27">
      <c r="F216" s="78"/>
      <c r="G216" s="2">
        <v>219.229166667497</v>
      </c>
      <c r="H216" s="3"/>
      <c r="I216" s="4">
        <v>35</v>
      </c>
      <c r="J216" s="5">
        <v>0</v>
      </c>
      <c r="K216" s="78"/>
      <c r="L216" s="2">
        <v>226.22916666771999</v>
      </c>
      <c r="M216" s="3"/>
      <c r="N216" s="4">
        <v>33</v>
      </c>
      <c r="O216" s="5">
        <v>0</v>
      </c>
      <c r="P216" s="78"/>
      <c r="Q216" s="2">
        <v>233.22916666794299</v>
      </c>
      <c r="R216" s="3"/>
      <c r="S216" s="4">
        <v>36</v>
      </c>
      <c r="T216" s="5">
        <v>0</v>
      </c>
      <c r="U216" s="78"/>
      <c r="V216" s="2">
        <v>240.22916666816499</v>
      </c>
      <c r="W216" s="3"/>
      <c r="X216" s="4">
        <v>34</v>
      </c>
      <c r="Y216" s="5">
        <v>0</v>
      </c>
      <c r="Z216" s="14">
        <f t="shared" si="6"/>
        <v>34.5</v>
      </c>
      <c r="AA216" s="14">
        <f t="shared" si="7"/>
        <v>0</v>
      </c>
    </row>
    <row r="217" spans="6:27">
      <c r="F217" s="78"/>
      <c r="G217" s="2">
        <v>219.239583334164</v>
      </c>
      <c r="H217" s="3"/>
      <c r="I217" s="4">
        <v>35</v>
      </c>
      <c r="J217" s="5">
        <v>0</v>
      </c>
      <c r="K217" s="78"/>
      <c r="L217" s="2">
        <v>226.23958333438699</v>
      </c>
      <c r="M217" s="3"/>
      <c r="N217" s="4">
        <v>33</v>
      </c>
      <c r="O217" s="5">
        <v>0</v>
      </c>
      <c r="P217" s="78"/>
      <c r="Q217" s="2">
        <v>233.23958333460999</v>
      </c>
      <c r="R217" s="3"/>
      <c r="S217" s="4">
        <v>36</v>
      </c>
      <c r="T217" s="5">
        <v>0</v>
      </c>
      <c r="U217" s="78"/>
      <c r="V217" s="2">
        <v>240.23958333483199</v>
      </c>
      <c r="W217" s="3"/>
      <c r="X217" s="4">
        <v>34</v>
      </c>
      <c r="Y217" s="5">
        <v>0</v>
      </c>
      <c r="Z217" s="14">
        <f t="shared" si="6"/>
        <v>34.5</v>
      </c>
      <c r="AA217" s="14">
        <f t="shared" si="7"/>
        <v>0</v>
      </c>
    </row>
    <row r="218" spans="6:27">
      <c r="F218" s="78"/>
      <c r="G218" s="2">
        <v>219.25000000083099</v>
      </c>
      <c r="H218" s="3"/>
      <c r="I218" s="4">
        <v>34</v>
      </c>
      <c r="J218" s="5">
        <v>0</v>
      </c>
      <c r="K218" s="78"/>
      <c r="L218" s="2">
        <v>226.25000000105399</v>
      </c>
      <c r="M218" s="3"/>
      <c r="N218" s="4">
        <v>32</v>
      </c>
      <c r="O218" s="5">
        <v>0</v>
      </c>
      <c r="P218" s="78"/>
      <c r="Q218" s="2">
        <v>233.25000000127699</v>
      </c>
      <c r="R218" s="3"/>
      <c r="S218" s="4">
        <v>36</v>
      </c>
      <c r="T218" s="5">
        <v>0</v>
      </c>
      <c r="U218" s="78"/>
      <c r="V218" s="2">
        <v>240.25000000149899</v>
      </c>
      <c r="W218" s="3"/>
      <c r="X218" s="4">
        <v>34</v>
      </c>
      <c r="Y218" s="5">
        <v>0</v>
      </c>
      <c r="Z218" s="14">
        <f t="shared" si="6"/>
        <v>34</v>
      </c>
      <c r="AA218" s="14">
        <f t="shared" si="7"/>
        <v>0</v>
      </c>
    </row>
    <row r="219" spans="6:27">
      <c r="F219" s="78"/>
      <c r="G219" s="2">
        <v>219.26041666749799</v>
      </c>
      <c r="H219" s="3"/>
      <c r="I219" s="4">
        <v>35</v>
      </c>
      <c r="J219" s="5">
        <v>0</v>
      </c>
      <c r="K219" s="78"/>
      <c r="L219" s="2">
        <v>226.26041666772099</v>
      </c>
      <c r="M219" s="3"/>
      <c r="N219" s="4">
        <v>33</v>
      </c>
      <c r="O219" s="5">
        <v>0</v>
      </c>
      <c r="P219" s="78"/>
      <c r="Q219" s="2">
        <v>233.26041666794401</v>
      </c>
      <c r="R219" s="3"/>
      <c r="S219" s="4">
        <v>37</v>
      </c>
      <c r="T219" s="5">
        <v>0</v>
      </c>
      <c r="U219" s="78"/>
      <c r="V219" s="2">
        <v>240.26041666816599</v>
      </c>
      <c r="W219" s="3"/>
      <c r="X219" s="4">
        <v>34</v>
      </c>
      <c r="Y219" s="5">
        <v>0</v>
      </c>
      <c r="Z219" s="14">
        <f t="shared" si="6"/>
        <v>34.75</v>
      </c>
      <c r="AA219" s="14">
        <f t="shared" si="7"/>
        <v>0</v>
      </c>
    </row>
    <row r="220" spans="6:27">
      <c r="F220" s="78"/>
      <c r="G220" s="2">
        <v>219.27083333416499</v>
      </c>
      <c r="H220" s="3"/>
      <c r="I220" s="4">
        <v>34</v>
      </c>
      <c r="J220" s="5">
        <v>0</v>
      </c>
      <c r="K220" s="78"/>
      <c r="L220" s="2">
        <v>226.27083333438799</v>
      </c>
      <c r="M220" s="3"/>
      <c r="N220" s="4">
        <v>33</v>
      </c>
      <c r="O220" s="5">
        <v>0</v>
      </c>
      <c r="P220" s="78"/>
      <c r="Q220" s="2">
        <v>233.27083333461101</v>
      </c>
      <c r="R220" s="3"/>
      <c r="S220" s="4">
        <v>36</v>
      </c>
      <c r="T220" s="5">
        <v>0</v>
      </c>
      <c r="U220" s="78"/>
      <c r="V220" s="2">
        <v>240.27083333483299</v>
      </c>
      <c r="W220" s="3"/>
      <c r="X220" s="4">
        <v>33</v>
      </c>
      <c r="Y220" s="5">
        <v>0</v>
      </c>
      <c r="Z220" s="14">
        <f t="shared" si="6"/>
        <v>34</v>
      </c>
      <c r="AA220" s="14">
        <f t="shared" si="7"/>
        <v>0</v>
      </c>
    </row>
    <row r="221" spans="6:27">
      <c r="F221" s="78"/>
      <c r="G221" s="2">
        <v>219.28125000083199</v>
      </c>
      <c r="H221" s="3"/>
      <c r="I221" s="4">
        <v>35</v>
      </c>
      <c r="J221" s="5">
        <v>0</v>
      </c>
      <c r="K221" s="78"/>
      <c r="L221" s="2">
        <v>226.28125000105501</v>
      </c>
      <c r="M221" s="3"/>
      <c r="N221" s="4">
        <v>33</v>
      </c>
      <c r="O221" s="5">
        <v>0</v>
      </c>
      <c r="P221" s="78"/>
      <c r="Q221" s="2">
        <v>233.28125000127699</v>
      </c>
      <c r="R221" s="3"/>
      <c r="S221" s="4">
        <v>36</v>
      </c>
      <c r="T221" s="5">
        <v>0</v>
      </c>
      <c r="U221" s="78"/>
      <c r="V221" s="2">
        <v>240.28125000150001</v>
      </c>
      <c r="W221" s="3"/>
      <c r="X221" s="4">
        <v>34</v>
      </c>
      <c r="Y221" s="5">
        <v>0</v>
      </c>
      <c r="Z221" s="14">
        <f t="shared" si="6"/>
        <v>34.5</v>
      </c>
      <c r="AA221" s="14">
        <f t="shared" si="7"/>
        <v>0</v>
      </c>
    </row>
    <row r="222" spans="6:27">
      <c r="F222" s="78"/>
      <c r="G222" s="2">
        <v>219.29166666749899</v>
      </c>
      <c r="H222" s="3"/>
      <c r="I222" s="4">
        <v>34</v>
      </c>
      <c r="J222" s="5">
        <v>0</v>
      </c>
      <c r="K222" s="78"/>
      <c r="L222" s="2">
        <v>226.29166666772201</v>
      </c>
      <c r="M222" s="3"/>
      <c r="N222" s="4">
        <v>32</v>
      </c>
      <c r="O222" s="5">
        <v>0</v>
      </c>
      <c r="P222" s="78"/>
      <c r="Q222" s="2">
        <v>233.29166666794401</v>
      </c>
      <c r="R222" s="3"/>
      <c r="S222" s="4">
        <v>37</v>
      </c>
      <c r="T222" s="5">
        <v>0</v>
      </c>
      <c r="U222" s="78"/>
      <c r="V222" s="2">
        <v>240.29166666816701</v>
      </c>
      <c r="W222" s="3"/>
      <c r="X222" s="4">
        <v>34</v>
      </c>
      <c r="Y222" s="5">
        <v>0</v>
      </c>
      <c r="Z222" s="14">
        <f t="shared" si="6"/>
        <v>34.25</v>
      </c>
      <c r="AA222" s="14">
        <f t="shared" si="7"/>
        <v>0</v>
      </c>
    </row>
    <row r="223" spans="6:27">
      <c r="F223" s="78"/>
      <c r="G223" s="2">
        <v>219.30208333416601</v>
      </c>
      <c r="H223" s="3"/>
      <c r="I223" s="4">
        <v>34</v>
      </c>
      <c r="J223" s="5">
        <v>0</v>
      </c>
      <c r="K223" s="78"/>
      <c r="L223" s="2">
        <v>226.30208333438901</v>
      </c>
      <c r="M223" s="3"/>
      <c r="N223" s="4">
        <v>32</v>
      </c>
      <c r="O223" s="5">
        <v>0</v>
      </c>
      <c r="P223" s="78"/>
      <c r="Q223" s="2">
        <v>233.30208333461101</v>
      </c>
      <c r="R223" s="3"/>
      <c r="S223" s="4">
        <v>36</v>
      </c>
      <c r="T223" s="5">
        <v>0</v>
      </c>
      <c r="U223" s="78"/>
      <c r="V223" s="2">
        <v>240.30208333483401</v>
      </c>
      <c r="W223" s="3"/>
      <c r="X223" s="4">
        <v>34</v>
      </c>
      <c r="Y223" s="5">
        <v>0</v>
      </c>
      <c r="Z223" s="14">
        <f t="shared" si="6"/>
        <v>34</v>
      </c>
      <c r="AA223" s="14">
        <f t="shared" si="7"/>
        <v>0</v>
      </c>
    </row>
    <row r="224" spans="6:27">
      <c r="F224" s="78"/>
      <c r="G224" s="2">
        <v>219.31250000083301</v>
      </c>
      <c r="H224" s="3"/>
      <c r="I224" s="4">
        <v>34</v>
      </c>
      <c r="J224" s="5">
        <v>0</v>
      </c>
      <c r="K224" s="78"/>
      <c r="L224" s="2">
        <v>226.31250000105601</v>
      </c>
      <c r="M224" s="3"/>
      <c r="N224" s="4">
        <v>33</v>
      </c>
      <c r="O224" s="5">
        <v>0</v>
      </c>
      <c r="P224" s="78"/>
      <c r="Q224" s="2">
        <v>233.31250000127801</v>
      </c>
      <c r="R224" s="3"/>
      <c r="S224" s="4">
        <v>36</v>
      </c>
      <c r="T224" s="5">
        <v>0</v>
      </c>
      <c r="U224" s="78"/>
      <c r="V224" s="2">
        <v>240.31250000150101</v>
      </c>
      <c r="W224" s="3"/>
      <c r="X224" s="4">
        <v>33</v>
      </c>
      <c r="Y224" s="5">
        <v>0</v>
      </c>
      <c r="Z224" s="14">
        <f t="shared" si="6"/>
        <v>34</v>
      </c>
      <c r="AA224" s="14">
        <f t="shared" si="7"/>
        <v>0</v>
      </c>
    </row>
    <row r="225" spans="6:27">
      <c r="F225" s="78"/>
      <c r="G225" s="2">
        <v>219.32291666750001</v>
      </c>
      <c r="H225" s="3"/>
      <c r="I225" s="4">
        <v>35</v>
      </c>
      <c r="J225" s="5">
        <v>0</v>
      </c>
      <c r="K225" s="78"/>
      <c r="L225" s="2">
        <v>226.32291666772301</v>
      </c>
      <c r="M225" s="3"/>
      <c r="N225" s="4">
        <v>33</v>
      </c>
      <c r="O225" s="5">
        <v>0</v>
      </c>
      <c r="P225" s="78"/>
      <c r="Q225" s="2">
        <v>233.32291666794501</v>
      </c>
      <c r="R225" s="3"/>
      <c r="S225" s="4">
        <v>35</v>
      </c>
      <c r="T225" s="5">
        <v>0</v>
      </c>
      <c r="U225" s="78"/>
      <c r="V225" s="2">
        <v>240.32291666816801</v>
      </c>
      <c r="W225" s="3"/>
      <c r="X225" s="4">
        <v>34</v>
      </c>
      <c r="Y225" s="5">
        <v>0</v>
      </c>
      <c r="Z225" s="14">
        <f t="shared" si="6"/>
        <v>34.25</v>
      </c>
      <c r="AA225" s="14">
        <f t="shared" si="7"/>
        <v>0</v>
      </c>
    </row>
    <row r="226" spans="6:27">
      <c r="F226" s="78"/>
      <c r="G226" s="2">
        <v>219.33333333416701</v>
      </c>
      <c r="H226" s="3"/>
      <c r="I226" s="4">
        <v>34</v>
      </c>
      <c r="J226" s="5">
        <v>8.7999999999999995E-2</v>
      </c>
      <c r="K226" s="78"/>
      <c r="L226" s="2">
        <v>226.33333333439001</v>
      </c>
      <c r="M226" s="3"/>
      <c r="N226" s="4">
        <v>34</v>
      </c>
      <c r="O226" s="5">
        <v>4.3999999999999997E-2</v>
      </c>
      <c r="P226" s="78"/>
      <c r="Q226" s="2">
        <v>233.333333334613</v>
      </c>
      <c r="R226" s="3"/>
      <c r="S226" s="4">
        <v>37</v>
      </c>
      <c r="T226" s="5">
        <v>0</v>
      </c>
      <c r="U226" s="78"/>
      <c r="V226" s="2">
        <v>240.333333334835</v>
      </c>
      <c r="W226" s="3"/>
      <c r="X226" s="4">
        <v>34</v>
      </c>
      <c r="Y226" s="5">
        <v>0</v>
      </c>
      <c r="Z226" s="14">
        <f t="shared" si="6"/>
        <v>34.75</v>
      </c>
      <c r="AA226" s="14">
        <f t="shared" si="7"/>
        <v>3.3000000000000002E-2</v>
      </c>
    </row>
    <row r="227" spans="6:27">
      <c r="F227" s="78"/>
      <c r="G227" s="2">
        <v>219.34375000083401</v>
      </c>
      <c r="H227" s="3"/>
      <c r="I227" s="4">
        <v>34</v>
      </c>
      <c r="J227" s="5">
        <v>0.67199999999999993</v>
      </c>
      <c r="K227" s="78"/>
      <c r="L227" s="2">
        <v>226.343750001057</v>
      </c>
      <c r="M227" s="3"/>
      <c r="N227" s="4">
        <v>33</v>
      </c>
      <c r="O227" s="5">
        <v>0.436</v>
      </c>
      <c r="P227" s="78"/>
      <c r="Q227" s="2">
        <v>233.34375000128</v>
      </c>
      <c r="R227" s="3"/>
      <c r="S227" s="4">
        <v>35</v>
      </c>
      <c r="T227" s="5">
        <v>0.156</v>
      </c>
      <c r="U227" s="78"/>
      <c r="V227" s="2">
        <v>240.343750001502</v>
      </c>
      <c r="W227" s="3"/>
      <c r="X227" s="4">
        <v>34</v>
      </c>
      <c r="Y227" s="5">
        <v>0</v>
      </c>
      <c r="Z227" s="14">
        <f t="shared" si="6"/>
        <v>34</v>
      </c>
      <c r="AA227" s="14">
        <f t="shared" si="7"/>
        <v>0.31599999999999995</v>
      </c>
    </row>
    <row r="228" spans="6:27">
      <c r="F228" s="78"/>
      <c r="G228" s="2">
        <v>219.354166667501</v>
      </c>
      <c r="H228" s="3"/>
      <c r="I228" s="4">
        <v>33</v>
      </c>
      <c r="J228" s="5">
        <v>1.264</v>
      </c>
      <c r="K228" s="78"/>
      <c r="L228" s="2">
        <v>226.354166667724</v>
      </c>
      <c r="M228" s="3"/>
      <c r="N228" s="4">
        <v>32</v>
      </c>
      <c r="O228" s="5">
        <v>0.8680000000000001</v>
      </c>
      <c r="P228" s="78"/>
      <c r="Q228" s="2">
        <v>233.354166667947</v>
      </c>
      <c r="R228" s="3"/>
      <c r="S228" s="4">
        <v>37</v>
      </c>
      <c r="T228" s="5">
        <v>0.57600000000000007</v>
      </c>
      <c r="U228" s="78"/>
      <c r="V228" s="2">
        <v>240.354166668169</v>
      </c>
      <c r="W228" s="3"/>
      <c r="X228" s="4">
        <v>34</v>
      </c>
      <c r="Y228" s="5">
        <v>0.1</v>
      </c>
      <c r="Z228" s="14">
        <f t="shared" si="6"/>
        <v>34</v>
      </c>
      <c r="AA228" s="14">
        <f t="shared" si="7"/>
        <v>0.70200000000000007</v>
      </c>
    </row>
    <row r="229" spans="6:27">
      <c r="F229" s="78"/>
      <c r="G229" s="2">
        <v>219.364583334168</v>
      </c>
      <c r="H229" s="3"/>
      <c r="I229" s="4">
        <v>31</v>
      </c>
      <c r="J229" s="5">
        <v>2.4470000000000001</v>
      </c>
      <c r="K229" s="78"/>
      <c r="L229" s="2">
        <v>226.364583334391</v>
      </c>
      <c r="M229" s="3"/>
      <c r="N229" s="4">
        <v>31</v>
      </c>
      <c r="O229" s="5">
        <v>1.1640000000000001</v>
      </c>
      <c r="P229" s="78"/>
      <c r="Q229" s="2">
        <v>233.364583334614</v>
      </c>
      <c r="R229" s="3"/>
      <c r="S229" s="4">
        <v>36</v>
      </c>
      <c r="T229" s="5">
        <v>0.96399999999999997</v>
      </c>
      <c r="U229" s="78"/>
      <c r="V229" s="2">
        <v>240.364583334836</v>
      </c>
      <c r="W229" s="3"/>
      <c r="X229" s="4">
        <v>33</v>
      </c>
      <c r="Y229" s="5">
        <v>0.496</v>
      </c>
      <c r="Z229" s="14">
        <f t="shared" si="6"/>
        <v>32.75</v>
      </c>
      <c r="AA229" s="14">
        <f t="shared" si="7"/>
        <v>1.2677499999999999</v>
      </c>
    </row>
    <row r="230" spans="6:27">
      <c r="F230" s="78"/>
      <c r="G230" s="2">
        <v>219.375000000835</v>
      </c>
      <c r="H230" s="3"/>
      <c r="I230" s="4">
        <v>32</v>
      </c>
      <c r="J230" s="5">
        <v>2.4119999999999999</v>
      </c>
      <c r="K230" s="78"/>
      <c r="L230" s="2">
        <v>226.375000001058</v>
      </c>
      <c r="M230" s="3"/>
      <c r="N230" s="4">
        <v>32</v>
      </c>
      <c r="O230" s="5">
        <v>1.4159999999999999</v>
      </c>
      <c r="P230" s="78"/>
      <c r="Q230" s="2">
        <v>233.37500000128099</v>
      </c>
      <c r="R230" s="3"/>
      <c r="S230" s="4">
        <v>36</v>
      </c>
      <c r="T230" s="5">
        <v>1.6080000000000001</v>
      </c>
      <c r="U230" s="78"/>
      <c r="V230" s="2">
        <v>240.375000001503</v>
      </c>
      <c r="W230" s="3"/>
      <c r="X230" s="4">
        <v>34</v>
      </c>
      <c r="Y230" s="5">
        <v>0.79600000000000004</v>
      </c>
      <c r="Z230" s="14">
        <f t="shared" si="6"/>
        <v>33.5</v>
      </c>
      <c r="AA230" s="14">
        <f t="shared" si="7"/>
        <v>1.5580000000000001</v>
      </c>
    </row>
    <row r="231" spans="6:27">
      <c r="F231" s="78"/>
      <c r="G231" s="2">
        <v>219.385416667502</v>
      </c>
      <c r="H231" s="3"/>
      <c r="I231" s="4">
        <v>32</v>
      </c>
      <c r="J231" s="5">
        <v>3.0430000000000001</v>
      </c>
      <c r="K231" s="78"/>
      <c r="L231" s="2">
        <v>226.385416667725</v>
      </c>
      <c r="M231" s="3"/>
      <c r="N231" s="4">
        <v>35</v>
      </c>
      <c r="O231" s="5">
        <v>1.6560000000000001</v>
      </c>
      <c r="P231" s="78"/>
      <c r="Q231" s="2">
        <v>233.38541666794799</v>
      </c>
      <c r="R231" s="3"/>
      <c r="S231" s="4">
        <v>36</v>
      </c>
      <c r="T231" s="5">
        <v>2.2919999999999998</v>
      </c>
      <c r="U231" s="78"/>
      <c r="V231" s="2">
        <v>240.38541666817</v>
      </c>
      <c r="W231" s="3"/>
      <c r="X231" s="4">
        <v>34</v>
      </c>
      <c r="Y231" s="5">
        <v>1.4000000000000001</v>
      </c>
      <c r="Z231" s="14">
        <f t="shared" si="6"/>
        <v>34.25</v>
      </c>
      <c r="AA231" s="14">
        <f t="shared" si="7"/>
        <v>2.09775</v>
      </c>
    </row>
    <row r="232" spans="6:27">
      <c r="F232" s="78"/>
      <c r="G232" s="2">
        <v>219.395833334169</v>
      </c>
      <c r="H232" s="3"/>
      <c r="I232" s="4">
        <v>31</v>
      </c>
      <c r="J232" s="5">
        <v>3.5199999999999996</v>
      </c>
      <c r="K232" s="78"/>
      <c r="L232" s="2">
        <v>226.39583333439199</v>
      </c>
      <c r="M232" s="3"/>
      <c r="N232" s="4">
        <v>34</v>
      </c>
      <c r="O232" s="5">
        <v>1.944</v>
      </c>
      <c r="P232" s="78"/>
      <c r="Q232" s="2">
        <v>233.39583333461499</v>
      </c>
      <c r="R232" s="3"/>
      <c r="S232" s="4">
        <v>35</v>
      </c>
      <c r="T232" s="5">
        <v>3.1269999999999998</v>
      </c>
      <c r="U232" s="78"/>
      <c r="V232" s="2">
        <v>240.39583333483699</v>
      </c>
      <c r="W232" s="3"/>
      <c r="X232" s="4">
        <v>33</v>
      </c>
      <c r="Y232" s="5">
        <v>2.883</v>
      </c>
      <c r="Z232" s="14">
        <f t="shared" si="6"/>
        <v>33.25</v>
      </c>
      <c r="AA232" s="14">
        <f t="shared" si="7"/>
        <v>2.8685</v>
      </c>
    </row>
    <row r="233" spans="6:27">
      <c r="F233" s="78"/>
      <c r="G233" s="2">
        <v>219.406250000836</v>
      </c>
      <c r="H233" s="3"/>
      <c r="I233" s="4">
        <v>33</v>
      </c>
      <c r="J233" s="5">
        <v>3.044</v>
      </c>
      <c r="K233" s="78"/>
      <c r="L233" s="2">
        <v>226.40625000105899</v>
      </c>
      <c r="M233" s="3"/>
      <c r="N233" s="4">
        <v>32</v>
      </c>
      <c r="O233" s="5">
        <v>3.43</v>
      </c>
      <c r="P233" s="78"/>
      <c r="Q233" s="2">
        <v>233.40625000128199</v>
      </c>
      <c r="R233" s="3"/>
      <c r="S233" s="4">
        <v>35</v>
      </c>
      <c r="T233" s="5">
        <v>4.2870000000000008</v>
      </c>
      <c r="U233" s="78"/>
      <c r="V233" s="2">
        <v>240.40625000150399</v>
      </c>
      <c r="W233" s="3"/>
      <c r="X233" s="4">
        <v>33</v>
      </c>
      <c r="Y233" s="5">
        <v>2.96</v>
      </c>
      <c r="Z233" s="14">
        <f t="shared" si="6"/>
        <v>33.25</v>
      </c>
      <c r="AA233" s="14">
        <f t="shared" si="7"/>
        <v>3.43025</v>
      </c>
    </row>
    <row r="234" spans="6:27">
      <c r="F234" s="78"/>
      <c r="G234" s="2">
        <v>219.41666666750299</v>
      </c>
      <c r="H234" s="3"/>
      <c r="I234" s="4">
        <v>32</v>
      </c>
      <c r="J234" s="5">
        <v>3.54</v>
      </c>
      <c r="K234" s="78"/>
      <c r="L234" s="2">
        <v>226.41666666772599</v>
      </c>
      <c r="M234" s="3"/>
      <c r="N234" s="4">
        <v>30</v>
      </c>
      <c r="O234" s="5">
        <v>5.0830000000000002</v>
      </c>
      <c r="P234" s="78"/>
      <c r="Q234" s="2">
        <v>233.41666666794899</v>
      </c>
      <c r="R234" s="3"/>
      <c r="S234" s="4">
        <v>33</v>
      </c>
      <c r="T234" s="5">
        <v>4.6120000000000001</v>
      </c>
      <c r="U234" s="78"/>
      <c r="V234" s="2">
        <v>240.41666666817099</v>
      </c>
      <c r="W234" s="3"/>
      <c r="X234" s="4">
        <v>34</v>
      </c>
      <c r="Y234" s="5">
        <v>3.524</v>
      </c>
      <c r="Z234" s="14">
        <f t="shared" si="6"/>
        <v>32.25</v>
      </c>
      <c r="AA234" s="14">
        <f t="shared" si="7"/>
        <v>4.1897500000000001</v>
      </c>
    </row>
    <row r="235" spans="6:27">
      <c r="F235" s="78"/>
      <c r="G235" s="2">
        <v>219.42708333416999</v>
      </c>
      <c r="H235" s="3"/>
      <c r="I235" s="4">
        <v>32</v>
      </c>
      <c r="J235" s="5">
        <v>3.2160000000000002</v>
      </c>
      <c r="K235" s="78"/>
      <c r="L235" s="2">
        <v>226.42708333439299</v>
      </c>
      <c r="M235" s="3"/>
      <c r="N235" s="4">
        <v>29</v>
      </c>
      <c r="O235" s="5">
        <v>6.4870000000000001</v>
      </c>
      <c r="P235" s="78"/>
      <c r="Q235" s="2">
        <v>233.42708333461599</v>
      </c>
      <c r="R235" s="3"/>
      <c r="S235" s="4">
        <v>35</v>
      </c>
      <c r="T235" s="5">
        <v>6.55</v>
      </c>
      <c r="U235" s="78"/>
      <c r="V235" s="2">
        <v>240.42708333483799</v>
      </c>
      <c r="W235" s="3"/>
      <c r="X235" s="4">
        <v>35</v>
      </c>
      <c r="Y235" s="5">
        <v>4.0839999999999996</v>
      </c>
      <c r="Z235" s="14">
        <f t="shared" si="6"/>
        <v>32.75</v>
      </c>
      <c r="AA235" s="14">
        <f t="shared" si="7"/>
        <v>5.0842499999999999</v>
      </c>
    </row>
    <row r="236" spans="6:27">
      <c r="F236" s="78"/>
      <c r="G236" s="2">
        <v>219.43750000083699</v>
      </c>
      <c r="H236" s="3"/>
      <c r="I236" s="4">
        <v>36</v>
      </c>
      <c r="J236" s="5">
        <v>4.2699999999999996</v>
      </c>
      <c r="K236" s="78"/>
      <c r="L236" s="2">
        <v>226.43750000105999</v>
      </c>
      <c r="M236" s="3"/>
      <c r="N236" s="4">
        <v>28</v>
      </c>
      <c r="O236" s="5">
        <v>8.2419999999999991</v>
      </c>
      <c r="P236" s="78"/>
      <c r="Q236" s="2">
        <v>233.43750000128301</v>
      </c>
      <c r="R236" s="3"/>
      <c r="S236" s="4">
        <v>33</v>
      </c>
      <c r="T236" s="5">
        <v>8.5860000000000003</v>
      </c>
      <c r="U236" s="78"/>
      <c r="V236" s="2">
        <v>240.43750000150499</v>
      </c>
      <c r="W236" s="3"/>
      <c r="X236" s="4">
        <v>37</v>
      </c>
      <c r="Y236" s="5">
        <v>4.6840000000000002</v>
      </c>
      <c r="Z236" s="14">
        <f t="shared" si="6"/>
        <v>33.5</v>
      </c>
      <c r="AA236" s="14">
        <f t="shared" si="7"/>
        <v>6.4455</v>
      </c>
    </row>
    <row r="237" spans="6:27">
      <c r="F237" s="78"/>
      <c r="G237" s="2">
        <v>219.44791666750399</v>
      </c>
      <c r="H237" s="3"/>
      <c r="I237" s="4">
        <v>34</v>
      </c>
      <c r="J237" s="5">
        <v>5.9109999999999996</v>
      </c>
      <c r="K237" s="78"/>
      <c r="L237" s="2">
        <v>226.44791666772699</v>
      </c>
      <c r="M237" s="3"/>
      <c r="N237" s="4">
        <v>30</v>
      </c>
      <c r="O237" s="5">
        <v>10.425000000000001</v>
      </c>
      <c r="P237" s="78"/>
      <c r="Q237" s="2">
        <v>233.44791666794899</v>
      </c>
      <c r="R237" s="3"/>
      <c r="S237" s="4">
        <v>28</v>
      </c>
      <c r="T237" s="5">
        <v>12.004</v>
      </c>
      <c r="U237" s="78"/>
      <c r="V237" s="2">
        <v>240.44791666817201</v>
      </c>
      <c r="W237" s="3"/>
      <c r="X237" s="4">
        <v>38</v>
      </c>
      <c r="Y237" s="5">
        <v>4.1920000000000002</v>
      </c>
      <c r="Z237" s="14">
        <f t="shared" si="6"/>
        <v>32.5</v>
      </c>
      <c r="AA237" s="14">
        <f t="shared" si="7"/>
        <v>8.1329999999999991</v>
      </c>
    </row>
    <row r="238" spans="6:27">
      <c r="F238" s="78"/>
      <c r="G238" s="2">
        <v>219.45833333417099</v>
      </c>
      <c r="H238" s="3"/>
      <c r="I238" s="4">
        <v>36</v>
      </c>
      <c r="J238" s="5">
        <v>6.5440000000000005</v>
      </c>
      <c r="K238" s="78"/>
      <c r="L238" s="2">
        <v>226.45833333439401</v>
      </c>
      <c r="M238" s="3"/>
      <c r="N238" s="4">
        <v>29</v>
      </c>
      <c r="O238" s="5">
        <v>12.55</v>
      </c>
      <c r="P238" s="78"/>
      <c r="Q238" s="2">
        <v>233.45833333461599</v>
      </c>
      <c r="R238" s="3"/>
      <c r="S238" s="4">
        <v>26</v>
      </c>
      <c r="T238" s="5">
        <v>15.644</v>
      </c>
      <c r="U238" s="78"/>
      <c r="V238" s="2">
        <v>240.45833333483901</v>
      </c>
      <c r="W238" s="3"/>
      <c r="X238" s="4">
        <v>39</v>
      </c>
      <c r="Y238" s="5">
        <v>3.8120000000000003</v>
      </c>
      <c r="Z238" s="14">
        <f t="shared" si="6"/>
        <v>32.5</v>
      </c>
      <c r="AA238" s="14">
        <f t="shared" si="7"/>
        <v>9.6374999999999993</v>
      </c>
    </row>
    <row r="239" spans="6:27">
      <c r="F239" s="78"/>
      <c r="G239" s="2">
        <v>219.46875000083801</v>
      </c>
      <c r="H239" s="3"/>
      <c r="I239" s="4">
        <v>35</v>
      </c>
      <c r="J239" s="5">
        <v>6.261000000000001</v>
      </c>
      <c r="K239" s="78"/>
      <c r="L239" s="2">
        <v>226.46875000106101</v>
      </c>
      <c r="M239" s="3"/>
      <c r="N239" s="4">
        <v>23</v>
      </c>
      <c r="O239" s="5">
        <v>17.66</v>
      </c>
      <c r="P239" s="78"/>
      <c r="Q239" s="2">
        <v>233.46875000128301</v>
      </c>
      <c r="R239" s="3"/>
      <c r="S239" s="4">
        <v>23</v>
      </c>
      <c r="T239" s="5">
        <v>21.077000000000002</v>
      </c>
      <c r="U239" s="78"/>
      <c r="V239" s="2">
        <v>240.46875000150601</v>
      </c>
      <c r="W239" s="3"/>
      <c r="X239" s="4">
        <v>41</v>
      </c>
      <c r="Y239" s="5">
        <v>3.24</v>
      </c>
      <c r="Z239" s="14">
        <f t="shared" si="6"/>
        <v>30.5</v>
      </c>
      <c r="AA239" s="14">
        <f t="shared" si="7"/>
        <v>12.059500000000002</v>
      </c>
    </row>
    <row r="240" spans="6:27">
      <c r="F240" s="78"/>
      <c r="G240" s="2">
        <v>219.47916666750501</v>
      </c>
      <c r="H240" s="3"/>
      <c r="I240" s="4">
        <v>37</v>
      </c>
      <c r="J240" s="5">
        <v>4.944</v>
      </c>
      <c r="K240" s="78"/>
      <c r="L240" s="2">
        <v>226.47916666772801</v>
      </c>
      <c r="M240" s="3"/>
      <c r="N240" s="4">
        <v>21</v>
      </c>
      <c r="O240" s="5">
        <v>23.889999999999997</v>
      </c>
      <c r="P240" s="78"/>
      <c r="Q240" s="2">
        <v>233.47916666795001</v>
      </c>
      <c r="R240" s="3"/>
      <c r="S240" s="4">
        <v>19</v>
      </c>
      <c r="T240" s="5">
        <v>25.885999999999999</v>
      </c>
      <c r="U240" s="78"/>
      <c r="V240" s="2">
        <v>240.47916666817301</v>
      </c>
      <c r="W240" s="3"/>
      <c r="X240" s="4">
        <v>42</v>
      </c>
      <c r="Y240" s="5">
        <v>4.194</v>
      </c>
      <c r="Z240" s="14">
        <f t="shared" si="6"/>
        <v>29.75</v>
      </c>
      <c r="AA240" s="14">
        <f t="shared" si="7"/>
        <v>14.7285</v>
      </c>
    </row>
    <row r="241" spans="6:27">
      <c r="F241" s="78"/>
      <c r="G241" s="2">
        <v>219.48958333417201</v>
      </c>
      <c r="H241" s="3"/>
      <c r="I241" s="4">
        <v>38</v>
      </c>
      <c r="J241" s="5">
        <v>6.5640000000000001</v>
      </c>
      <c r="K241" s="78"/>
      <c r="L241" s="2">
        <v>226.48958333439501</v>
      </c>
      <c r="M241" s="3"/>
      <c r="N241" s="4">
        <v>16</v>
      </c>
      <c r="O241" s="5">
        <v>30.66</v>
      </c>
      <c r="P241" s="78"/>
      <c r="Q241" s="2">
        <v>233.48958333461701</v>
      </c>
      <c r="R241" s="3"/>
      <c r="S241" s="4">
        <v>16</v>
      </c>
      <c r="T241" s="5">
        <v>30.311</v>
      </c>
      <c r="U241" s="78"/>
      <c r="V241" s="2">
        <v>240.48958333484001</v>
      </c>
      <c r="W241" s="3"/>
      <c r="X241" s="4">
        <v>42</v>
      </c>
      <c r="Y241" s="5">
        <v>5.3390000000000004</v>
      </c>
      <c r="Z241" s="14">
        <f t="shared" si="6"/>
        <v>28</v>
      </c>
      <c r="AA241" s="14">
        <f t="shared" si="7"/>
        <v>18.218499999999999</v>
      </c>
    </row>
    <row r="242" spans="6:27">
      <c r="F242" s="78"/>
      <c r="G242" s="2">
        <v>219.50000000083901</v>
      </c>
      <c r="H242" s="3"/>
      <c r="I242" s="4">
        <v>35</v>
      </c>
      <c r="J242" s="5">
        <v>10.249000000000001</v>
      </c>
      <c r="K242" s="78"/>
      <c r="L242" s="2">
        <v>226.50000000106201</v>
      </c>
      <c r="M242" s="3"/>
      <c r="N242" s="4">
        <v>12</v>
      </c>
      <c r="O242" s="5">
        <v>34.120000000000005</v>
      </c>
      <c r="P242" s="78"/>
      <c r="Q242" s="2">
        <v>233.50000000128401</v>
      </c>
      <c r="R242" s="3"/>
      <c r="S242" s="4">
        <v>11</v>
      </c>
      <c r="T242" s="5">
        <v>33.201000000000001</v>
      </c>
      <c r="U242" s="78"/>
      <c r="V242" s="2">
        <v>240.500000001507</v>
      </c>
      <c r="W242" s="3"/>
      <c r="X242" s="4">
        <v>44</v>
      </c>
      <c r="Y242" s="5">
        <v>5.9560000000000004</v>
      </c>
      <c r="Z242" s="14">
        <f t="shared" si="6"/>
        <v>25.5</v>
      </c>
      <c r="AA242" s="14">
        <f t="shared" si="7"/>
        <v>20.881500000000003</v>
      </c>
    </row>
    <row r="243" spans="6:27">
      <c r="F243" s="78"/>
      <c r="G243" s="2">
        <v>219.51041666750601</v>
      </c>
      <c r="H243" s="3"/>
      <c r="I243" s="4">
        <v>32</v>
      </c>
      <c r="J243" s="5">
        <v>13.231000000000002</v>
      </c>
      <c r="K243" s="78"/>
      <c r="L243" s="2">
        <v>226.510416667729</v>
      </c>
      <c r="M243" s="3"/>
      <c r="N243" s="4">
        <v>10</v>
      </c>
      <c r="O243" s="5">
        <v>36.797000000000004</v>
      </c>
      <c r="P243" s="78"/>
      <c r="Q243" s="2">
        <v>233.510416667952</v>
      </c>
      <c r="R243" s="3"/>
      <c r="S243" s="4">
        <v>10</v>
      </c>
      <c r="T243" s="5">
        <v>35.989000000000004</v>
      </c>
      <c r="U243" s="78"/>
      <c r="V243" s="2">
        <v>240.510416668174</v>
      </c>
      <c r="W243" s="3"/>
      <c r="X243" s="4">
        <v>41</v>
      </c>
      <c r="Y243" s="5">
        <v>7.2840000000000007</v>
      </c>
      <c r="Z243" s="14">
        <f t="shared" si="6"/>
        <v>23.25</v>
      </c>
      <c r="AA243" s="14">
        <f t="shared" si="7"/>
        <v>23.325250000000004</v>
      </c>
    </row>
    <row r="244" spans="6:27">
      <c r="F244" s="78"/>
      <c r="G244" s="2">
        <v>219.52083333417301</v>
      </c>
      <c r="H244" s="3"/>
      <c r="I244" s="4">
        <v>24</v>
      </c>
      <c r="J244" s="5">
        <v>21.768000000000001</v>
      </c>
      <c r="K244" s="78"/>
      <c r="L244" s="2">
        <v>226.520833334396</v>
      </c>
      <c r="M244" s="3"/>
      <c r="N244" s="4">
        <v>7</v>
      </c>
      <c r="O244" s="5">
        <v>40.195</v>
      </c>
      <c r="P244" s="78"/>
      <c r="Q244" s="2">
        <v>233.520833334619</v>
      </c>
      <c r="R244" s="3"/>
      <c r="S244" s="4">
        <v>6</v>
      </c>
      <c r="T244" s="5">
        <v>39.739000000000004</v>
      </c>
      <c r="U244" s="78"/>
      <c r="V244" s="2">
        <v>240.520833334841</v>
      </c>
      <c r="W244" s="3"/>
      <c r="X244" s="4">
        <v>45</v>
      </c>
      <c r="Y244" s="5">
        <v>6.668000000000001</v>
      </c>
      <c r="Z244" s="14">
        <f t="shared" si="6"/>
        <v>20.5</v>
      </c>
      <c r="AA244" s="14">
        <f t="shared" si="7"/>
        <v>27.092500000000001</v>
      </c>
    </row>
    <row r="245" spans="6:27">
      <c r="F245" s="78"/>
      <c r="G245" s="2">
        <v>219.53125000084</v>
      </c>
      <c r="H245" s="3"/>
      <c r="I245" s="4">
        <v>23</v>
      </c>
      <c r="J245" s="5">
        <v>23.887</v>
      </c>
      <c r="K245" s="78"/>
      <c r="L245" s="2">
        <v>226.531250001063</v>
      </c>
      <c r="M245" s="3"/>
      <c r="N245" s="4">
        <v>4</v>
      </c>
      <c r="O245" s="5">
        <v>43.445</v>
      </c>
      <c r="P245" s="78"/>
      <c r="Q245" s="2">
        <v>233.531250001286</v>
      </c>
      <c r="R245" s="3"/>
      <c r="S245" s="4">
        <v>3</v>
      </c>
      <c r="T245" s="5">
        <v>42.320999999999998</v>
      </c>
      <c r="U245" s="78"/>
      <c r="V245" s="2">
        <v>240.531250001508</v>
      </c>
      <c r="W245" s="3"/>
      <c r="X245" s="4">
        <v>46</v>
      </c>
      <c r="Y245" s="5">
        <v>6.38</v>
      </c>
      <c r="Z245" s="14">
        <f t="shared" si="6"/>
        <v>19</v>
      </c>
      <c r="AA245" s="14">
        <f t="shared" si="7"/>
        <v>29.008249999999997</v>
      </c>
    </row>
    <row r="246" spans="6:27">
      <c r="F246" s="78"/>
      <c r="G246" s="2">
        <v>219.541666667507</v>
      </c>
      <c r="H246" s="3"/>
      <c r="I246" s="4">
        <v>22</v>
      </c>
      <c r="J246" s="5">
        <v>27.231999999999999</v>
      </c>
      <c r="K246" s="78"/>
      <c r="L246" s="2">
        <v>226.54166666773</v>
      </c>
      <c r="M246" s="3"/>
      <c r="N246" s="4">
        <v>2</v>
      </c>
      <c r="O246" s="5">
        <v>45.678000000000004</v>
      </c>
      <c r="P246" s="78"/>
      <c r="Q246" s="2">
        <v>233.541666667953</v>
      </c>
      <c r="R246" s="3"/>
      <c r="S246" s="4">
        <v>4</v>
      </c>
      <c r="T246" s="5">
        <v>44.893000000000001</v>
      </c>
      <c r="U246" s="78"/>
      <c r="V246" s="2">
        <v>240.541666668175</v>
      </c>
      <c r="W246" s="3"/>
      <c r="X246" s="4">
        <v>47</v>
      </c>
      <c r="Y246" s="5">
        <v>6.9559999999999995</v>
      </c>
      <c r="Z246" s="14">
        <f t="shared" si="6"/>
        <v>18.75</v>
      </c>
      <c r="AA246" s="14">
        <f t="shared" si="7"/>
        <v>31.18975</v>
      </c>
    </row>
    <row r="247" spans="6:27">
      <c r="F247" s="78"/>
      <c r="G247" s="2">
        <v>219.552083334174</v>
      </c>
      <c r="H247" s="3"/>
      <c r="I247" s="4">
        <v>32</v>
      </c>
      <c r="J247" s="5">
        <v>16.936</v>
      </c>
      <c r="K247" s="78"/>
      <c r="L247" s="2">
        <v>226.552083334397</v>
      </c>
      <c r="M247" s="3"/>
      <c r="N247" s="4">
        <v>1</v>
      </c>
      <c r="O247" s="5">
        <v>48.29</v>
      </c>
      <c r="P247" s="78"/>
      <c r="Q247" s="2">
        <v>233.552083334619</v>
      </c>
      <c r="R247" s="3"/>
      <c r="S247" s="4">
        <v>2</v>
      </c>
      <c r="T247" s="5">
        <v>46.695000000000007</v>
      </c>
      <c r="U247" s="78"/>
      <c r="V247" s="2">
        <v>240.552083334842</v>
      </c>
      <c r="W247" s="3"/>
      <c r="X247" s="4">
        <v>48</v>
      </c>
      <c r="Y247" s="5">
        <v>7.202</v>
      </c>
      <c r="Z247" s="14">
        <f t="shared" si="6"/>
        <v>20.75</v>
      </c>
      <c r="AA247" s="14">
        <f t="shared" si="7"/>
        <v>29.780750000000001</v>
      </c>
    </row>
    <row r="248" spans="6:27">
      <c r="F248" s="78"/>
      <c r="G248" s="2">
        <v>219.562500000841</v>
      </c>
      <c r="H248" s="3"/>
      <c r="I248" s="4">
        <v>32</v>
      </c>
      <c r="J248" s="5">
        <v>12.581</v>
      </c>
      <c r="K248" s="78"/>
      <c r="L248" s="2">
        <v>226.562500001064</v>
      </c>
      <c r="M248" s="3"/>
      <c r="N248" s="4">
        <v>0</v>
      </c>
      <c r="O248" s="5">
        <v>49.744</v>
      </c>
      <c r="P248" s="78"/>
      <c r="Q248" s="2">
        <v>233.562500001286</v>
      </c>
      <c r="R248" s="3"/>
      <c r="S248" s="4">
        <v>1</v>
      </c>
      <c r="T248" s="5">
        <v>47.923000000000002</v>
      </c>
      <c r="U248" s="78"/>
      <c r="V248" s="2">
        <v>240.56250000150899</v>
      </c>
      <c r="W248" s="3"/>
      <c r="X248" s="4">
        <v>45</v>
      </c>
      <c r="Y248" s="5">
        <v>8.4660000000000011</v>
      </c>
      <c r="Z248" s="14">
        <f t="shared" si="6"/>
        <v>19.5</v>
      </c>
      <c r="AA248" s="14">
        <f t="shared" si="7"/>
        <v>29.6785</v>
      </c>
    </row>
    <row r="249" spans="6:27">
      <c r="F249" s="78"/>
      <c r="G249" s="2">
        <v>219.572916667508</v>
      </c>
      <c r="H249" s="3"/>
      <c r="I249" s="4">
        <v>32</v>
      </c>
      <c r="J249" s="5">
        <v>13.079000000000001</v>
      </c>
      <c r="K249" s="78"/>
      <c r="L249" s="2">
        <v>226.57291666773099</v>
      </c>
      <c r="M249" s="3"/>
      <c r="N249" s="4">
        <v>1</v>
      </c>
      <c r="O249" s="5">
        <v>50.188000000000002</v>
      </c>
      <c r="P249" s="78"/>
      <c r="Q249" s="2">
        <v>233.572916667953</v>
      </c>
      <c r="R249" s="3"/>
      <c r="S249" s="4">
        <v>1</v>
      </c>
      <c r="T249" s="5">
        <v>48.768000000000001</v>
      </c>
      <c r="U249" s="78"/>
      <c r="V249" s="2">
        <v>240.57291666817599</v>
      </c>
      <c r="W249" s="3"/>
      <c r="X249" s="4">
        <v>42</v>
      </c>
      <c r="Y249" s="5">
        <v>9.86</v>
      </c>
      <c r="Z249" s="14">
        <f t="shared" si="6"/>
        <v>19</v>
      </c>
      <c r="AA249" s="14">
        <f t="shared" si="7"/>
        <v>30.473749999999999</v>
      </c>
    </row>
    <row r="250" spans="6:27">
      <c r="F250" s="78"/>
      <c r="G250" s="2">
        <v>219.58333333417499</v>
      </c>
      <c r="H250" s="3"/>
      <c r="I250" s="4">
        <v>33</v>
      </c>
      <c r="J250" s="5">
        <v>15.343999999999998</v>
      </c>
      <c r="K250" s="78"/>
      <c r="L250" s="2">
        <v>226.58333333439799</v>
      </c>
      <c r="M250" s="3"/>
      <c r="N250" s="4">
        <v>1</v>
      </c>
      <c r="O250" s="5">
        <v>51.326000000000001</v>
      </c>
      <c r="P250" s="78"/>
      <c r="Q250" s="2">
        <v>233.58333333461999</v>
      </c>
      <c r="R250" s="3"/>
      <c r="S250" s="4">
        <v>1</v>
      </c>
      <c r="T250" s="5">
        <v>48.84</v>
      </c>
      <c r="U250" s="78"/>
      <c r="V250" s="2">
        <v>240.58333333484299</v>
      </c>
      <c r="W250" s="3"/>
      <c r="X250" s="4">
        <v>43</v>
      </c>
      <c r="Y250" s="5">
        <v>9.9260000000000002</v>
      </c>
      <c r="Z250" s="14">
        <f t="shared" si="6"/>
        <v>19.5</v>
      </c>
      <c r="AA250" s="14">
        <f t="shared" si="7"/>
        <v>31.359000000000002</v>
      </c>
    </row>
    <row r="251" spans="6:27">
      <c r="F251" s="78"/>
      <c r="G251" s="2">
        <v>219.59375000084199</v>
      </c>
      <c r="H251" s="3"/>
      <c r="I251" s="4">
        <v>38</v>
      </c>
      <c r="J251" s="5">
        <v>9.0510000000000002</v>
      </c>
      <c r="K251" s="78"/>
      <c r="L251" s="2">
        <v>226.59375000106499</v>
      </c>
      <c r="M251" s="3"/>
      <c r="N251" s="4">
        <v>0</v>
      </c>
      <c r="O251" s="5">
        <v>51.935999999999993</v>
      </c>
      <c r="P251" s="78"/>
      <c r="Q251" s="2">
        <v>233.59375000128699</v>
      </c>
      <c r="R251" s="3"/>
      <c r="S251" s="4">
        <v>0</v>
      </c>
      <c r="T251" s="5">
        <v>49.656000000000006</v>
      </c>
      <c r="U251" s="78"/>
      <c r="V251" s="2">
        <v>240.59375000150999</v>
      </c>
      <c r="W251" s="3"/>
      <c r="X251" s="4">
        <v>41</v>
      </c>
      <c r="Y251" s="5">
        <v>11.692</v>
      </c>
      <c r="Z251" s="14">
        <f t="shared" si="6"/>
        <v>19.75</v>
      </c>
      <c r="AA251" s="14">
        <f t="shared" si="7"/>
        <v>30.583750000000002</v>
      </c>
    </row>
    <row r="252" spans="6:27">
      <c r="F252" s="78"/>
      <c r="G252" s="2">
        <v>219.60416666750899</v>
      </c>
      <c r="H252" s="3"/>
      <c r="I252" s="4">
        <v>39</v>
      </c>
      <c r="J252" s="5">
        <v>6.7439999999999998</v>
      </c>
      <c r="K252" s="78"/>
      <c r="L252" s="2">
        <v>226.60416666773199</v>
      </c>
      <c r="M252" s="3"/>
      <c r="N252" s="4">
        <v>1</v>
      </c>
      <c r="O252" s="5">
        <v>52.224000000000004</v>
      </c>
      <c r="P252" s="78"/>
      <c r="Q252" s="2">
        <v>233.60416666795399</v>
      </c>
      <c r="R252" s="3"/>
      <c r="S252" s="4">
        <v>1</v>
      </c>
      <c r="T252" s="5">
        <v>50.224000000000004</v>
      </c>
      <c r="U252" s="78"/>
      <c r="V252" s="2">
        <v>240.60416666817699</v>
      </c>
      <c r="W252" s="3"/>
      <c r="X252" s="4">
        <v>41</v>
      </c>
      <c r="Y252" s="5">
        <v>11.196</v>
      </c>
      <c r="Z252" s="14">
        <f t="shared" si="6"/>
        <v>20.5</v>
      </c>
      <c r="AA252" s="14">
        <f t="shared" si="7"/>
        <v>30.097000000000001</v>
      </c>
    </row>
    <row r="253" spans="6:27">
      <c r="F253" s="78"/>
      <c r="G253" s="2">
        <v>219.61458333417599</v>
      </c>
      <c r="H253" s="3"/>
      <c r="I253" s="4">
        <v>35</v>
      </c>
      <c r="J253" s="5">
        <v>11.318999999999999</v>
      </c>
      <c r="K253" s="78"/>
      <c r="L253" s="2">
        <v>226.61458333439899</v>
      </c>
      <c r="M253" s="3"/>
      <c r="N253" s="4">
        <v>0</v>
      </c>
      <c r="O253" s="5">
        <v>52.024000000000001</v>
      </c>
      <c r="P253" s="78"/>
      <c r="Q253" s="2">
        <v>233.61458333462099</v>
      </c>
      <c r="R253" s="3"/>
      <c r="S253" s="4">
        <v>0</v>
      </c>
      <c r="T253" s="5">
        <v>50.228000000000009</v>
      </c>
      <c r="U253" s="78"/>
      <c r="V253" s="2">
        <v>240.61458333484401</v>
      </c>
      <c r="W253" s="3"/>
      <c r="X253" s="4">
        <v>38</v>
      </c>
      <c r="Y253" s="5">
        <v>12.872999999999999</v>
      </c>
      <c r="Z253" s="14">
        <f t="shared" si="6"/>
        <v>18.25</v>
      </c>
      <c r="AA253" s="14">
        <f t="shared" si="7"/>
        <v>31.611000000000004</v>
      </c>
    </row>
    <row r="254" spans="6:27">
      <c r="F254" s="78"/>
      <c r="G254" s="2">
        <v>219.62500000084299</v>
      </c>
      <c r="H254" s="3"/>
      <c r="I254" s="4">
        <v>18</v>
      </c>
      <c r="J254" s="5">
        <v>28.039000000000001</v>
      </c>
      <c r="K254" s="78"/>
      <c r="L254" s="2">
        <v>226.62500000106601</v>
      </c>
      <c r="M254" s="3"/>
      <c r="N254" s="4">
        <v>1</v>
      </c>
      <c r="O254" s="5">
        <v>52.7</v>
      </c>
      <c r="P254" s="78"/>
      <c r="Q254" s="2">
        <v>233.62500000128799</v>
      </c>
      <c r="R254" s="3"/>
      <c r="S254" s="4">
        <v>2</v>
      </c>
      <c r="T254" s="5">
        <v>50.040000000000006</v>
      </c>
      <c r="U254" s="78"/>
      <c r="V254" s="2">
        <v>240.62500000151101</v>
      </c>
      <c r="W254" s="3"/>
      <c r="X254" s="4">
        <v>37</v>
      </c>
      <c r="Y254" s="5">
        <v>14.474</v>
      </c>
      <c r="Z254" s="14">
        <f t="shared" si="6"/>
        <v>14.5</v>
      </c>
      <c r="AA254" s="14">
        <f t="shared" si="7"/>
        <v>36.313249999999996</v>
      </c>
    </row>
    <row r="255" spans="6:27">
      <c r="F255" s="78"/>
      <c r="G255" s="2">
        <v>219.63541666750999</v>
      </c>
      <c r="H255" s="3"/>
      <c r="I255" s="4">
        <v>22</v>
      </c>
      <c r="J255" s="5">
        <v>24.834000000000003</v>
      </c>
      <c r="K255" s="78"/>
      <c r="L255" s="2">
        <v>226.63541666773301</v>
      </c>
      <c r="M255" s="3"/>
      <c r="N255" s="4">
        <v>0</v>
      </c>
      <c r="O255" s="5">
        <v>52.064999999999998</v>
      </c>
      <c r="P255" s="78"/>
      <c r="Q255" s="2">
        <v>233.63541666795501</v>
      </c>
      <c r="R255" s="3"/>
      <c r="S255" s="4">
        <v>2</v>
      </c>
      <c r="T255" s="5">
        <v>49.963999999999999</v>
      </c>
      <c r="U255" s="78"/>
      <c r="V255" s="2">
        <v>240.63541666817801</v>
      </c>
      <c r="W255" s="3"/>
      <c r="X255" s="4">
        <v>35</v>
      </c>
      <c r="Y255" s="5">
        <v>17.561</v>
      </c>
      <c r="Z255" s="14">
        <f t="shared" si="6"/>
        <v>14.75</v>
      </c>
      <c r="AA255" s="14">
        <f t="shared" si="7"/>
        <v>36.106000000000002</v>
      </c>
    </row>
    <row r="256" spans="6:27">
      <c r="F256" s="78"/>
      <c r="G256" s="2">
        <v>219.64583333417701</v>
      </c>
      <c r="H256" s="3"/>
      <c r="I256" s="4">
        <v>26</v>
      </c>
      <c r="J256" s="5">
        <v>27.692</v>
      </c>
      <c r="K256" s="78"/>
      <c r="L256" s="2">
        <v>226.64583333440001</v>
      </c>
      <c r="M256" s="3"/>
      <c r="N256" s="4">
        <v>1</v>
      </c>
      <c r="O256" s="5">
        <v>51.756</v>
      </c>
      <c r="P256" s="78"/>
      <c r="Q256" s="2">
        <v>233.64583333462201</v>
      </c>
      <c r="R256" s="3"/>
      <c r="S256" s="4">
        <v>3</v>
      </c>
      <c r="T256" s="5">
        <v>48.972999999999999</v>
      </c>
      <c r="U256" s="78"/>
      <c r="V256" s="2">
        <v>240.64583333484501</v>
      </c>
      <c r="W256" s="3"/>
      <c r="X256" s="4">
        <v>38</v>
      </c>
      <c r="Y256" s="5">
        <v>14.593</v>
      </c>
      <c r="Z256" s="14">
        <f t="shared" si="6"/>
        <v>17</v>
      </c>
      <c r="AA256" s="14">
        <f t="shared" si="7"/>
        <v>35.753499999999995</v>
      </c>
    </row>
    <row r="257" spans="6:27">
      <c r="F257" s="78"/>
      <c r="G257" s="2">
        <v>219.65625000084401</v>
      </c>
      <c r="H257" s="3"/>
      <c r="I257" s="4">
        <v>19</v>
      </c>
      <c r="J257" s="5">
        <v>36.494</v>
      </c>
      <c r="K257" s="78"/>
      <c r="L257" s="2">
        <v>226.65625000106701</v>
      </c>
      <c r="M257" s="3"/>
      <c r="N257" s="4">
        <v>1</v>
      </c>
      <c r="O257" s="5">
        <v>51.896000000000001</v>
      </c>
      <c r="P257" s="78"/>
      <c r="Q257" s="2">
        <v>233.65625000128901</v>
      </c>
      <c r="R257" s="3"/>
      <c r="S257" s="4">
        <v>4</v>
      </c>
      <c r="T257" s="5">
        <v>48.847999999999999</v>
      </c>
      <c r="U257" s="78"/>
      <c r="V257" s="2">
        <v>240.65625000151201</v>
      </c>
      <c r="W257" s="3"/>
      <c r="X257" s="4">
        <v>40</v>
      </c>
      <c r="Y257" s="5">
        <v>16.222000000000001</v>
      </c>
      <c r="Z257" s="14">
        <f t="shared" si="6"/>
        <v>16</v>
      </c>
      <c r="AA257" s="14">
        <f t="shared" si="7"/>
        <v>38.365000000000002</v>
      </c>
    </row>
    <row r="258" spans="6:27">
      <c r="F258" s="78"/>
      <c r="G258" s="2">
        <v>219.66666666751101</v>
      </c>
      <c r="H258" s="3"/>
      <c r="I258" s="4">
        <v>32</v>
      </c>
      <c r="J258" s="5">
        <v>23.018999999999998</v>
      </c>
      <c r="K258" s="78"/>
      <c r="L258" s="2">
        <v>226.66666666773401</v>
      </c>
      <c r="M258" s="3"/>
      <c r="N258" s="4">
        <v>2</v>
      </c>
      <c r="O258" s="5">
        <v>50.953000000000003</v>
      </c>
      <c r="P258" s="78"/>
      <c r="Q258" s="2">
        <v>233.66666666795601</v>
      </c>
      <c r="R258" s="3"/>
      <c r="S258" s="4">
        <v>4</v>
      </c>
      <c r="T258" s="5">
        <v>48.611999999999995</v>
      </c>
      <c r="U258" s="78"/>
      <c r="V258" s="2">
        <v>240.666666668179</v>
      </c>
      <c r="W258" s="3"/>
      <c r="X258" s="4">
        <v>32</v>
      </c>
      <c r="Y258" s="5">
        <v>25.945</v>
      </c>
      <c r="Z258" s="14">
        <f t="shared" si="6"/>
        <v>17.5</v>
      </c>
      <c r="AA258" s="14">
        <f t="shared" si="7"/>
        <v>37.132249999999999</v>
      </c>
    </row>
    <row r="259" spans="6:27">
      <c r="F259" s="78"/>
      <c r="G259" s="2">
        <v>219.67708333417801</v>
      </c>
      <c r="H259" s="3"/>
      <c r="I259" s="4">
        <v>33</v>
      </c>
      <c r="J259" s="5">
        <v>21.68</v>
      </c>
      <c r="K259" s="78"/>
      <c r="L259" s="2">
        <v>226.677083334401</v>
      </c>
      <c r="M259" s="3"/>
      <c r="N259" s="4">
        <v>3</v>
      </c>
      <c r="O259" s="5">
        <v>49.516999999999996</v>
      </c>
      <c r="P259" s="78"/>
      <c r="Q259" s="2">
        <v>233.67708333462301</v>
      </c>
      <c r="R259" s="3"/>
      <c r="S259" s="4">
        <v>7</v>
      </c>
      <c r="T259" s="5">
        <v>47.352999999999994</v>
      </c>
      <c r="U259" s="78"/>
      <c r="V259" s="2">
        <v>240.677083334846</v>
      </c>
      <c r="W259" s="3"/>
      <c r="X259" s="4">
        <v>28</v>
      </c>
      <c r="Y259" s="5">
        <v>29.628999999999998</v>
      </c>
      <c r="Z259" s="14">
        <f t="shared" si="6"/>
        <v>17.75</v>
      </c>
      <c r="AA259" s="14">
        <f t="shared" si="7"/>
        <v>37.044750000000001</v>
      </c>
    </row>
    <row r="260" spans="6:27">
      <c r="F260" s="78"/>
      <c r="G260" s="2">
        <v>219.68750000084501</v>
      </c>
      <c r="H260" s="3"/>
      <c r="I260" s="4">
        <v>30</v>
      </c>
      <c r="J260" s="5">
        <v>22.864000000000001</v>
      </c>
      <c r="K260" s="78"/>
      <c r="L260" s="2">
        <v>226.687500001068</v>
      </c>
      <c r="M260" s="3"/>
      <c r="N260" s="4">
        <v>5</v>
      </c>
      <c r="O260" s="5">
        <v>48.588999999999999</v>
      </c>
      <c r="P260" s="78"/>
      <c r="Q260" s="2">
        <v>233.68750000129</v>
      </c>
      <c r="R260" s="3"/>
      <c r="S260" s="4">
        <v>8</v>
      </c>
      <c r="T260" s="5">
        <v>46.691999999999993</v>
      </c>
      <c r="U260" s="78"/>
      <c r="V260" s="2">
        <v>240.687500001513</v>
      </c>
      <c r="W260" s="3"/>
      <c r="X260" s="4">
        <v>31</v>
      </c>
      <c r="Y260" s="5">
        <v>26.936</v>
      </c>
      <c r="Z260" s="14">
        <f t="shared" ref="Z260:Z323" si="8">AVERAGE(D260,I260,N260,S260,X260)</f>
        <v>18.5</v>
      </c>
      <c r="AA260" s="14">
        <f t="shared" ref="AA260:AA323" si="9">AVERAGE(E260,J260,O260,T260,Y260)</f>
        <v>36.270249999999997</v>
      </c>
    </row>
    <row r="261" spans="6:27">
      <c r="F261" s="78"/>
      <c r="G261" s="2">
        <v>219.697916667512</v>
      </c>
      <c r="H261" s="3"/>
      <c r="I261" s="4">
        <v>19</v>
      </c>
      <c r="J261" s="5">
        <v>32.33</v>
      </c>
      <c r="K261" s="78"/>
      <c r="L261" s="2">
        <v>226.697916667735</v>
      </c>
      <c r="M261" s="3"/>
      <c r="N261" s="4">
        <v>7</v>
      </c>
      <c r="O261" s="5">
        <v>46.959000000000003</v>
      </c>
      <c r="P261" s="78"/>
      <c r="Q261" s="2">
        <v>233.697916667957</v>
      </c>
      <c r="R261" s="3"/>
      <c r="S261" s="4">
        <v>9</v>
      </c>
      <c r="T261" s="5">
        <v>45.191000000000003</v>
      </c>
      <c r="U261" s="78"/>
      <c r="V261" s="2">
        <v>240.69791666818</v>
      </c>
      <c r="W261" s="3"/>
      <c r="X261" s="4">
        <v>12</v>
      </c>
      <c r="Y261" s="5">
        <v>45.21</v>
      </c>
      <c r="Z261" s="14">
        <f t="shared" si="8"/>
        <v>11.75</v>
      </c>
      <c r="AA261" s="14">
        <f t="shared" si="9"/>
        <v>42.422499999999999</v>
      </c>
    </row>
    <row r="262" spans="6:27">
      <c r="F262" s="78"/>
      <c r="G262" s="2">
        <v>219.708333334179</v>
      </c>
      <c r="H262" s="3"/>
      <c r="I262" s="4">
        <v>10</v>
      </c>
      <c r="J262" s="5">
        <v>43.783000000000001</v>
      </c>
      <c r="K262" s="78"/>
      <c r="L262" s="2">
        <v>226.708333334402</v>
      </c>
      <c r="M262" s="3"/>
      <c r="N262" s="4">
        <v>10</v>
      </c>
      <c r="O262" s="5">
        <v>45.361999999999995</v>
      </c>
      <c r="P262" s="78"/>
      <c r="Q262" s="2">
        <v>233.708333334624</v>
      </c>
      <c r="R262" s="3"/>
      <c r="S262" s="4">
        <v>11</v>
      </c>
      <c r="T262" s="5">
        <v>43.277999999999999</v>
      </c>
      <c r="U262" s="78"/>
      <c r="V262" s="2">
        <v>240.708333334847</v>
      </c>
      <c r="W262" s="3"/>
      <c r="X262" s="4">
        <v>12</v>
      </c>
      <c r="Y262" s="5">
        <v>43.890999999999998</v>
      </c>
      <c r="Z262" s="14">
        <f t="shared" si="8"/>
        <v>10.75</v>
      </c>
      <c r="AA262" s="14">
        <f t="shared" si="9"/>
        <v>44.078499999999998</v>
      </c>
    </row>
    <row r="263" spans="6:27">
      <c r="F263" s="78"/>
      <c r="G263" s="2">
        <v>219.718750000846</v>
      </c>
      <c r="H263" s="3"/>
      <c r="I263" s="4">
        <v>20</v>
      </c>
      <c r="J263" s="5">
        <v>33.277999999999999</v>
      </c>
      <c r="K263" s="78"/>
      <c r="L263" s="2">
        <v>226.718750001069</v>
      </c>
      <c r="M263" s="3"/>
      <c r="N263" s="4">
        <v>10</v>
      </c>
      <c r="O263" s="5">
        <v>44.317</v>
      </c>
      <c r="P263" s="78"/>
      <c r="Q263" s="2">
        <v>233.718750001291</v>
      </c>
      <c r="R263" s="3"/>
      <c r="S263" s="4">
        <v>13</v>
      </c>
      <c r="T263" s="5">
        <v>41.701999999999998</v>
      </c>
      <c r="U263" s="78"/>
      <c r="V263" s="2">
        <v>240.718750001514</v>
      </c>
      <c r="W263" s="3"/>
      <c r="X263" s="4">
        <v>15</v>
      </c>
      <c r="Y263" s="5">
        <v>42.069999999999993</v>
      </c>
      <c r="Z263" s="14">
        <f t="shared" si="8"/>
        <v>14.5</v>
      </c>
      <c r="AA263" s="14">
        <f t="shared" si="9"/>
        <v>40.341749999999998</v>
      </c>
    </row>
    <row r="264" spans="6:27">
      <c r="F264" s="78"/>
      <c r="G264" s="2">
        <v>219.729166667513</v>
      </c>
      <c r="H264" s="3"/>
      <c r="I264" s="4">
        <v>25</v>
      </c>
      <c r="J264" s="5">
        <v>27.619</v>
      </c>
      <c r="K264" s="78"/>
      <c r="L264" s="2">
        <v>226.729166667736</v>
      </c>
      <c r="M264" s="3"/>
      <c r="N264" s="4">
        <v>14</v>
      </c>
      <c r="O264" s="5">
        <v>42.594999999999999</v>
      </c>
      <c r="P264" s="78"/>
      <c r="Q264" s="2">
        <v>233.729166667958</v>
      </c>
      <c r="R264" s="3"/>
      <c r="S264" s="4">
        <v>14</v>
      </c>
      <c r="T264" s="5">
        <v>39.982000000000006</v>
      </c>
      <c r="U264" s="78"/>
      <c r="V264" s="2">
        <v>240.72916666818099</v>
      </c>
      <c r="W264" s="3"/>
      <c r="X264" s="4">
        <v>18</v>
      </c>
      <c r="Y264" s="5">
        <v>39.766999999999996</v>
      </c>
      <c r="Z264" s="14">
        <f t="shared" si="8"/>
        <v>17.75</v>
      </c>
      <c r="AA264" s="14">
        <f t="shared" si="9"/>
        <v>37.490749999999998</v>
      </c>
    </row>
    <row r="265" spans="6:27">
      <c r="F265" s="78"/>
      <c r="G265" s="2">
        <v>219.73958333418</v>
      </c>
      <c r="H265" s="3"/>
      <c r="I265" s="4">
        <v>40</v>
      </c>
      <c r="J265" s="5">
        <v>12.917999999999999</v>
      </c>
      <c r="K265" s="78"/>
      <c r="L265" s="2">
        <v>226.73958333440299</v>
      </c>
      <c r="M265" s="3"/>
      <c r="N265" s="4">
        <v>15</v>
      </c>
      <c r="O265" s="5">
        <v>40.350999999999999</v>
      </c>
      <c r="P265" s="78"/>
      <c r="Q265" s="2">
        <v>233.739583334625</v>
      </c>
      <c r="R265" s="3"/>
      <c r="S265" s="4">
        <v>20</v>
      </c>
      <c r="T265" s="5">
        <v>37.942999999999998</v>
      </c>
      <c r="U265" s="78"/>
      <c r="V265" s="2">
        <v>240.73958333484799</v>
      </c>
      <c r="W265" s="3"/>
      <c r="X265" s="4">
        <v>20</v>
      </c>
      <c r="Y265" s="5">
        <v>37.402999999999999</v>
      </c>
      <c r="Z265" s="14">
        <f t="shared" si="8"/>
        <v>23.75</v>
      </c>
      <c r="AA265" s="14">
        <f t="shared" si="9"/>
        <v>32.153749999999995</v>
      </c>
    </row>
    <row r="266" spans="6:27">
      <c r="F266" s="78"/>
      <c r="G266" s="2">
        <v>219.750000000847</v>
      </c>
      <c r="H266" s="3"/>
      <c r="I266" s="4">
        <v>40</v>
      </c>
      <c r="J266" s="5">
        <v>13.581</v>
      </c>
      <c r="K266" s="78"/>
      <c r="L266" s="2">
        <v>226.75000000106999</v>
      </c>
      <c r="M266" s="3"/>
      <c r="N266" s="4">
        <v>18</v>
      </c>
      <c r="O266" s="5">
        <v>37.391999999999996</v>
      </c>
      <c r="P266" s="78"/>
      <c r="Q266" s="2">
        <v>233.75000000129199</v>
      </c>
      <c r="R266" s="3"/>
      <c r="S266" s="4">
        <v>20</v>
      </c>
      <c r="T266" s="5">
        <v>35.491</v>
      </c>
      <c r="U266" s="78"/>
      <c r="V266" s="2">
        <v>240.75000000151499</v>
      </c>
      <c r="W266" s="3"/>
      <c r="X266" s="4">
        <v>24</v>
      </c>
      <c r="Y266" s="5">
        <v>35.087000000000003</v>
      </c>
      <c r="Z266" s="14">
        <f t="shared" si="8"/>
        <v>25.5</v>
      </c>
      <c r="AA266" s="14">
        <f t="shared" si="9"/>
        <v>30.38775</v>
      </c>
    </row>
    <row r="267" spans="6:27">
      <c r="F267" s="78"/>
      <c r="G267" s="2">
        <v>219.76041666751399</v>
      </c>
      <c r="H267" s="3"/>
      <c r="I267" s="4">
        <v>41</v>
      </c>
      <c r="J267" s="5">
        <v>11.866</v>
      </c>
      <c r="K267" s="78"/>
      <c r="L267" s="2">
        <v>226.76041666773699</v>
      </c>
      <c r="M267" s="3"/>
      <c r="N267" s="4">
        <v>20</v>
      </c>
      <c r="O267" s="5">
        <v>33.676000000000002</v>
      </c>
      <c r="P267" s="78"/>
      <c r="Q267" s="2">
        <v>233.76041666795899</v>
      </c>
      <c r="R267" s="3"/>
      <c r="S267" s="4">
        <v>22</v>
      </c>
      <c r="T267" s="5">
        <v>32.982999999999997</v>
      </c>
      <c r="U267" s="78"/>
      <c r="V267" s="2">
        <v>240.76041666818199</v>
      </c>
      <c r="W267" s="3"/>
      <c r="X267" s="4">
        <v>26</v>
      </c>
      <c r="Y267" s="5">
        <v>32.527000000000001</v>
      </c>
      <c r="Z267" s="14">
        <f t="shared" si="8"/>
        <v>27.25</v>
      </c>
      <c r="AA267" s="14">
        <f t="shared" si="9"/>
        <v>27.763000000000002</v>
      </c>
    </row>
    <row r="268" spans="6:27">
      <c r="F268" s="78"/>
      <c r="G268" s="2">
        <v>219.77083333418099</v>
      </c>
      <c r="H268" s="3"/>
      <c r="I268" s="4">
        <v>41</v>
      </c>
      <c r="J268" s="5">
        <v>10.426</v>
      </c>
      <c r="K268" s="78"/>
      <c r="L268" s="2">
        <v>226.77083333440399</v>
      </c>
      <c r="M268" s="3"/>
      <c r="N268" s="4">
        <v>24</v>
      </c>
      <c r="O268" s="5">
        <v>29.748000000000001</v>
      </c>
      <c r="P268" s="78"/>
      <c r="Q268" s="2">
        <v>233.77083333462599</v>
      </c>
      <c r="R268" s="3"/>
      <c r="S268" s="4">
        <v>24</v>
      </c>
      <c r="T268" s="5">
        <v>29.856000000000002</v>
      </c>
      <c r="U268" s="78"/>
      <c r="V268" s="2">
        <v>240.77083333484899</v>
      </c>
      <c r="W268" s="3"/>
      <c r="X268" s="4">
        <v>27</v>
      </c>
      <c r="Y268" s="5">
        <v>29.512999999999998</v>
      </c>
      <c r="Z268" s="14">
        <f t="shared" si="8"/>
        <v>29</v>
      </c>
      <c r="AA268" s="14">
        <f t="shared" si="9"/>
        <v>24.885750000000002</v>
      </c>
    </row>
    <row r="269" spans="6:27">
      <c r="F269" s="78"/>
      <c r="G269" s="2">
        <v>219.78125000084799</v>
      </c>
      <c r="H269" s="3"/>
      <c r="I269" s="4">
        <v>43</v>
      </c>
      <c r="J269" s="5">
        <v>7.8209999999999997</v>
      </c>
      <c r="K269" s="78"/>
      <c r="L269" s="2">
        <v>226.78125000107099</v>
      </c>
      <c r="M269" s="3"/>
      <c r="N269" s="4">
        <v>26</v>
      </c>
      <c r="O269" s="5">
        <v>27.073999999999998</v>
      </c>
      <c r="P269" s="78"/>
      <c r="Q269" s="2">
        <v>233.78125000129299</v>
      </c>
      <c r="R269" s="3"/>
      <c r="S269" s="4">
        <v>25</v>
      </c>
      <c r="T269" s="5">
        <v>25.707999999999998</v>
      </c>
      <c r="U269" s="78"/>
      <c r="V269" s="2">
        <v>240.78125000151601</v>
      </c>
      <c r="W269" s="3"/>
      <c r="X269" s="4">
        <v>30</v>
      </c>
      <c r="Y269" s="5">
        <v>26.367000000000001</v>
      </c>
      <c r="Z269" s="14">
        <f t="shared" si="8"/>
        <v>31</v>
      </c>
      <c r="AA269" s="14">
        <f t="shared" si="9"/>
        <v>21.7425</v>
      </c>
    </row>
    <row r="270" spans="6:27">
      <c r="F270" s="78"/>
      <c r="G270" s="2">
        <v>219.79166666751499</v>
      </c>
      <c r="H270" s="3"/>
      <c r="I270" s="4">
        <v>43</v>
      </c>
      <c r="J270" s="5">
        <v>7.6420000000000003</v>
      </c>
      <c r="K270" s="78"/>
      <c r="L270" s="2">
        <v>226.79166666773801</v>
      </c>
      <c r="M270" s="3"/>
      <c r="N270" s="4">
        <v>28</v>
      </c>
      <c r="O270" s="5">
        <v>24.57</v>
      </c>
      <c r="P270" s="78"/>
      <c r="Q270" s="2">
        <v>233.79166666795999</v>
      </c>
      <c r="R270" s="3"/>
      <c r="S270" s="4">
        <v>25</v>
      </c>
      <c r="T270" s="5">
        <v>22.695</v>
      </c>
      <c r="U270" s="78"/>
      <c r="V270" s="2">
        <v>240.79166666818301</v>
      </c>
      <c r="W270" s="3"/>
      <c r="X270" s="4">
        <v>34</v>
      </c>
      <c r="Y270" s="5">
        <v>22.963999999999999</v>
      </c>
      <c r="Z270" s="14">
        <f t="shared" si="8"/>
        <v>32.5</v>
      </c>
      <c r="AA270" s="14">
        <f t="shared" si="9"/>
        <v>19.467750000000002</v>
      </c>
    </row>
    <row r="271" spans="6:27">
      <c r="F271" s="78"/>
      <c r="G271" s="2">
        <v>219.80208333418199</v>
      </c>
      <c r="H271" s="3"/>
      <c r="I271" s="4">
        <v>38</v>
      </c>
      <c r="J271" s="5">
        <v>11.068</v>
      </c>
      <c r="K271" s="78"/>
      <c r="L271" s="2">
        <v>226.80208333440501</v>
      </c>
      <c r="M271" s="3"/>
      <c r="N271" s="4">
        <v>33</v>
      </c>
      <c r="O271" s="5">
        <v>21.718</v>
      </c>
      <c r="P271" s="78"/>
      <c r="Q271" s="2">
        <v>233.80208333462701</v>
      </c>
      <c r="R271" s="3"/>
      <c r="S271" s="4">
        <v>28</v>
      </c>
      <c r="T271" s="5">
        <v>19.847999999999999</v>
      </c>
      <c r="U271" s="78"/>
      <c r="V271" s="2">
        <v>240.80208333485001</v>
      </c>
      <c r="W271" s="3"/>
      <c r="X271" s="4">
        <v>35</v>
      </c>
      <c r="Y271" s="5">
        <v>18.809000000000001</v>
      </c>
      <c r="Z271" s="14">
        <f t="shared" si="8"/>
        <v>33.5</v>
      </c>
      <c r="AA271" s="14">
        <f t="shared" si="9"/>
        <v>17.860749999999999</v>
      </c>
    </row>
    <row r="272" spans="6:27">
      <c r="F272" s="78"/>
      <c r="G272" s="2">
        <v>219.81250000084901</v>
      </c>
      <c r="H272" s="3"/>
      <c r="I272" s="4">
        <v>39</v>
      </c>
      <c r="J272" s="5">
        <v>7.4969999999999999</v>
      </c>
      <c r="K272" s="78"/>
      <c r="L272" s="2">
        <v>226.81250000107201</v>
      </c>
      <c r="M272" s="3"/>
      <c r="N272" s="4">
        <v>33</v>
      </c>
      <c r="O272" s="5">
        <v>18.711000000000002</v>
      </c>
      <c r="P272" s="78"/>
      <c r="Q272" s="2">
        <v>233.81250000129401</v>
      </c>
      <c r="R272" s="3"/>
      <c r="S272" s="4">
        <v>29</v>
      </c>
      <c r="T272" s="5">
        <v>16.829999999999998</v>
      </c>
      <c r="U272" s="78"/>
      <c r="V272" s="2">
        <v>240.81250000151701</v>
      </c>
      <c r="W272" s="3"/>
      <c r="X272" s="4">
        <v>33</v>
      </c>
      <c r="Y272" s="5">
        <v>15.603000000000002</v>
      </c>
      <c r="Z272" s="14">
        <f t="shared" si="8"/>
        <v>33.5</v>
      </c>
      <c r="AA272" s="14">
        <f t="shared" si="9"/>
        <v>14.66025</v>
      </c>
    </row>
    <row r="273" spans="6:27">
      <c r="F273" s="78"/>
      <c r="G273" s="2">
        <v>219.82291666751601</v>
      </c>
      <c r="H273" s="3"/>
      <c r="I273" s="4">
        <v>41</v>
      </c>
      <c r="J273" s="5">
        <v>7.1880000000000006</v>
      </c>
      <c r="K273" s="78"/>
      <c r="L273" s="2">
        <v>226.82291666773901</v>
      </c>
      <c r="M273" s="3"/>
      <c r="N273" s="4">
        <v>34</v>
      </c>
      <c r="O273" s="5">
        <v>15.547000000000001</v>
      </c>
      <c r="P273" s="78"/>
      <c r="Q273" s="2">
        <v>233.82291666796101</v>
      </c>
      <c r="R273" s="3"/>
      <c r="S273" s="4">
        <v>30</v>
      </c>
      <c r="T273" s="5">
        <v>14.077999999999999</v>
      </c>
      <c r="U273" s="78"/>
      <c r="V273" s="2">
        <v>240.82291666818401</v>
      </c>
      <c r="W273" s="3"/>
      <c r="X273" s="4">
        <v>35</v>
      </c>
      <c r="Y273" s="5">
        <v>12.79</v>
      </c>
      <c r="Z273" s="14">
        <f t="shared" si="8"/>
        <v>35</v>
      </c>
      <c r="AA273" s="14">
        <f t="shared" si="9"/>
        <v>12.40075</v>
      </c>
    </row>
    <row r="274" spans="6:27">
      <c r="F274" s="78"/>
      <c r="G274" s="2">
        <v>219.83333333418301</v>
      </c>
      <c r="H274" s="3"/>
      <c r="I274" s="4">
        <v>40</v>
      </c>
      <c r="J274" s="5">
        <v>6.9920000000000009</v>
      </c>
      <c r="K274" s="78"/>
      <c r="L274" s="2">
        <v>226.83333333440601</v>
      </c>
      <c r="M274" s="3"/>
      <c r="N274" s="4">
        <v>37</v>
      </c>
      <c r="O274" s="5">
        <v>12.579000000000001</v>
      </c>
      <c r="P274" s="78"/>
      <c r="Q274" s="2">
        <v>233.83333333462801</v>
      </c>
      <c r="R274" s="3"/>
      <c r="S274" s="4">
        <v>32</v>
      </c>
      <c r="T274" s="5">
        <v>11.146999999999998</v>
      </c>
      <c r="U274" s="78"/>
      <c r="V274" s="2">
        <v>240.83333333485101</v>
      </c>
      <c r="W274" s="3"/>
      <c r="X274" s="4">
        <v>37</v>
      </c>
      <c r="Y274" s="5">
        <v>9.6509999999999998</v>
      </c>
      <c r="Z274" s="14">
        <f t="shared" si="8"/>
        <v>36.5</v>
      </c>
      <c r="AA274" s="14">
        <f t="shared" si="9"/>
        <v>10.09225</v>
      </c>
    </row>
    <row r="275" spans="6:27">
      <c r="F275" s="78"/>
      <c r="G275" s="2">
        <v>219.84375000085001</v>
      </c>
      <c r="H275" s="3"/>
      <c r="I275" s="4">
        <v>44</v>
      </c>
      <c r="J275" s="5">
        <v>4.1420000000000003</v>
      </c>
      <c r="K275" s="78"/>
      <c r="L275" s="2">
        <v>226.843750001073</v>
      </c>
      <c r="M275" s="3"/>
      <c r="N275" s="4">
        <v>41</v>
      </c>
      <c r="O275" s="5">
        <v>9.0040000000000013</v>
      </c>
      <c r="P275" s="78"/>
      <c r="Q275" s="2">
        <v>233.84375000129501</v>
      </c>
      <c r="R275" s="3"/>
      <c r="S275" s="4">
        <v>33</v>
      </c>
      <c r="T275" s="5">
        <v>8.0790000000000006</v>
      </c>
      <c r="U275" s="78"/>
      <c r="V275" s="2">
        <v>240.843750001518</v>
      </c>
      <c r="W275" s="3"/>
      <c r="X275" s="4">
        <v>39</v>
      </c>
      <c r="Y275" s="5">
        <v>6.5120000000000005</v>
      </c>
      <c r="Z275" s="14">
        <f t="shared" si="8"/>
        <v>39.25</v>
      </c>
      <c r="AA275" s="14">
        <f t="shared" si="9"/>
        <v>6.9342500000000005</v>
      </c>
    </row>
    <row r="276" spans="6:27">
      <c r="F276" s="78"/>
      <c r="G276" s="2">
        <v>219.85416666751701</v>
      </c>
      <c r="H276" s="3"/>
      <c r="I276" s="4">
        <v>42</v>
      </c>
      <c r="J276" s="5">
        <v>2.7839999999999998</v>
      </c>
      <c r="K276" s="78"/>
      <c r="L276" s="2">
        <v>226.85416666774</v>
      </c>
      <c r="M276" s="3"/>
      <c r="N276" s="4">
        <v>41</v>
      </c>
      <c r="O276" s="5">
        <v>6.4059999999999997</v>
      </c>
      <c r="P276" s="78"/>
      <c r="Q276" s="2">
        <v>233.85416666796201</v>
      </c>
      <c r="R276" s="3"/>
      <c r="S276" s="4">
        <v>35</v>
      </c>
      <c r="T276" s="5">
        <v>5.226</v>
      </c>
      <c r="U276" s="78"/>
      <c r="V276" s="2">
        <v>240.854166668185</v>
      </c>
      <c r="W276" s="3"/>
      <c r="X276" s="4">
        <v>41</v>
      </c>
      <c r="Y276" s="5">
        <v>3.5419999999999998</v>
      </c>
      <c r="Z276" s="14">
        <f t="shared" si="8"/>
        <v>39.75</v>
      </c>
      <c r="AA276" s="14">
        <f t="shared" si="9"/>
        <v>4.4894999999999996</v>
      </c>
    </row>
    <row r="277" spans="6:27">
      <c r="F277" s="78"/>
      <c r="G277" s="2">
        <v>219.864583334184</v>
      </c>
      <c r="H277" s="3"/>
      <c r="I277" s="4">
        <v>40</v>
      </c>
      <c r="J277" s="5">
        <v>2.1840000000000002</v>
      </c>
      <c r="K277" s="78"/>
      <c r="L277" s="2">
        <v>226.864583334407</v>
      </c>
      <c r="M277" s="3"/>
      <c r="N277" s="4">
        <v>38</v>
      </c>
      <c r="O277" s="5">
        <v>4.3460000000000001</v>
      </c>
      <c r="P277" s="78"/>
      <c r="Q277" s="2">
        <v>233.864583334629</v>
      </c>
      <c r="R277" s="3"/>
      <c r="S277" s="4">
        <v>37</v>
      </c>
      <c r="T277" s="5">
        <v>3.0780000000000003</v>
      </c>
      <c r="U277" s="78"/>
      <c r="V277" s="2">
        <v>240.864583334852</v>
      </c>
      <c r="W277" s="3"/>
      <c r="X277" s="4">
        <v>43</v>
      </c>
      <c r="Y277" s="5">
        <v>1.9220000000000002</v>
      </c>
      <c r="Z277" s="14">
        <f t="shared" si="8"/>
        <v>39.5</v>
      </c>
      <c r="AA277" s="14">
        <f t="shared" si="9"/>
        <v>2.8825000000000003</v>
      </c>
    </row>
    <row r="278" spans="6:27">
      <c r="F278" s="78"/>
      <c r="G278" s="2">
        <v>219.875000000851</v>
      </c>
      <c r="H278" s="3"/>
      <c r="I278" s="4">
        <v>40</v>
      </c>
      <c r="J278" s="5">
        <v>1.492</v>
      </c>
      <c r="K278" s="78"/>
      <c r="L278" s="2">
        <v>226.875000001074</v>
      </c>
      <c r="M278" s="3"/>
      <c r="N278" s="4">
        <v>42</v>
      </c>
      <c r="O278" s="5">
        <v>2.4420000000000002</v>
      </c>
      <c r="P278" s="78"/>
      <c r="Q278" s="2">
        <v>233.875000001296</v>
      </c>
      <c r="R278" s="3"/>
      <c r="S278" s="4">
        <v>40</v>
      </c>
      <c r="T278" s="5">
        <v>1.526</v>
      </c>
      <c r="U278" s="78"/>
      <c r="V278" s="2">
        <v>240.875000001519</v>
      </c>
      <c r="W278" s="3"/>
      <c r="X278" s="4">
        <v>44</v>
      </c>
      <c r="Y278" s="5">
        <v>0.67400000000000004</v>
      </c>
      <c r="Z278" s="14">
        <f t="shared" si="8"/>
        <v>41.5</v>
      </c>
      <c r="AA278" s="14">
        <f t="shared" si="9"/>
        <v>1.5335000000000001</v>
      </c>
    </row>
    <row r="279" spans="6:27">
      <c r="F279" s="78"/>
      <c r="G279" s="2">
        <v>219.885416667518</v>
      </c>
      <c r="H279" s="3"/>
      <c r="I279" s="4">
        <v>41</v>
      </c>
      <c r="J279" s="5">
        <v>0.33199999999999996</v>
      </c>
      <c r="K279" s="78"/>
      <c r="L279" s="2">
        <v>226.885416667741</v>
      </c>
      <c r="M279" s="3"/>
      <c r="N279" s="4">
        <v>41</v>
      </c>
      <c r="O279" s="5">
        <v>0.95</v>
      </c>
      <c r="P279" s="78"/>
      <c r="Q279" s="2">
        <v>233.885416667963</v>
      </c>
      <c r="R279" s="3"/>
      <c r="S279" s="4">
        <v>41</v>
      </c>
      <c r="T279" s="5">
        <v>0.51200000000000001</v>
      </c>
      <c r="U279" s="78"/>
      <c r="V279" s="2">
        <v>240.885416668186</v>
      </c>
      <c r="W279" s="3"/>
      <c r="X279" s="4">
        <v>44</v>
      </c>
      <c r="Y279" s="5">
        <v>0.08</v>
      </c>
      <c r="Z279" s="14">
        <f t="shared" si="8"/>
        <v>41.75</v>
      </c>
      <c r="AA279" s="14">
        <f t="shared" si="9"/>
        <v>0.46850000000000003</v>
      </c>
    </row>
    <row r="280" spans="6:27">
      <c r="F280" s="78"/>
      <c r="G280" s="2">
        <v>219.895833334185</v>
      </c>
      <c r="H280" s="3"/>
      <c r="I280" s="4">
        <v>39</v>
      </c>
      <c r="J280" s="5">
        <v>0.11199999999999999</v>
      </c>
      <c r="K280" s="78"/>
      <c r="L280" s="2">
        <v>226.895833334408</v>
      </c>
      <c r="M280" s="3"/>
      <c r="N280" s="4">
        <v>41</v>
      </c>
      <c r="O280" s="5">
        <v>0.19600000000000001</v>
      </c>
      <c r="P280" s="78"/>
      <c r="Q280" s="2">
        <v>233.89583333463</v>
      </c>
      <c r="R280" s="3"/>
      <c r="S280" s="4">
        <v>39</v>
      </c>
      <c r="T280" s="5">
        <v>0.04</v>
      </c>
      <c r="U280" s="78"/>
      <c r="V280" s="2">
        <v>240.89583333485299</v>
      </c>
      <c r="W280" s="3"/>
      <c r="X280" s="4">
        <v>44</v>
      </c>
      <c r="Y280" s="5">
        <v>0</v>
      </c>
      <c r="Z280" s="14">
        <f t="shared" si="8"/>
        <v>40.75</v>
      </c>
      <c r="AA280" s="14">
        <f t="shared" si="9"/>
        <v>8.6999999999999994E-2</v>
      </c>
    </row>
    <row r="281" spans="6:27">
      <c r="F281" s="78"/>
      <c r="G281" s="2">
        <v>219.906250000852</v>
      </c>
      <c r="H281" s="3"/>
      <c r="I281" s="4">
        <v>39</v>
      </c>
      <c r="J281" s="5">
        <v>0</v>
      </c>
      <c r="K281" s="78"/>
      <c r="L281" s="2">
        <v>226.90625000107499</v>
      </c>
      <c r="M281" s="3"/>
      <c r="N281" s="4">
        <v>40</v>
      </c>
      <c r="O281" s="5">
        <v>0</v>
      </c>
      <c r="P281" s="78"/>
      <c r="Q281" s="2">
        <v>233.906250001297</v>
      </c>
      <c r="R281" s="3"/>
      <c r="S281" s="4">
        <v>39</v>
      </c>
      <c r="T281" s="5">
        <v>0</v>
      </c>
      <c r="U281" s="78"/>
      <c r="V281" s="2">
        <v>240.90625000151999</v>
      </c>
      <c r="W281" s="3"/>
      <c r="X281" s="4">
        <v>44</v>
      </c>
      <c r="Y281" s="5">
        <v>0</v>
      </c>
      <c r="Z281" s="14">
        <f t="shared" si="8"/>
        <v>40.5</v>
      </c>
      <c r="AA281" s="14">
        <f t="shared" si="9"/>
        <v>0</v>
      </c>
    </row>
    <row r="282" spans="6:27">
      <c r="F282" s="78"/>
      <c r="G282" s="2">
        <v>219.916666667519</v>
      </c>
      <c r="H282" s="3"/>
      <c r="I282" s="4">
        <v>38</v>
      </c>
      <c r="J282" s="5">
        <v>0</v>
      </c>
      <c r="K282" s="78"/>
      <c r="L282" s="2">
        <v>226.91666666774199</v>
      </c>
      <c r="M282" s="3"/>
      <c r="N282" s="4">
        <v>39</v>
      </c>
      <c r="O282" s="5">
        <v>0</v>
      </c>
      <c r="P282" s="78"/>
      <c r="Q282" s="2">
        <v>233.91666666796399</v>
      </c>
      <c r="R282" s="3"/>
      <c r="S282" s="4">
        <v>38</v>
      </c>
      <c r="T282" s="5">
        <v>0</v>
      </c>
      <c r="U282" s="78"/>
      <c r="V282" s="2">
        <v>240.91666666818699</v>
      </c>
      <c r="W282" s="3"/>
      <c r="X282" s="4">
        <v>43</v>
      </c>
      <c r="Y282" s="5">
        <v>0</v>
      </c>
      <c r="Z282" s="14">
        <f t="shared" si="8"/>
        <v>39.5</v>
      </c>
      <c r="AA282" s="14">
        <f t="shared" si="9"/>
        <v>0</v>
      </c>
    </row>
    <row r="283" spans="6:27">
      <c r="F283" s="78"/>
      <c r="G283" s="2">
        <v>219.92708333418599</v>
      </c>
      <c r="H283" s="3"/>
      <c r="I283" s="4">
        <v>36</v>
      </c>
      <c r="J283" s="5">
        <v>0</v>
      </c>
      <c r="K283" s="78"/>
      <c r="L283" s="2">
        <v>226.92708333440899</v>
      </c>
      <c r="M283" s="3"/>
      <c r="N283" s="4">
        <v>39</v>
      </c>
      <c r="O283" s="5">
        <v>0</v>
      </c>
      <c r="P283" s="78"/>
      <c r="Q283" s="2">
        <v>233.92708333463099</v>
      </c>
      <c r="R283" s="3"/>
      <c r="S283" s="4">
        <v>38</v>
      </c>
      <c r="T283" s="5">
        <v>0</v>
      </c>
      <c r="U283" s="78"/>
      <c r="V283" s="2">
        <v>240.92708333485399</v>
      </c>
      <c r="W283" s="3"/>
      <c r="X283" s="4">
        <v>40</v>
      </c>
      <c r="Y283" s="5">
        <v>0</v>
      </c>
      <c r="Z283" s="14">
        <f t="shared" si="8"/>
        <v>38.25</v>
      </c>
      <c r="AA283" s="14">
        <f t="shared" si="9"/>
        <v>0</v>
      </c>
    </row>
    <row r="284" spans="6:27">
      <c r="F284" s="78"/>
      <c r="G284" s="2">
        <v>219.93750000085299</v>
      </c>
      <c r="H284" s="3"/>
      <c r="I284" s="4">
        <v>38</v>
      </c>
      <c r="J284" s="5">
        <v>0</v>
      </c>
      <c r="K284" s="78"/>
      <c r="L284" s="2">
        <v>226.93750000107599</v>
      </c>
      <c r="M284" s="3"/>
      <c r="N284" s="4">
        <v>38</v>
      </c>
      <c r="O284" s="5">
        <v>0</v>
      </c>
      <c r="P284" s="78"/>
      <c r="Q284" s="2">
        <v>233.93750000129799</v>
      </c>
      <c r="R284" s="3"/>
      <c r="S284" s="4">
        <v>38</v>
      </c>
      <c r="T284" s="5">
        <v>0</v>
      </c>
      <c r="U284" s="78"/>
      <c r="V284" s="2">
        <v>240.93750000152099</v>
      </c>
      <c r="W284" s="3"/>
      <c r="X284" s="4">
        <v>40</v>
      </c>
      <c r="Y284" s="5">
        <v>0</v>
      </c>
      <c r="Z284" s="14">
        <f t="shared" si="8"/>
        <v>38.5</v>
      </c>
      <c r="AA284" s="14">
        <f t="shared" si="9"/>
        <v>0</v>
      </c>
    </row>
    <row r="285" spans="6:27">
      <c r="F285" s="78"/>
      <c r="G285" s="2">
        <v>219.94791666751999</v>
      </c>
      <c r="H285" s="3"/>
      <c r="I285" s="4">
        <v>39</v>
      </c>
      <c r="J285" s="5">
        <v>0</v>
      </c>
      <c r="K285" s="78"/>
      <c r="L285" s="2">
        <v>226.94791666774299</v>
      </c>
      <c r="M285" s="3"/>
      <c r="N285" s="4">
        <v>38</v>
      </c>
      <c r="O285" s="5">
        <v>0</v>
      </c>
      <c r="P285" s="78"/>
      <c r="Q285" s="2">
        <v>233.94791666796499</v>
      </c>
      <c r="R285" s="3"/>
      <c r="S285" s="4">
        <v>38</v>
      </c>
      <c r="T285" s="5">
        <v>0</v>
      </c>
      <c r="U285" s="78"/>
      <c r="V285" s="2">
        <v>240.94791666818799</v>
      </c>
      <c r="W285" s="3"/>
      <c r="X285" s="4">
        <v>40</v>
      </c>
      <c r="Y285" s="5">
        <v>0</v>
      </c>
      <c r="Z285" s="14">
        <f t="shared" si="8"/>
        <v>38.75</v>
      </c>
      <c r="AA285" s="14">
        <f t="shared" si="9"/>
        <v>0</v>
      </c>
    </row>
    <row r="286" spans="6:27">
      <c r="F286" s="78"/>
      <c r="G286" s="2">
        <v>219.95833333418699</v>
      </c>
      <c r="H286" s="3"/>
      <c r="I286" s="4">
        <v>36</v>
      </c>
      <c r="J286" s="5">
        <v>0</v>
      </c>
      <c r="K286" s="78"/>
      <c r="L286" s="2">
        <v>226.95833333441001</v>
      </c>
      <c r="M286" s="3"/>
      <c r="N286" s="4">
        <v>37</v>
      </c>
      <c r="O286" s="5">
        <v>0</v>
      </c>
      <c r="P286" s="78"/>
      <c r="Q286" s="2">
        <v>233.95833333463199</v>
      </c>
      <c r="R286" s="3"/>
      <c r="S286" s="4">
        <v>37</v>
      </c>
      <c r="T286" s="5">
        <v>0</v>
      </c>
      <c r="U286" s="78"/>
      <c r="V286" s="2">
        <v>240.95833333485501</v>
      </c>
      <c r="W286" s="3"/>
      <c r="X286" s="4">
        <v>38</v>
      </c>
      <c r="Y286" s="5">
        <v>0</v>
      </c>
      <c r="Z286" s="14">
        <f t="shared" si="8"/>
        <v>37</v>
      </c>
      <c r="AA286" s="14">
        <f t="shared" si="9"/>
        <v>0</v>
      </c>
    </row>
    <row r="287" spans="6:27">
      <c r="F287" s="78"/>
      <c r="G287" s="2">
        <v>219.96875000085399</v>
      </c>
      <c r="H287" s="3"/>
      <c r="I287" s="4">
        <v>38</v>
      </c>
      <c r="J287" s="5">
        <v>0</v>
      </c>
      <c r="K287" s="78"/>
      <c r="L287" s="2">
        <v>226.96875000107701</v>
      </c>
      <c r="M287" s="3"/>
      <c r="N287" s="4">
        <v>40</v>
      </c>
      <c r="O287" s="5">
        <v>0</v>
      </c>
      <c r="P287" s="78"/>
      <c r="Q287" s="2">
        <v>233.96875000129899</v>
      </c>
      <c r="R287" s="3"/>
      <c r="S287" s="4">
        <v>38</v>
      </c>
      <c r="T287" s="5">
        <v>0</v>
      </c>
      <c r="U287" s="78"/>
      <c r="V287" s="2">
        <v>240.96875000152201</v>
      </c>
      <c r="W287" s="3"/>
      <c r="X287" s="4">
        <v>35</v>
      </c>
      <c r="Y287" s="5">
        <v>0</v>
      </c>
      <c r="Z287" s="14">
        <f t="shared" si="8"/>
        <v>37.75</v>
      </c>
      <c r="AA287" s="14">
        <f t="shared" si="9"/>
        <v>0</v>
      </c>
    </row>
    <row r="288" spans="6:27">
      <c r="F288" s="78"/>
      <c r="G288" s="2">
        <v>219.97916666752101</v>
      </c>
      <c r="H288" s="3"/>
      <c r="I288" s="4">
        <v>36</v>
      </c>
      <c r="J288" s="5">
        <v>0</v>
      </c>
      <c r="K288" s="78"/>
      <c r="L288" s="2">
        <v>226.97916666774401</v>
      </c>
      <c r="M288" s="3"/>
      <c r="N288" s="4">
        <v>38</v>
      </c>
      <c r="O288" s="5">
        <v>0</v>
      </c>
      <c r="P288" s="78"/>
      <c r="Q288" s="2">
        <v>233.97916666796601</v>
      </c>
      <c r="R288" s="3"/>
      <c r="S288" s="4">
        <v>38</v>
      </c>
      <c r="T288" s="5">
        <v>0</v>
      </c>
      <c r="U288" s="78"/>
      <c r="V288" s="2">
        <v>240.97916666818901</v>
      </c>
      <c r="W288" s="3"/>
      <c r="X288" s="4">
        <v>37</v>
      </c>
      <c r="Y288" s="5">
        <v>0</v>
      </c>
      <c r="Z288" s="14">
        <f t="shared" si="8"/>
        <v>37.25</v>
      </c>
      <c r="AA288" s="14">
        <f t="shared" si="9"/>
        <v>0</v>
      </c>
    </row>
    <row r="289" spans="1:27">
      <c r="F289" s="78"/>
      <c r="G289" s="2">
        <v>219.98958333418801</v>
      </c>
      <c r="H289" s="3"/>
      <c r="I289" s="4">
        <v>37</v>
      </c>
      <c r="J289" s="5">
        <v>0</v>
      </c>
      <c r="K289" s="78"/>
      <c r="L289" s="2">
        <v>226.98958333441001</v>
      </c>
      <c r="M289" s="3"/>
      <c r="N289" s="4">
        <v>38</v>
      </c>
      <c r="O289" s="5">
        <v>0</v>
      </c>
      <c r="P289" s="78"/>
      <c r="Q289" s="2">
        <v>233.98958333463301</v>
      </c>
      <c r="R289" s="3"/>
      <c r="S289" s="4">
        <v>39</v>
      </c>
      <c r="T289" s="5">
        <v>0</v>
      </c>
      <c r="U289" s="78"/>
      <c r="V289" s="2">
        <v>240.98958333485601</v>
      </c>
      <c r="W289" s="3"/>
      <c r="X289" s="4">
        <v>36</v>
      </c>
      <c r="Y289" s="5">
        <v>0</v>
      </c>
      <c r="Z289" s="14">
        <f t="shared" si="8"/>
        <v>37.5</v>
      </c>
      <c r="AA289" s="14">
        <f t="shared" si="9"/>
        <v>0</v>
      </c>
    </row>
    <row r="290" spans="1:27">
      <c r="F290" s="78"/>
      <c r="G290" s="2">
        <v>220.00000000085501</v>
      </c>
      <c r="H290" s="3"/>
      <c r="I290" s="4">
        <v>37</v>
      </c>
      <c r="J290" s="5">
        <v>0</v>
      </c>
      <c r="K290" s="78"/>
      <c r="L290" s="2">
        <v>227.00000000107701</v>
      </c>
      <c r="M290" s="3"/>
      <c r="N290" s="4">
        <v>38</v>
      </c>
      <c r="O290" s="5">
        <v>0</v>
      </c>
      <c r="P290" s="78"/>
      <c r="Q290" s="2">
        <v>234.00000000130001</v>
      </c>
      <c r="R290" s="3"/>
      <c r="S290" s="4">
        <v>40</v>
      </c>
      <c r="T290" s="5">
        <v>0</v>
      </c>
      <c r="U290" s="78"/>
      <c r="V290" s="2">
        <v>241.00000000152301</v>
      </c>
      <c r="W290" s="3"/>
      <c r="X290" s="4">
        <v>36</v>
      </c>
      <c r="Y290" s="5">
        <v>0</v>
      </c>
      <c r="Z290" s="14">
        <f t="shared" si="8"/>
        <v>37.75</v>
      </c>
      <c r="AA290" s="14">
        <f t="shared" si="9"/>
        <v>0</v>
      </c>
    </row>
    <row r="291" spans="1:27">
      <c r="A291" s="78">
        <v>43678</v>
      </c>
      <c r="B291" s="2">
        <v>213.01041666729901</v>
      </c>
      <c r="C291" s="3"/>
      <c r="D291" s="4">
        <v>38</v>
      </c>
      <c r="E291" s="5">
        <v>0</v>
      </c>
      <c r="F291" s="78">
        <v>43685</v>
      </c>
      <c r="G291" s="2">
        <v>220.01041666752201</v>
      </c>
      <c r="H291" s="3"/>
      <c r="I291" s="4">
        <v>38</v>
      </c>
      <c r="J291" s="5">
        <v>0</v>
      </c>
      <c r="P291" s="78">
        <v>43699</v>
      </c>
      <c r="Q291" s="2">
        <v>234.01041666796701</v>
      </c>
      <c r="R291" s="3"/>
      <c r="S291" s="4">
        <v>39</v>
      </c>
      <c r="T291" s="5">
        <v>0</v>
      </c>
      <c r="U291" s="78">
        <v>43706</v>
      </c>
      <c r="V291" s="2">
        <v>241.01041666819</v>
      </c>
      <c r="W291" s="3"/>
      <c r="X291" s="4">
        <v>37</v>
      </c>
      <c r="Y291" s="5">
        <v>0</v>
      </c>
      <c r="Z291" s="14">
        <f t="shared" si="8"/>
        <v>38</v>
      </c>
      <c r="AA291" s="14">
        <f t="shared" si="9"/>
        <v>0</v>
      </c>
    </row>
    <row r="292" spans="1:27">
      <c r="A292" s="78"/>
      <c r="B292" s="2">
        <v>213.02083333396601</v>
      </c>
      <c r="C292" s="3"/>
      <c r="D292" s="4">
        <v>38</v>
      </c>
      <c r="E292" s="5">
        <v>0</v>
      </c>
      <c r="F292" s="78"/>
      <c r="G292" s="2">
        <v>220.02083333418901</v>
      </c>
      <c r="H292" s="3"/>
      <c r="I292" s="4">
        <v>36</v>
      </c>
      <c r="J292" s="5">
        <v>0</v>
      </c>
      <c r="P292" s="78"/>
      <c r="Q292" s="2">
        <v>234.02083333463401</v>
      </c>
      <c r="R292" s="3"/>
      <c r="S292" s="4">
        <v>39</v>
      </c>
      <c r="T292" s="5">
        <v>0</v>
      </c>
      <c r="U292" s="78"/>
      <c r="V292" s="2">
        <v>241.020833334857</v>
      </c>
      <c r="W292" s="3"/>
      <c r="X292" s="4">
        <v>37</v>
      </c>
      <c r="Y292" s="5">
        <v>0</v>
      </c>
      <c r="Z292" s="14">
        <f t="shared" si="8"/>
        <v>37.5</v>
      </c>
      <c r="AA292" s="14">
        <f t="shared" si="9"/>
        <v>0</v>
      </c>
    </row>
    <row r="293" spans="1:27">
      <c r="A293" s="78"/>
      <c r="B293" s="2">
        <v>213.03125000063301</v>
      </c>
      <c r="C293" s="3"/>
      <c r="D293" s="4">
        <v>38</v>
      </c>
      <c r="E293" s="5">
        <v>0</v>
      </c>
      <c r="F293" s="78"/>
      <c r="G293" s="2">
        <v>220.03125000085601</v>
      </c>
      <c r="H293" s="3"/>
      <c r="I293" s="4">
        <v>38</v>
      </c>
      <c r="J293" s="5">
        <v>0</v>
      </c>
      <c r="P293" s="78"/>
      <c r="Q293" s="2">
        <v>234.031250001301</v>
      </c>
      <c r="R293" s="3"/>
      <c r="S293" s="4">
        <v>40</v>
      </c>
      <c r="T293" s="5">
        <v>0</v>
      </c>
      <c r="U293" s="78"/>
      <c r="V293" s="2">
        <v>241.031250001524</v>
      </c>
      <c r="W293" s="3"/>
      <c r="X293" s="4">
        <v>35</v>
      </c>
      <c r="Y293" s="5">
        <v>0</v>
      </c>
      <c r="Z293" s="14">
        <f t="shared" si="8"/>
        <v>37.75</v>
      </c>
      <c r="AA293" s="14">
        <f t="shared" si="9"/>
        <v>0</v>
      </c>
    </row>
    <row r="294" spans="1:27">
      <c r="A294" s="78"/>
      <c r="B294" s="2">
        <v>213.04166666730001</v>
      </c>
      <c r="C294" s="3"/>
      <c r="D294" s="4">
        <v>38</v>
      </c>
      <c r="E294" s="5">
        <v>0</v>
      </c>
      <c r="F294" s="78"/>
      <c r="G294" s="2">
        <v>220.041666667523</v>
      </c>
      <c r="H294" s="3"/>
      <c r="I294" s="4">
        <v>36</v>
      </c>
      <c r="J294" s="5">
        <v>0</v>
      </c>
      <c r="P294" s="78"/>
      <c r="Q294" s="2">
        <v>234.041666667968</v>
      </c>
      <c r="R294" s="3"/>
      <c r="S294" s="4">
        <v>40</v>
      </c>
      <c r="T294" s="5">
        <v>0</v>
      </c>
      <c r="U294" s="78"/>
      <c r="V294" s="2">
        <v>241.041666668191</v>
      </c>
      <c r="W294" s="3"/>
      <c r="X294" s="4">
        <v>36</v>
      </c>
      <c r="Y294" s="5">
        <v>0</v>
      </c>
      <c r="Z294" s="14">
        <f t="shared" si="8"/>
        <v>37.5</v>
      </c>
      <c r="AA294" s="14">
        <f t="shared" si="9"/>
        <v>0</v>
      </c>
    </row>
    <row r="295" spans="1:27">
      <c r="A295" s="78"/>
      <c r="B295" s="2">
        <v>213.052083333967</v>
      </c>
      <c r="C295" s="3"/>
      <c r="D295" s="4">
        <v>38</v>
      </c>
      <c r="E295" s="5">
        <v>0</v>
      </c>
      <c r="F295" s="78"/>
      <c r="G295" s="2">
        <v>220.05208333419</v>
      </c>
      <c r="H295" s="3"/>
      <c r="I295" s="4">
        <v>36</v>
      </c>
      <c r="J295" s="5">
        <v>0</v>
      </c>
      <c r="P295" s="78"/>
      <c r="Q295" s="2">
        <v>234.052083334635</v>
      </c>
      <c r="R295" s="3"/>
      <c r="S295" s="4">
        <v>39</v>
      </c>
      <c r="T295" s="5">
        <v>0</v>
      </c>
      <c r="U295" s="78"/>
      <c r="V295" s="2">
        <v>241.052083334858</v>
      </c>
      <c r="W295" s="3"/>
      <c r="X295" s="4">
        <v>35</v>
      </c>
      <c r="Y295" s="5">
        <v>0</v>
      </c>
      <c r="Z295" s="14">
        <f t="shared" si="8"/>
        <v>37</v>
      </c>
      <c r="AA295" s="14">
        <f t="shared" si="9"/>
        <v>0</v>
      </c>
    </row>
    <row r="296" spans="1:27">
      <c r="A296" s="78"/>
      <c r="B296" s="2">
        <v>213.062500000634</v>
      </c>
      <c r="C296" s="3"/>
      <c r="D296" s="4">
        <v>38</v>
      </c>
      <c r="E296" s="5">
        <v>0</v>
      </c>
      <c r="F296" s="78"/>
      <c r="G296" s="2">
        <v>220.062500000857</v>
      </c>
      <c r="H296" s="3"/>
      <c r="I296" s="4">
        <v>36</v>
      </c>
      <c r="J296" s="5">
        <v>0</v>
      </c>
      <c r="P296" s="78"/>
      <c r="Q296" s="2">
        <v>234.062500001302</v>
      </c>
      <c r="R296" s="3"/>
      <c r="S296" s="4">
        <v>38</v>
      </c>
      <c r="T296" s="5">
        <v>0</v>
      </c>
      <c r="U296" s="78"/>
      <c r="V296" s="2">
        <v>241.062500001525</v>
      </c>
      <c r="W296" s="3"/>
      <c r="X296" s="4">
        <v>35</v>
      </c>
      <c r="Y296" s="5">
        <v>0</v>
      </c>
      <c r="Z296" s="14">
        <f t="shared" si="8"/>
        <v>36.75</v>
      </c>
      <c r="AA296" s="14">
        <f t="shared" si="9"/>
        <v>0</v>
      </c>
    </row>
    <row r="297" spans="1:27">
      <c r="A297" s="78"/>
      <c r="B297" s="2">
        <v>213.072916667301</v>
      </c>
      <c r="C297" s="3"/>
      <c r="D297" s="4">
        <v>37</v>
      </c>
      <c r="E297" s="5">
        <v>0</v>
      </c>
      <c r="F297" s="78"/>
      <c r="G297" s="2">
        <v>220.072916667524</v>
      </c>
      <c r="H297" s="3"/>
      <c r="I297" s="4">
        <v>36</v>
      </c>
      <c r="J297" s="5">
        <v>0</v>
      </c>
      <c r="P297" s="78"/>
      <c r="Q297" s="2">
        <v>234.072916667969</v>
      </c>
      <c r="R297" s="3"/>
      <c r="S297" s="4">
        <v>38</v>
      </c>
      <c r="T297" s="5">
        <v>0</v>
      </c>
      <c r="U297" s="78"/>
      <c r="V297" s="2">
        <v>241.07291666819199</v>
      </c>
      <c r="W297" s="3"/>
      <c r="X297" s="4">
        <v>34</v>
      </c>
      <c r="Y297" s="5">
        <v>0</v>
      </c>
      <c r="Z297" s="14">
        <f t="shared" si="8"/>
        <v>36.25</v>
      </c>
      <c r="AA297" s="14">
        <f t="shared" si="9"/>
        <v>0</v>
      </c>
    </row>
    <row r="298" spans="1:27">
      <c r="A298" s="78"/>
      <c r="B298" s="2">
        <v>213.083333333968</v>
      </c>
      <c r="C298" s="3"/>
      <c r="D298" s="4">
        <v>37</v>
      </c>
      <c r="E298" s="5">
        <v>0</v>
      </c>
      <c r="F298" s="78"/>
      <c r="G298" s="2">
        <v>220.083333334191</v>
      </c>
      <c r="H298" s="3"/>
      <c r="I298" s="4">
        <v>36</v>
      </c>
      <c r="J298" s="5">
        <v>0</v>
      </c>
      <c r="P298" s="78"/>
      <c r="Q298" s="2">
        <v>234.083333334636</v>
      </c>
      <c r="R298" s="3"/>
      <c r="S298" s="4">
        <v>38</v>
      </c>
      <c r="T298" s="5">
        <v>0</v>
      </c>
      <c r="U298" s="78"/>
      <c r="V298" s="2">
        <v>241.08333333485899</v>
      </c>
      <c r="W298" s="3"/>
      <c r="X298" s="4">
        <v>34</v>
      </c>
      <c r="Y298" s="5">
        <v>0</v>
      </c>
      <c r="Z298" s="14">
        <f t="shared" si="8"/>
        <v>36.25</v>
      </c>
      <c r="AA298" s="14">
        <f t="shared" si="9"/>
        <v>0</v>
      </c>
    </row>
    <row r="299" spans="1:27">
      <c r="A299" s="78"/>
      <c r="B299" s="2">
        <v>213.093750000635</v>
      </c>
      <c r="C299" s="3"/>
      <c r="D299" s="4">
        <v>36</v>
      </c>
      <c r="E299" s="5">
        <v>0</v>
      </c>
      <c r="F299" s="78"/>
      <c r="G299" s="2">
        <v>220.09375000085799</v>
      </c>
      <c r="H299" s="3"/>
      <c r="I299" s="4">
        <v>36</v>
      </c>
      <c r="J299" s="5">
        <v>0</v>
      </c>
      <c r="P299" s="78"/>
      <c r="Q299" s="2">
        <v>234.09375000130299</v>
      </c>
      <c r="R299" s="3"/>
      <c r="S299" s="4">
        <v>37</v>
      </c>
      <c r="T299" s="5">
        <v>0</v>
      </c>
      <c r="U299" s="78"/>
      <c r="V299" s="2">
        <v>241.09375000152599</v>
      </c>
      <c r="W299" s="3"/>
      <c r="X299" s="4">
        <v>34</v>
      </c>
      <c r="Y299" s="5">
        <v>0</v>
      </c>
      <c r="Z299" s="14">
        <f t="shared" si="8"/>
        <v>35.75</v>
      </c>
      <c r="AA299" s="14">
        <f t="shared" si="9"/>
        <v>0</v>
      </c>
    </row>
    <row r="300" spans="1:27">
      <c r="A300" s="78"/>
      <c r="B300" s="2">
        <v>213.104166667302</v>
      </c>
      <c r="C300" s="3"/>
      <c r="D300" s="4">
        <v>37</v>
      </c>
      <c r="E300" s="5">
        <v>0</v>
      </c>
      <c r="F300" s="78"/>
      <c r="G300" s="2">
        <v>220.10416666752499</v>
      </c>
      <c r="H300" s="3"/>
      <c r="I300" s="4">
        <v>35</v>
      </c>
      <c r="J300" s="5">
        <v>0</v>
      </c>
      <c r="P300" s="78"/>
      <c r="Q300" s="2">
        <v>234.10416666796999</v>
      </c>
      <c r="R300" s="3"/>
      <c r="S300" s="4">
        <v>37</v>
      </c>
      <c r="T300" s="5">
        <v>0</v>
      </c>
      <c r="U300" s="78"/>
      <c r="V300" s="2">
        <v>241.10416666819299</v>
      </c>
      <c r="W300" s="3"/>
      <c r="X300" s="4">
        <v>35</v>
      </c>
      <c r="Y300" s="5">
        <v>0</v>
      </c>
      <c r="Z300" s="14">
        <f t="shared" si="8"/>
        <v>36</v>
      </c>
      <c r="AA300" s="14">
        <f t="shared" si="9"/>
        <v>0</v>
      </c>
    </row>
    <row r="301" spans="1:27">
      <c r="A301" s="78"/>
      <c r="B301" s="2">
        <v>213.11458333396899</v>
      </c>
      <c r="C301" s="3"/>
      <c r="D301" s="4">
        <v>36</v>
      </c>
      <c r="E301" s="5">
        <v>0</v>
      </c>
      <c r="F301" s="78"/>
      <c r="G301" s="2">
        <v>220.11458333419199</v>
      </c>
      <c r="H301" s="3"/>
      <c r="I301" s="4">
        <v>36</v>
      </c>
      <c r="J301" s="5">
        <v>0</v>
      </c>
      <c r="P301" s="78"/>
      <c r="Q301" s="2">
        <v>234.11458333463699</v>
      </c>
      <c r="R301" s="3"/>
      <c r="S301" s="4">
        <v>38</v>
      </c>
      <c r="T301" s="5">
        <v>0</v>
      </c>
      <c r="U301" s="78"/>
      <c r="V301" s="2">
        <v>241.11458333485999</v>
      </c>
      <c r="W301" s="3"/>
      <c r="X301" s="4">
        <v>35</v>
      </c>
      <c r="Y301" s="5">
        <v>0</v>
      </c>
      <c r="Z301" s="14">
        <f t="shared" si="8"/>
        <v>36.25</v>
      </c>
      <c r="AA301" s="14">
        <f t="shared" si="9"/>
        <v>0</v>
      </c>
    </row>
    <row r="302" spans="1:27">
      <c r="A302" s="78"/>
      <c r="B302" s="2">
        <v>213.12500000063599</v>
      </c>
      <c r="C302" s="3"/>
      <c r="D302" s="4">
        <v>37</v>
      </c>
      <c r="E302" s="5">
        <v>0</v>
      </c>
      <c r="F302" s="78"/>
      <c r="G302" s="2">
        <v>220.12500000085899</v>
      </c>
      <c r="H302" s="3"/>
      <c r="I302" s="4">
        <v>35</v>
      </c>
      <c r="J302" s="5">
        <v>0</v>
      </c>
      <c r="P302" s="78"/>
      <c r="Q302" s="2">
        <v>234.12500000130399</v>
      </c>
      <c r="R302" s="3"/>
      <c r="S302" s="4">
        <v>36</v>
      </c>
      <c r="T302" s="5">
        <v>0</v>
      </c>
      <c r="U302" s="78"/>
      <c r="V302" s="2">
        <v>241.12500000152701</v>
      </c>
      <c r="W302" s="3"/>
      <c r="X302" s="4">
        <v>33</v>
      </c>
      <c r="Y302" s="5">
        <v>0</v>
      </c>
      <c r="Z302" s="14">
        <f t="shared" si="8"/>
        <v>35.25</v>
      </c>
      <c r="AA302" s="14">
        <f t="shared" si="9"/>
        <v>0</v>
      </c>
    </row>
    <row r="303" spans="1:27">
      <c r="A303" s="78"/>
      <c r="B303" s="2">
        <v>213.13541666730299</v>
      </c>
      <c r="C303" s="3"/>
      <c r="D303" s="4">
        <v>36</v>
      </c>
      <c r="E303" s="5">
        <v>0</v>
      </c>
      <c r="F303" s="78"/>
      <c r="G303" s="2">
        <v>220.13541666752599</v>
      </c>
      <c r="H303" s="3"/>
      <c r="I303" s="4">
        <v>35</v>
      </c>
      <c r="J303" s="5">
        <v>0</v>
      </c>
      <c r="P303" s="78"/>
      <c r="Q303" s="2">
        <v>234.13541666797099</v>
      </c>
      <c r="R303" s="3"/>
      <c r="S303" s="4">
        <v>38</v>
      </c>
      <c r="T303" s="5">
        <v>0</v>
      </c>
      <c r="U303" s="78"/>
      <c r="V303" s="2">
        <v>241.13541666819401</v>
      </c>
      <c r="W303" s="3"/>
      <c r="X303" s="4">
        <v>34</v>
      </c>
      <c r="Y303" s="5">
        <v>0</v>
      </c>
      <c r="Z303" s="14">
        <f t="shared" si="8"/>
        <v>35.75</v>
      </c>
      <c r="AA303" s="14">
        <f t="shared" si="9"/>
        <v>0</v>
      </c>
    </row>
    <row r="304" spans="1:27">
      <c r="A304" s="78"/>
      <c r="B304" s="2">
        <v>213.14583333396999</v>
      </c>
      <c r="C304" s="3"/>
      <c r="D304" s="4">
        <v>36</v>
      </c>
      <c r="E304" s="5">
        <v>0</v>
      </c>
      <c r="F304" s="78"/>
      <c r="G304" s="2">
        <v>220.14583333419299</v>
      </c>
      <c r="H304" s="3"/>
      <c r="I304" s="4">
        <v>34</v>
      </c>
      <c r="J304" s="5">
        <v>0</v>
      </c>
      <c r="P304" s="78"/>
      <c r="Q304" s="2">
        <v>234.14583333463801</v>
      </c>
      <c r="R304" s="3"/>
      <c r="S304" s="4">
        <v>37</v>
      </c>
      <c r="T304" s="5">
        <v>0</v>
      </c>
      <c r="U304" s="78"/>
      <c r="V304" s="2">
        <v>241.14583333486101</v>
      </c>
      <c r="W304" s="3"/>
      <c r="X304" s="4">
        <v>33</v>
      </c>
      <c r="Y304" s="5">
        <v>0</v>
      </c>
      <c r="Z304" s="14">
        <f t="shared" si="8"/>
        <v>35</v>
      </c>
      <c r="AA304" s="14">
        <f t="shared" si="9"/>
        <v>0</v>
      </c>
    </row>
    <row r="305" spans="1:27">
      <c r="A305" s="78"/>
      <c r="B305" s="2">
        <v>213.15625000063699</v>
      </c>
      <c r="C305" s="3"/>
      <c r="D305" s="4">
        <v>37</v>
      </c>
      <c r="E305" s="5">
        <v>0</v>
      </c>
      <c r="F305" s="78"/>
      <c r="G305" s="2">
        <v>220.15625000086001</v>
      </c>
      <c r="H305" s="3"/>
      <c r="I305" s="4">
        <v>34</v>
      </c>
      <c r="J305" s="5">
        <v>0</v>
      </c>
      <c r="P305" s="78"/>
      <c r="Q305" s="2">
        <v>234.15625000130501</v>
      </c>
      <c r="R305" s="3"/>
      <c r="S305" s="4">
        <v>36</v>
      </c>
      <c r="T305" s="5">
        <v>0</v>
      </c>
      <c r="U305" s="78"/>
      <c r="V305" s="2">
        <v>241.15625000152801</v>
      </c>
      <c r="W305" s="3"/>
      <c r="X305" s="4">
        <v>34</v>
      </c>
      <c r="Y305" s="5">
        <v>0</v>
      </c>
      <c r="Z305" s="14">
        <f t="shared" si="8"/>
        <v>35.25</v>
      </c>
      <c r="AA305" s="14">
        <f t="shared" si="9"/>
        <v>0</v>
      </c>
    </row>
    <row r="306" spans="1:27">
      <c r="A306" s="78"/>
      <c r="B306" s="2">
        <v>213.16666666730401</v>
      </c>
      <c r="C306" s="3"/>
      <c r="D306" s="4">
        <v>37</v>
      </c>
      <c r="E306" s="5">
        <v>0</v>
      </c>
      <c r="F306" s="78"/>
      <c r="G306" s="2">
        <v>220.16666666752701</v>
      </c>
      <c r="H306" s="3"/>
      <c r="I306" s="4">
        <v>33</v>
      </c>
      <c r="J306" s="5">
        <v>0</v>
      </c>
      <c r="P306" s="78"/>
      <c r="Q306" s="2">
        <v>234.16666666797201</v>
      </c>
      <c r="R306" s="3"/>
      <c r="S306" s="4">
        <v>36</v>
      </c>
      <c r="T306" s="5">
        <v>0</v>
      </c>
      <c r="U306" s="78"/>
      <c r="V306" s="2">
        <v>241.16666666819501</v>
      </c>
      <c r="W306" s="3"/>
      <c r="X306" s="4">
        <v>34</v>
      </c>
      <c r="Y306" s="5">
        <v>0</v>
      </c>
      <c r="Z306" s="14">
        <f t="shared" si="8"/>
        <v>35</v>
      </c>
      <c r="AA306" s="14">
        <f t="shared" si="9"/>
        <v>0</v>
      </c>
    </row>
    <row r="307" spans="1:27">
      <c r="A307" s="78"/>
      <c r="B307" s="2">
        <v>213.17708333397101</v>
      </c>
      <c r="C307" s="3"/>
      <c r="D307" s="4">
        <v>36</v>
      </c>
      <c r="E307" s="5">
        <v>0</v>
      </c>
      <c r="F307" s="78"/>
      <c r="G307" s="2">
        <v>220.17708333419401</v>
      </c>
      <c r="H307" s="3"/>
      <c r="I307" s="4">
        <v>33</v>
      </c>
      <c r="J307" s="5">
        <v>0</v>
      </c>
      <c r="P307" s="78"/>
      <c r="Q307" s="2">
        <v>234.17708333463901</v>
      </c>
      <c r="R307" s="3"/>
      <c r="S307" s="4">
        <v>37</v>
      </c>
      <c r="T307" s="5">
        <v>0</v>
      </c>
      <c r="U307" s="78"/>
      <c r="V307" s="2">
        <v>241.177083334862</v>
      </c>
      <c r="W307" s="3"/>
      <c r="X307" s="4">
        <v>34</v>
      </c>
      <c r="Y307" s="5">
        <v>0</v>
      </c>
      <c r="Z307" s="14">
        <f t="shared" si="8"/>
        <v>35</v>
      </c>
      <c r="AA307" s="14">
        <f t="shared" si="9"/>
        <v>0</v>
      </c>
    </row>
    <row r="308" spans="1:27">
      <c r="A308" s="78"/>
      <c r="B308" s="2">
        <v>213.18750000063801</v>
      </c>
      <c r="C308" s="3"/>
      <c r="D308" s="4">
        <v>36</v>
      </c>
      <c r="E308" s="5">
        <v>0</v>
      </c>
      <c r="F308" s="78"/>
      <c r="G308" s="2">
        <v>220.18750000086101</v>
      </c>
      <c r="H308" s="3"/>
      <c r="I308" s="4">
        <v>34</v>
      </c>
      <c r="J308" s="5">
        <v>0</v>
      </c>
      <c r="P308" s="78"/>
      <c r="Q308" s="2">
        <v>234.18750000130601</v>
      </c>
      <c r="R308" s="3"/>
      <c r="S308" s="4">
        <v>37</v>
      </c>
      <c r="T308" s="5">
        <v>0</v>
      </c>
      <c r="U308" s="78"/>
      <c r="V308" s="2">
        <v>241.187500001529</v>
      </c>
      <c r="W308" s="3"/>
      <c r="X308" s="4">
        <v>33</v>
      </c>
      <c r="Y308" s="5">
        <v>0</v>
      </c>
      <c r="Z308" s="14">
        <f t="shared" si="8"/>
        <v>35</v>
      </c>
      <c r="AA308" s="14">
        <f t="shared" si="9"/>
        <v>0</v>
      </c>
    </row>
    <row r="309" spans="1:27">
      <c r="A309" s="78"/>
      <c r="B309" s="2">
        <v>213.19791666730501</v>
      </c>
      <c r="C309" s="3"/>
      <c r="D309" s="4">
        <v>35</v>
      </c>
      <c r="E309" s="5">
        <v>0</v>
      </c>
      <c r="F309" s="78"/>
      <c r="G309" s="2">
        <v>220.19791666752801</v>
      </c>
      <c r="H309" s="3"/>
      <c r="I309" s="4">
        <v>34</v>
      </c>
      <c r="J309" s="5">
        <v>0</v>
      </c>
      <c r="P309" s="78"/>
      <c r="Q309" s="2">
        <v>234.197916667973</v>
      </c>
      <c r="R309" s="3"/>
      <c r="S309" s="4">
        <v>36</v>
      </c>
      <c r="T309" s="5">
        <v>0</v>
      </c>
      <c r="U309" s="78"/>
      <c r="V309" s="2">
        <v>241.197916668196</v>
      </c>
      <c r="W309" s="3"/>
      <c r="X309" s="4">
        <v>34</v>
      </c>
      <c r="Y309" s="5">
        <v>0</v>
      </c>
      <c r="Z309" s="14">
        <f t="shared" si="8"/>
        <v>34.75</v>
      </c>
      <c r="AA309" s="14">
        <f t="shared" si="9"/>
        <v>0</v>
      </c>
    </row>
    <row r="310" spans="1:27">
      <c r="A310" s="78"/>
      <c r="B310" s="2">
        <v>213.20833333397201</v>
      </c>
      <c r="C310" s="3"/>
      <c r="D310" s="4">
        <v>36</v>
      </c>
      <c r="E310" s="5">
        <v>0</v>
      </c>
      <c r="F310" s="78"/>
      <c r="G310" s="2">
        <v>220.208333334195</v>
      </c>
      <c r="H310" s="3"/>
      <c r="I310" s="4">
        <v>34</v>
      </c>
      <c r="J310" s="5">
        <v>0</v>
      </c>
      <c r="P310" s="78"/>
      <c r="Q310" s="2">
        <v>234.20833333464</v>
      </c>
      <c r="R310" s="3"/>
      <c r="S310" s="4">
        <v>37</v>
      </c>
      <c r="T310" s="5">
        <v>0</v>
      </c>
      <c r="U310" s="78"/>
      <c r="V310" s="2">
        <v>241.208333334863</v>
      </c>
      <c r="W310" s="3"/>
      <c r="X310" s="4">
        <v>34</v>
      </c>
      <c r="Y310" s="5">
        <v>0</v>
      </c>
      <c r="Z310" s="14">
        <f t="shared" si="8"/>
        <v>35.25</v>
      </c>
      <c r="AA310" s="14">
        <f t="shared" si="9"/>
        <v>0</v>
      </c>
    </row>
    <row r="311" spans="1:27">
      <c r="A311" s="78"/>
      <c r="B311" s="2">
        <v>213.21875000063901</v>
      </c>
      <c r="C311" s="3"/>
      <c r="D311" s="4">
        <v>35</v>
      </c>
      <c r="E311" s="5">
        <v>0</v>
      </c>
      <c r="F311" s="78"/>
      <c r="G311" s="2">
        <v>220.218750000862</v>
      </c>
      <c r="H311" s="3"/>
      <c r="I311" s="4">
        <v>34</v>
      </c>
      <c r="J311" s="5">
        <v>0</v>
      </c>
      <c r="P311" s="78"/>
      <c r="Q311" s="2">
        <v>234.218750001307</v>
      </c>
      <c r="R311" s="3"/>
      <c r="S311" s="4">
        <v>37</v>
      </c>
      <c r="T311" s="5">
        <v>0</v>
      </c>
      <c r="U311" s="78"/>
      <c r="V311" s="2">
        <v>241.21875000153</v>
      </c>
      <c r="W311" s="3"/>
      <c r="X311" s="4">
        <v>33</v>
      </c>
      <c r="Y311" s="5">
        <v>0</v>
      </c>
      <c r="Z311" s="14">
        <f t="shared" si="8"/>
        <v>34.75</v>
      </c>
      <c r="AA311" s="14">
        <f t="shared" si="9"/>
        <v>0</v>
      </c>
    </row>
    <row r="312" spans="1:27">
      <c r="A312" s="78"/>
      <c r="B312" s="2">
        <v>213.229166667306</v>
      </c>
      <c r="C312" s="3"/>
      <c r="D312" s="4">
        <v>36</v>
      </c>
      <c r="E312" s="5">
        <v>0</v>
      </c>
      <c r="F312" s="78"/>
      <c r="G312" s="2">
        <v>220.229166667529</v>
      </c>
      <c r="H312" s="3"/>
      <c r="I312" s="4">
        <v>33</v>
      </c>
      <c r="J312" s="5">
        <v>0</v>
      </c>
      <c r="P312" s="78"/>
      <c r="Q312" s="2">
        <v>234.229166667974</v>
      </c>
      <c r="R312" s="3"/>
      <c r="S312" s="4">
        <v>36</v>
      </c>
      <c r="T312" s="5">
        <v>0</v>
      </c>
      <c r="U312" s="78"/>
      <c r="V312" s="2">
        <v>241.229166668197</v>
      </c>
      <c r="W312" s="3"/>
      <c r="X312" s="4">
        <v>34</v>
      </c>
      <c r="Y312" s="5">
        <v>0</v>
      </c>
      <c r="Z312" s="14">
        <f t="shared" si="8"/>
        <v>34.75</v>
      </c>
      <c r="AA312" s="14">
        <f t="shared" si="9"/>
        <v>0</v>
      </c>
    </row>
    <row r="313" spans="1:27">
      <c r="A313" s="78"/>
      <c r="B313" s="2">
        <v>213.239583333973</v>
      </c>
      <c r="C313" s="3"/>
      <c r="D313" s="4">
        <v>36</v>
      </c>
      <c r="E313" s="5">
        <v>0</v>
      </c>
      <c r="F313" s="78"/>
      <c r="G313" s="2">
        <v>220.239583334196</v>
      </c>
      <c r="H313" s="3"/>
      <c r="I313" s="4">
        <v>34</v>
      </c>
      <c r="J313" s="5">
        <v>0</v>
      </c>
      <c r="P313" s="78"/>
      <c r="Q313" s="2">
        <v>234.239583334641</v>
      </c>
      <c r="R313" s="3"/>
      <c r="S313" s="4">
        <v>36</v>
      </c>
      <c r="T313" s="5">
        <v>0</v>
      </c>
      <c r="U313" s="78"/>
      <c r="V313" s="2">
        <v>241.23958333486399</v>
      </c>
      <c r="W313" s="3"/>
      <c r="X313" s="4">
        <v>34</v>
      </c>
      <c r="Y313" s="5">
        <v>0</v>
      </c>
      <c r="Z313" s="14">
        <f t="shared" si="8"/>
        <v>35</v>
      </c>
      <c r="AA313" s="14">
        <f t="shared" si="9"/>
        <v>0</v>
      </c>
    </row>
    <row r="314" spans="1:27">
      <c r="A314" s="78"/>
      <c r="B314" s="2">
        <v>213.25000000064</v>
      </c>
      <c r="C314" s="3"/>
      <c r="D314" s="4">
        <v>35</v>
      </c>
      <c r="E314" s="5">
        <v>0</v>
      </c>
      <c r="F314" s="78"/>
      <c r="G314" s="2">
        <v>220.250000000863</v>
      </c>
      <c r="H314" s="3"/>
      <c r="I314" s="4">
        <v>34</v>
      </c>
      <c r="J314" s="5">
        <v>0</v>
      </c>
      <c r="P314" s="78"/>
      <c r="Q314" s="2">
        <v>234.250000001308</v>
      </c>
      <c r="R314" s="3"/>
      <c r="S314" s="4">
        <v>36</v>
      </c>
      <c r="T314" s="5">
        <v>0</v>
      </c>
      <c r="U314" s="78"/>
      <c r="V314" s="2">
        <v>241.25000000153099</v>
      </c>
      <c r="W314" s="3"/>
      <c r="X314" s="4">
        <v>34</v>
      </c>
      <c r="Y314" s="5">
        <v>0</v>
      </c>
      <c r="Z314" s="14">
        <f t="shared" si="8"/>
        <v>34.75</v>
      </c>
      <c r="AA314" s="14">
        <f t="shared" si="9"/>
        <v>0</v>
      </c>
    </row>
    <row r="315" spans="1:27">
      <c r="A315" s="78"/>
      <c r="B315" s="2">
        <v>213.260416667307</v>
      </c>
      <c r="C315" s="3"/>
      <c r="D315" s="4">
        <v>35</v>
      </c>
      <c r="E315" s="5">
        <v>0</v>
      </c>
      <c r="F315" s="78"/>
      <c r="G315" s="2">
        <v>220.26041666753</v>
      </c>
      <c r="H315" s="3"/>
      <c r="I315" s="4">
        <v>35</v>
      </c>
      <c r="J315" s="5">
        <v>0</v>
      </c>
      <c r="P315" s="78"/>
      <c r="Q315" s="2">
        <v>234.26041666797499</v>
      </c>
      <c r="R315" s="3"/>
      <c r="S315" s="4">
        <v>36</v>
      </c>
      <c r="T315" s="5">
        <v>0</v>
      </c>
      <c r="U315" s="78"/>
      <c r="V315" s="2">
        <v>241.26041666819799</v>
      </c>
      <c r="W315" s="3"/>
      <c r="X315" s="4">
        <v>34</v>
      </c>
      <c r="Y315" s="5">
        <v>0</v>
      </c>
      <c r="Z315" s="14">
        <f t="shared" si="8"/>
        <v>35</v>
      </c>
      <c r="AA315" s="14">
        <f t="shared" si="9"/>
        <v>0</v>
      </c>
    </row>
    <row r="316" spans="1:27">
      <c r="A316" s="78"/>
      <c r="B316" s="2">
        <v>213.270833333974</v>
      </c>
      <c r="C316" s="3"/>
      <c r="D316" s="4">
        <v>34</v>
      </c>
      <c r="E316" s="5">
        <v>0</v>
      </c>
      <c r="F316" s="78"/>
      <c r="G316" s="2">
        <v>220.27083333419699</v>
      </c>
      <c r="H316" s="3"/>
      <c r="I316" s="4">
        <v>33</v>
      </c>
      <c r="J316" s="5">
        <v>0</v>
      </c>
      <c r="P316" s="78"/>
      <c r="Q316" s="2">
        <v>234.27083333464199</v>
      </c>
      <c r="R316" s="3"/>
      <c r="S316" s="4">
        <v>36</v>
      </c>
      <c r="T316" s="5">
        <v>0</v>
      </c>
      <c r="U316" s="78"/>
      <c r="V316" s="2">
        <v>241.27083333486499</v>
      </c>
      <c r="W316" s="3"/>
      <c r="X316" s="4">
        <v>33</v>
      </c>
      <c r="Y316" s="5">
        <v>0</v>
      </c>
      <c r="Z316" s="14">
        <f t="shared" si="8"/>
        <v>34</v>
      </c>
      <c r="AA316" s="14">
        <f t="shared" si="9"/>
        <v>0</v>
      </c>
    </row>
    <row r="317" spans="1:27">
      <c r="A317" s="78"/>
      <c r="B317" s="2">
        <v>213.28125000064099</v>
      </c>
      <c r="C317" s="3"/>
      <c r="D317" s="4">
        <v>35</v>
      </c>
      <c r="E317" s="5">
        <v>0</v>
      </c>
      <c r="F317" s="78"/>
      <c r="G317" s="2">
        <v>220.28125000086399</v>
      </c>
      <c r="H317" s="3"/>
      <c r="I317" s="4">
        <v>34</v>
      </c>
      <c r="J317" s="5">
        <v>0</v>
      </c>
      <c r="P317" s="78"/>
      <c r="Q317" s="2">
        <v>234.28125000130899</v>
      </c>
      <c r="R317" s="3"/>
      <c r="S317" s="4">
        <v>36</v>
      </c>
      <c r="T317" s="5">
        <v>0</v>
      </c>
      <c r="U317" s="78"/>
      <c r="V317" s="2">
        <v>241.28125000153199</v>
      </c>
      <c r="W317" s="3"/>
      <c r="X317" s="4">
        <v>34</v>
      </c>
      <c r="Y317" s="5">
        <v>0</v>
      </c>
      <c r="Z317" s="14">
        <f t="shared" si="8"/>
        <v>34.75</v>
      </c>
      <c r="AA317" s="14">
        <f t="shared" si="9"/>
        <v>0</v>
      </c>
    </row>
    <row r="318" spans="1:27">
      <c r="A318" s="78"/>
      <c r="B318" s="2">
        <v>213.29166666730799</v>
      </c>
      <c r="C318" s="3"/>
      <c r="D318" s="4">
        <v>34</v>
      </c>
      <c r="E318" s="5">
        <v>0</v>
      </c>
      <c r="F318" s="78"/>
      <c r="G318" s="2">
        <v>220.29166666753099</v>
      </c>
      <c r="H318" s="3"/>
      <c r="I318" s="4">
        <v>34</v>
      </c>
      <c r="J318" s="5">
        <v>0</v>
      </c>
      <c r="P318" s="78"/>
      <c r="Q318" s="2">
        <v>234.29166666797599</v>
      </c>
      <c r="R318" s="3"/>
      <c r="S318" s="4">
        <v>35</v>
      </c>
      <c r="T318" s="5">
        <v>0</v>
      </c>
      <c r="U318" s="78"/>
      <c r="V318" s="2">
        <v>241.29166666819901</v>
      </c>
      <c r="W318" s="3"/>
      <c r="X318" s="4">
        <v>34</v>
      </c>
      <c r="Y318" s="5">
        <v>0</v>
      </c>
      <c r="Z318" s="14">
        <f t="shared" si="8"/>
        <v>34.25</v>
      </c>
      <c r="AA318" s="14">
        <f t="shared" si="9"/>
        <v>0</v>
      </c>
    </row>
    <row r="319" spans="1:27">
      <c r="A319" s="78"/>
      <c r="B319" s="2">
        <v>213.30208333397499</v>
      </c>
      <c r="C319" s="3"/>
      <c r="D319" s="4">
        <v>34</v>
      </c>
      <c r="E319" s="5">
        <v>0</v>
      </c>
      <c r="F319" s="78"/>
      <c r="G319" s="2">
        <v>220.30208333419799</v>
      </c>
      <c r="H319" s="3"/>
      <c r="I319" s="4">
        <v>33</v>
      </c>
      <c r="J319" s="5">
        <v>0</v>
      </c>
      <c r="P319" s="78"/>
      <c r="Q319" s="2">
        <v>234.30208333464299</v>
      </c>
      <c r="R319" s="3"/>
      <c r="S319" s="4">
        <v>36</v>
      </c>
      <c r="T319" s="5">
        <v>0</v>
      </c>
      <c r="U319" s="78"/>
      <c r="V319" s="2">
        <v>241.30208333486601</v>
      </c>
      <c r="W319" s="3"/>
      <c r="X319" s="4">
        <v>33</v>
      </c>
      <c r="Y319" s="5">
        <v>0</v>
      </c>
      <c r="Z319" s="14">
        <f t="shared" si="8"/>
        <v>34</v>
      </c>
      <c r="AA319" s="14">
        <f t="shared" si="9"/>
        <v>0</v>
      </c>
    </row>
    <row r="320" spans="1:27">
      <c r="A320" s="78"/>
      <c r="B320" s="2">
        <v>213.31250000064199</v>
      </c>
      <c r="C320" s="3"/>
      <c r="D320" s="4">
        <v>35</v>
      </c>
      <c r="E320" s="5">
        <v>0</v>
      </c>
      <c r="F320" s="78"/>
      <c r="G320" s="2">
        <v>220.31250000086499</v>
      </c>
      <c r="H320" s="3"/>
      <c r="I320" s="4">
        <v>32</v>
      </c>
      <c r="J320" s="5">
        <v>0</v>
      </c>
      <c r="P320" s="78"/>
      <c r="Q320" s="2">
        <v>234.31250000131001</v>
      </c>
      <c r="R320" s="3"/>
      <c r="S320" s="4">
        <v>37</v>
      </c>
      <c r="T320" s="5">
        <v>0</v>
      </c>
      <c r="U320" s="78"/>
      <c r="V320" s="2">
        <v>241.31250000153301</v>
      </c>
      <c r="W320" s="3"/>
      <c r="X320" s="4">
        <v>33</v>
      </c>
      <c r="Y320" s="5">
        <v>0</v>
      </c>
      <c r="Z320" s="14">
        <f t="shared" si="8"/>
        <v>34.25</v>
      </c>
      <c r="AA320" s="14">
        <f t="shared" si="9"/>
        <v>0</v>
      </c>
    </row>
    <row r="321" spans="1:27">
      <c r="A321" s="78"/>
      <c r="B321" s="2">
        <v>213.32291666730899</v>
      </c>
      <c r="C321" s="3"/>
      <c r="D321" s="4">
        <v>35</v>
      </c>
      <c r="E321" s="5">
        <v>0</v>
      </c>
      <c r="F321" s="78"/>
      <c r="G321" s="2">
        <v>220.32291666753201</v>
      </c>
      <c r="H321" s="3"/>
      <c r="I321" s="4">
        <v>33</v>
      </c>
      <c r="J321" s="5">
        <v>0</v>
      </c>
      <c r="P321" s="78"/>
      <c r="Q321" s="2">
        <v>234.32291666797701</v>
      </c>
      <c r="R321" s="3"/>
      <c r="S321" s="4">
        <v>36</v>
      </c>
      <c r="T321" s="5">
        <v>0</v>
      </c>
      <c r="U321" s="78"/>
      <c r="V321" s="2">
        <v>241.32291666820001</v>
      </c>
      <c r="W321" s="3"/>
      <c r="X321" s="4">
        <v>34</v>
      </c>
      <c r="Y321" s="5">
        <v>0</v>
      </c>
      <c r="Z321" s="14">
        <f t="shared" si="8"/>
        <v>34.5</v>
      </c>
      <c r="AA321" s="14">
        <f t="shared" si="9"/>
        <v>0</v>
      </c>
    </row>
    <row r="322" spans="1:27">
      <c r="A322" s="78"/>
      <c r="B322" s="2">
        <v>213.33333333397599</v>
      </c>
      <c r="C322" s="3"/>
      <c r="D322" s="4">
        <v>35</v>
      </c>
      <c r="E322" s="5">
        <v>8.0000000000000002E-3</v>
      </c>
      <c r="F322" s="78"/>
      <c r="G322" s="2">
        <v>220.33333333419901</v>
      </c>
      <c r="H322" s="3"/>
      <c r="I322" s="4">
        <v>33</v>
      </c>
      <c r="J322" s="5">
        <v>3.5999999999999997E-2</v>
      </c>
      <c r="P322" s="78"/>
      <c r="Q322" s="2">
        <v>234.33333333464401</v>
      </c>
      <c r="R322" s="3"/>
      <c r="S322" s="4">
        <v>36</v>
      </c>
      <c r="T322" s="5">
        <v>0</v>
      </c>
      <c r="U322" s="78"/>
      <c r="V322" s="2">
        <v>241.33333333486701</v>
      </c>
      <c r="W322" s="3"/>
      <c r="X322" s="4">
        <v>33</v>
      </c>
      <c r="Y322" s="5">
        <v>0</v>
      </c>
      <c r="Z322" s="14">
        <f t="shared" si="8"/>
        <v>34.25</v>
      </c>
      <c r="AA322" s="14">
        <f t="shared" si="9"/>
        <v>1.0999999999999999E-2</v>
      </c>
    </row>
    <row r="323" spans="1:27">
      <c r="A323" s="78"/>
      <c r="B323" s="2">
        <v>213.34375000064301</v>
      </c>
      <c r="C323" s="3"/>
      <c r="D323" s="4">
        <v>35</v>
      </c>
      <c r="E323" s="5">
        <v>0.23599999999999999</v>
      </c>
      <c r="F323" s="78"/>
      <c r="G323" s="2">
        <v>220.34375000086601</v>
      </c>
      <c r="H323" s="3"/>
      <c r="I323" s="4">
        <v>33</v>
      </c>
      <c r="J323" s="5">
        <v>0.61599999999999999</v>
      </c>
      <c r="P323" s="78"/>
      <c r="Q323" s="2">
        <v>234.34375000131101</v>
      </c>
      <c r="R323" s="3"/>
      <c r="S323" s="4">
        <v>35</v>
      </c>
      <c r="T323" s="5">
        <v>0.28399999999999997</v>
      </c>
      <c r="U323" s="78"/>
      <c r="V323" s="2">
        <v>241.343750001534</v>
      </c>
      <c r="W323" s="3"/>
      <c r="X323" s="4">
        <v>34</v>
      </c>
      <c r="Y323" s="5">
        <v>1.2E-2</v>
      </c>
      <c r="Z323" s="14">
        <f t="shared" si="8"/>
        <v>34.25</v>
      </c>
      <c r="AA323" s="14">
        <f t="shared" si="9"/>
        <v>0.28699999999999998</v>
      </c>
    </row>
    <row r="324" spans="1:27">
      <c r="A324" s="78"/>
      <c r="B324" s="2">
        <v>213.35416666731001</v>
      </c>
      <c r="C324" s="3"/>
      <c r="D324" s="4">
        <v>34</v>
      </c>
      <c r="E324" s="5">
        <v>0.73199999999999998</v>
      </c>
      <c r="F324" s="78"/>
      <c r="G324" s="2">
        <v>220.35416666753301</v>
      </c>
      <c r="H324" s="3"/>
      <c r="I324" s="4">
        <v>31</v>
      </c>
      <c r="J324" s="5">
        <v>2.0499999999999998</v>
      </c>
      <c r="P324" s="78"/>
      <c r="Q324" s="2">
        <v>234.35416666797801</v>
      </c>
      <c r="R324" s="3"/>
      <c r="S324" s="4">
        <v>35</v>
      </c>
      <c r="T324" s="5">
        <v>0.89200000000000002</v>
      </c>
      <c r="U324" s="78"/>
      <c r="V324" s="2">
        <v>241.354166668201</v>
      </c>
      <c r="W324" s="3"/>
      <c r="X324" s="4">
        <v>34</v>
      </c>
      <c r="Y324" s="5">
        <v>0.30800000000000005</v>
      </c>
      <c r="Z324" s="14">
        <f t="shared" ref="Z324:Z387" si="10">AVERAGE(D324,I324,N324,S324,X324)</f>
        <v>33.5</v>
      </c>
      <c r="AA324" s="14">
        <f t="shared" ref="AA324:AA387" si="11">AVERAGE(E324,J324,O324,T324,Y324)</f>
        <v>0.99550000000000005</v>
      </c>
    </row>
    <row r="325" spans="1:27">
      <c r="A325" s="78"/>
      <c r="B325" s="2">
        <v>213.36458333397701</v>
      </c>
      <c r="C325" s="3"/>
      <c r="D325" s="4">
        <v>34</v>
      </c>
      <c r="E325" s="5">
        <v>1.02</v>
      </c>
      <c r="F325" s="78"/>
      <c r="G325" s="2">
        <v>220.36458333420001</v>
      </c>
      <c r="H325" s="3"/>
      <c r="I325" s="4">
        <v>31</v>
      </c>
      <c r="J325" s="5">
        <v>2.0640000000000001</v>
      </c>
      <c r="P325" s="78"/>
      <c r="Q325" s="2">
        <v>234.364583334645</v>
      </c>
      <c r="R325" s="3"/>
      <c r="S325" s="4">
        <v>35</v>
      </c>
      <c r="T325" s="5">
        <v>1.3839999999999999</v>
      </c>
      <c r="U325" s="78"/>
      <c r="V325" s="2">
        <v>241.364583334868</v>
      </c>
      <c r="W325" s="3"/>
      <c r="X325" s="4">
        <v>32</v>
      </c>
      <c r="Y325" s="5">
        <v>0.90799999999999992</v>
      </c>
      <c r="Z325" s="14">
        <f t="shared" si="10"/>
        <v>33</v>
      </c>
      <c r="AA325" s="14">
        <f t="shared" si="11"/>
        <v>1.3439999999999999</v>
      </c>
    </row>
    <row r="326" spans="1:27">
      <c r="A326" s="78"/>
      <c r="B326" s="2">
        <v>213.37500000064401</v>
      </c>
      <c r="C326" s="3"/>
      <c r="D326" s="4">
        <v>34</v>
      </c>
      <c r="E326" s="5">
        <v>1.4319999999999999</v>
      </c>
      <c r="F326" s="78"/>
      <c r="G326" s="2">
        <v>220.375000000867</v>
      </c>
      <c r="H326" s="3"/>
      <c r="I326" s="4">
        <v>32</v>
      </c>
      <c r="J326" s="5">
        <v>1.88</v>
      </c>
      <c r="P326" s="78"/>
      <c r="Q326" s="2">
        <v>234.375000001312</v>
      </c>
      <c r="R326" s="3"/>
      <c r="S326" s="4">
        <v>35</v>
      </c>
      <c r="T326" s="5">
        <v>1.7999999999999998</v>
      </c>
      <c r="U326" s="78"/>
      <c r="V326" s="2">
        <v>241.375000001535</v>
      </c>
      <c r="W326" s="3"/>
      <c r="X326" s="4">
        <v>33</v>
      </c>
      <c r="Y326" s="5">
        <v>1.7589999999999999</v>
      </c>
      <c r="Z326" s="14">
        <f t="shared" si="10"/>
        <v>33.5</v>
      </c>
      <c r="AA326" s="14">
        <f t="shared" si="11"/>
        <v>1.7177500000000001</v>
      </c>
    </row>
    <row r="327" spans="1:27">
      <c r="A327" s="78"/>
      <c r="B327" s="2">
        <v>213.38541666731101</v>
      </c>
      <c r="C327" s="3"/>
      <c r="D327" s="4">
        <v>34</v>
      </c>
      <c r="E327" s="5">
        <v>1.9359999999999999</v>
      </c>
      <c r="F327" s="78"/>
      <c r="G327" s="2">
        <v>220.385416667534</v>
      </c>
      <c r="H327" s="3"/>
      <c r="I327" s="4">
        <v>33</v>
      </c>
      <c r="J327" s="5">
        <v>2.1879999999999997</v>
      </c>
      <c r="P327" s="78"/>
      <c r="Q327" s="2">
        <v>234.385416667979</v>
      </c>
      <c r="R327" s="3"/>
      <c r="S327" s="4">
        <v>35</v>
      </c>
      <c r="T327" s="5">
        <v>2.1760000000000002</v>
      </c>
      <c r="U327" s="78"/>
      <c r="V327" s="2">
        <v>241.385416668202</v>
      </c>
      <c r="W327" s="3"/>
      <c r="X327" s="4">
        <v>32</v>
      </c>
      <c r="Y327" s="5">
        <v>2.7319999999999998</v>
      </c>
      <c r="Z327" s="14">
        <f t="shared" si="10"/>
        <v>33.5</v>
      </c>
      <c r="AA327" s="14">
        <f t="shared" si="11"/>
        <v>2.258</v>
      </c>
    </row>
    <row r="328" spans="1:27">
      <c r="A328" s="78"/>
      <c r="B328" s="2">
        <v>213.395833333978</v>
      </c>
      <c r="C328" s="3"/>
      <c r="D328" s="4">
        <v>34</v>
      </c>
      <c r="E328" s="5">
        <v>2.5640000000000001</v>
      </c>
      <c r="F328" s="78"/>
      <c r="G328" s="2">
        <v>220.395833334201</v>
      </c>
      <c r="H328" s="3"/>
      <c r="I328" s="4">
        <v>31</v>
      </c>
      <c r="J328" s="5">
        <v>4.2889999999999997</v>
      </c>
      <c r="P328" s="78"/>
      <c r="Q328" s="2">
        <v>234.395833334646</v>
      </c>
      <c r="R328" s="3"/>
      <c r="S328" s="4">
        <v>36</v>
      </c>
      <c r="T328" s="5">
        <v>3.0550000000000006</v>
      </c>
      <c r="U328" s="78"/>
      <c r="V328" s="2">
        <v>241.395833334869</v>
      </c>
      <c r="W328" s="3"/>
      <c r="X328" s="4">
        <v>31</v>
      </c>
      <c r="Y328" s="5">
        <v>4.266</v>
      </c>
      <c r="Z328" s="14">
        <f t="shared" si="10"/>
        <v>33</v>
      </c>
      <c r="AA328" s="14">
        <f t="shared" si="11"/>
        <v>3.5435000000000003</v>
      </c>
    </row>
    <row r="329" spans="1:27">
      <c r="A329" s="78"/>
      <c r="B329" s="2">
        <v>213.406250000645</v>
      </c>
      <c r="C329" s="3"/>
      <c r="D329" s="4">
        <v>34</v>
      </c>
      <c r="E329" s="5">
        <v>3.2839999999999998</v>
      </c>
      <c r="F329" s="78"/>
      <c r="G329" s="2">
        <v>220.406250000868</v>
      </c>
      <c r="H329" s="3"/>
      <c r="I329" s="4">
        <v>30</v>
      </c>
      <c r="J329" s="5">
        <v>4.5720000000000001</v>
      </c>
      <c r="P329" s="78"/>
      <c r="Q329" s="2">
        <v>234.406250001313</v>
      </c>
      <c r="R329" s="3"/>
      <c r="S329" s="4">
        <v>34</v>
      </c>
      <c r="T329" s="5">
        <v>4.1310000000000002</v>
      </c>
      <c r="U329" s="78"/>
      <c r="V329" s="2">
        <v>241.40625000153599</v>
      </c>
      <c r="W329" s="3"/>
      <c r="X329" s="4">
        <v>31</v>
      </c>
      <c r="Y329" s="5">
        <v>5.2639999999999993</v>
      </c>
      <c r="Z329" s="14">
        <f t="shared" si="10"/>
        <v>32.25</v>
      </c>
      <c r="AA329" s="14">
        <f t="shared" si="11"/>
        <v>4.3127499999999994</v>
      </c>
    </row>
    <row r="330" spans="1:27">
      <c r="A330" s="78"/>
      <c r="B330" s="2">
        <v>213.416666667312</v>
      </c>
      <c r="C330" s="3"/>
      <c r="D330" s="4">
        <v>34</v>
      </c>
      <c r="E330" s="5">
        <v>3.66</v>
      </c>
      <c r="F330" s="78"/>
      <c r="G330" s="2">
        <v>220.416666667535</v>
      </c>
      <c r="H330" s="3"/>
      <c r="I330" s="4">
        <v>29</v>
      </c>
      <c r="J330" s="5">
        <v>6.02</v>
      </c>
      <c r="P330" s="78"/>
      <c r="Q330" s="2">
        <v>234.41666666798</v>
      </c>
      <c r="R330" s="3"/>
      <c r="S330" s="4">
        <v>35</v>
      </c>
      <c r="T330" s="5">
        <v>5.0380000000000003</v>
      </c>
      <c r="U330" s="78"/>
      <c r="V330" s="2">
        <v>241.41666666820299</v>
      </c>
      <c r="W330" s="3"/>
      <c r="X330" s="4">
        <v>30</v>
      </c>
      <c r="Y330" s="5">
        <v>5.8520000000000003</v>
      </c>
      <c r="Z330" s="14">
        <f t="shared" si="10"/>
        <v>32</v>
      </c>
      <c r="AA330" s="14">
        <f t="shared" si="11"/>
        <v>5.1425000000000001</v>
      </c>
    </row>
    <row r="331" spans="1:27">
      <c r="A331" s="78"/>
      <c r="B331" s="2">
        <v>213.427083333979</v>
      </c>
      <c r="C331" s="3"/>
      <c r="D331" s="4">
        <v>35</v>
      </c>
      <c r="E331" s="5">
        <v>4.1680000000000001</v>
      </c>
      <c r="F331" s="78"/>
      <c r="G331" s="2">
        <v>220.427083334202</v>
      </c>
      <c r="H331" s="3"/>
      <c r="I331" s="4">
        <v>29</v>
      </c>
      <c r="J331" s="5">
        <v>6.2740000000000009</v>
      </c>
      <c r="P331" s="78"/>
      <c r="Q331" s="2">
        <v>234.42708333464699</v>
      </c>
      <c r="R331" s="3"/>
      <c r="S331" s="4">
        <v>33</v>
      </c>
      <c r="T331" s="5">
        <v>6.5619999999999994</v>
      </c>
      <c r="U331" s="78"/>
      <c r="V331" s="2">
        <v>241.42708333486999</v>
      </c>
      <c r="W331" s="3"/>
      <c r="X331" s="4">
        <v>32</v>
      </c>
      <c r="Y331" s="5">
        <v>6.2320000000000002</v>
      </c>
      <c r="Z331" s="14">
        <f t="shared" si="10"/>
        <v>32.25</v>
      </c>
      <c r="AA331" s="14">
        <f t="shared" si="11"/>
        <v>5.8089999999999993</v>
      </c>
    </row>
    <row r="332" spans="1:27">
      <c r="A332" s="78"/>
      <c r="B332" s="2">
        <v>213.437500000646</v>
      </c>
      <c r="C332" s="3"/>
      <c r="D332" s="4">
        <v>33</v>
      </c>
      <c r="E332" s="5">
        <v>6.4760000000000009</v>
      </c>
      <c r="F332" s="78"/>
      <c r="G332" s="2">
        <v>220.43750000086899</v>
      </c>
      <c r="H332" s="3"/>
      <c r="I332" s="4">
        <v>29</v>
      </c>
      <c r="J332" s="5">
        <v>6.6269999999999998</v>
      </c>
      <c r="P332" s="78"/>
      <c r="Q332" s="2">
        <v>234.43750000131399</v>
      </c>
      <c r="R332" s="3"/>
      <c r="S332" s="4">
        <v>34</v>
      </c>
      <c r="T332" s="5">
        <v>8.5089999999999986</v>
      </c>
      <c r="U332" s="78"/>
      <c r="V332" s="2">
        <v>241.43750000153699</v>
      </c>
      <c r="W332" s="3"/>
      <c r="X332" s="4">
        <v>32</v>
      </c>
      <c r="Y332" s="5">
        <v>6.8230000000000004</v>
      </c>
      <c r="Z332" s="14">
        <f t="shared" si="10"/>
        <v>32</v>
      </c>
      <c r="AA332" s="14">
        <f t="shared" si="11"/>
        <v>7.1087500000000006</v>
      </c>
    </row>
    <row r="333" spans="1:27">
      <c r="A333" s="78"/>
      <c r="B333" s="2">
        <v>213.447916667313</v>
      </c>
      <c r="C333" s="3"/>
      <c r="D333" s="4">
        <v>33</v>
      </c>
      <c r="E333" s="5">
        <v>8.3870000000000005</v>
      </c>
      <c r="F333" s="78"/>
      <c r="G333" s="2">
        <v>220.44791666753599</v>
      </c>
      <c r="H333" s="3"/>
      <c r="I333" s="4">
        <v>29</v>
      </c>
      <c r="J333" s="5">
        <v>8.7129999999999992</v>
      </c>
      <c r="P333" s="78"/>
      <c r="Q333" s="2">
        <v>234.44791666798099</v>
      </c>
      <c r="R333" s="3"/>
      <c r="S333" s="4">
        <v>31</v>
      </c>
      <c r="T333" s="5">
        <v>12.279</v>
      </c>
      <c r="U333" s="78"/>
      <c r="V333" s="2">
        <v>241.44791666820399</v>
      </c>
      <c r="W333" s="3"/>
      <c r="X333" s="4">
        <v>32</v>
      </c>
      <c r="Y333" s="5">
        <v>8.4049999999999994</v>
      </c>
      <c r="Z333" s="14">
        <f t="shared" si="10"/>
        <v>31.25</v>
      </c>
      <c r="AA333" s="14">
        <f t="shared" si="11"/>
        <v>9.4459999999999997</v>
      </c>
    </row>
    <row r="334" spans="1:27">
      <c r="A334" s="78"/>
      <c r="B334" s="2">
        <v>213.45833333397999</v>
      </c>
      <c r="C334" s="3"/>
      <c r="D334" s="4">
        <v>35</v>
      </c>
      <c r="E334" s="5">
        <v>8.1859999999999999</v>
      </c>
      <c r="F334" s="78"/>
      <c r="G334" s="2">
        <v>220.45833333420299</v>
      </c>
      <c r="H334" s="3"/>
      <c r="I334" s="4">
        <v>29</v>
      </c>
      <c r="J334" s="5">
        <v>10.782</v>
      </c>
      <c r="P334" s="78"/>
      <c r="Q334" s="2">
        <v>234.45833333464799</v>
      </c>
      <c r="R334" s="3"/>
      <c r="S334" s="4">
        <v>30</v>
      </c>
      <c r="T334" s="5">
        <v>15.625</v>
      </c>
      <c r="U334" s="78"/>
      <c r="V334" s="2">
        <v>241.45833333487101</v>
      </c>
      <c r="W334" s="3"/>
      <c r="X334" s="4">
        <v>35</v>
      </c>
      <c r="Y334" s="5">
        <v>7.343</v>
      </c>
      <c r="Z334" s="14">
        <f t="shared" si="10"/>
        <v>32.25</v>
      </c>
      <c r="AA334" s="14">
        <f t="shared" si="11"/>
        <v>10.484000000000002</v>
      </c>
    </row>
    <row r="335" spans="1:27">
      <c r="A335" s="78"/>
      <c r="B335" s="2">
        <v>213.46875000064699</v>
      </c>
      <c r="C335" s="3"/>
      <c r="D335" s="4">
        <v>33</v>
      </c>
      <c r="E335" s="5">
        <v>10.314</v>
      </c>
      <c r="F335" s="78"/>
      <c r="G335" s="2">
        <v>220.46875000086999</v>
      </c>
      <c r="H335" s="3"/>
      <c r="I335" s="4">
        <v>28</v>
      </c>
      <c r="J335" s="5">
        <v>12.381</v>
      </c>
      <c r="P335" s="78"/>
      <c r="Q335" s="2">
        <v>234.46875000131499</v>
      </c>
      <c r="R335" s="3"/>
      <c r="S335" s="4">
        <v>27</v>
      </c>
      <c r="T335" s="5">
        <v>21.164999999999999</v>
      </c>
      <c r="U335" s="78"/>
      <c r="V335" s="2">
        <v>241.46875000153801</v>
      </c>
      <c r="W335" s="3"/>
      <c r="X335" s="4">
        <v>35</v>
      </c>
      <c r="Y335" s="5">
        <v>10.199</v>
      </c>
      <c r="Z335" s="14">
        <f t="shared" si="10"/>
        <v>30.75</v>
      </c>
      <c r="AA335" s="14">
        <f t="shared" si="11"/>
        <v>13.514749999999999</v>
      </c>
    </row>
    <row r="336" spans="1:27">
      <c r="A336" s="78"/>
      <c r="B336" s="2">
        <v>213.47916666731399</v>
      </c>
      <c r="C336" s="3"/>
      <c r="D336" s="4">
        <v>36</v>
      </c>
      <c r="E336" s="5">
        <v>11.117000000000001</v>
      </c>
      <c r="F336" s="78"/>
      <c r="G336" s="2">
        <v>220.47916666753699</v>
      </c>
      <c r="H336" s="3"/>
      <c r="I336" s="4">
        <v>29</v>
      </c>
      <c r="J336" s="5">
        <v>12.527000000000001</v>
      </c>
      <c r="P336" s="78"/>
      <c r="Q336" s="2">
        <v>234.47916666798201</v>
      </c>
      <c r="R336" s="3"/>
      <c r="S336" s="4">
        <v>27</v>
      </c>
      <c r="T336" s="5">
        <v>25.42</v>
      </c>
      <c r="U336" s="78"/>
      <c r="V336" s="2">
        <v>241.47916666820501</v>
      </c>
      <c r="W336" s="3"/>
      <c r="X336" s="4">
        <v>33</v>
      </c>
      <c r="Y336" s="5">
        <v>12.940999999999999</v>
      </c>
      <c r="Z336" s="14">
        <f t="shared" si="10"/>
        <v>31.25</v>
      </c>
      <c r="AA336" s="14">
        <f t="shared" si="11"/>
        <v>15.501250000000002</v>
      </c>
    </row>
    <row r="337" spans="1:27">
      <c r="A337" s="78"/>
      <c r="B337" s="2">
        <v>213.48958333398099</v>
      </c>
      <c r="C337" s="3"/>
      <c r="D337" s="4">
        <v>31</v>
      </c>
      <c r="E337" s="5">
        <v>16.25</v>
      </c>
      <c r="F337" s="78"/>
      <c r="G337" s="2">
        <v>220.48958333420401</v>
      </c>
      <c r="H337" s="3"/>
      <c r="I337" s="4">
        <v>32</v>
      </c>
      <c r="J337" s="5">
        <v>12.670999999999999</v>
      </c>
      <c r="P337" s="78"/>
      <c r="Q337" s="2">
        <v>234.48958333464901</v>
      </c>
      <c r="R337" s="3"/>
      <c r="S337" s="4">
        <v>23</v>
      </c>
      <c r="T337" s="5">
        <v>28.724</v>
      </c>
      <c r="U337" s="78"/>
      <c r="V337" s="2">
        <v>241.48958333487201</v>
      </c>
      <c r="W337" s="3"/>
      <c r="X337" s="4">
        <v>26</v>
      </c>
      <c r="Y337" s="5">
        <v>20.314</v>
      </c>
      <c r="Z337" s="14">
        <f t="shared" si="10"/>
        <v>28</v>
      </c>
      <c r="AA337" s="14">
        <f t="shared" si="11"/>
        <v>19.489750000000001</v>
      </c>
    </row>
    <row r="338" spans="1:27">
      <c r="A338" s="78"/>
      <c r="B338" s="2">
        <v>213.50000000064799</v>
      </c>
      <c r="C338" s="3"/>
      <c r="D338" s="4">
        <v>27</v>
      </c>
      <c r="E338" s="5">
        <v>22.84</v>
      </c>
      <c r="F338" s="78"/>
      <c r="G338" s="2">
        <v>220.50000000087101</v>
      </c>
      <c r="H338" s="3"/>
      <c r="I338" s="4">
        <v>32</v>
      </c>
      <c r="J338" s="5">
        <v>14.274000000000001</v>
      </c>
      <c r="P338" s="78"/>
      <c r="Q338" s="2">
        <v>234.50000000131601</v>
      </c>
      <c r="R338" s="3"/>
      <c r="S338" s="4">
        <v>20</v>
      </c>
      <c r="T338" s="5">
        <v>33.103999999999999</v>
      </c>
      <c r="U338" s="78"/>
      <c r="V338" s="2">
        <v>241.50000000153901</v>
      </c>
      <c r="W338" s="3"/>
      <c r="X338" s="4">
        <v>19</v>
      </c>
      <c r="Y338" s="5">
        <v>28.654</v>
      </c>
      <c r="Z338" s="14">
        <f t="shared" si="10"/>
        <v>24.5</v>
      </c>
      <c r="AA338" s="14">
        <f t="shared" si="11"/>
        <v>24.718</v>
      </c>
    </row>
    <row r="339" spans="1:27">
      <c r="A339" s="78"/>
      <c r="B339" s="2">
        <v>213.51041666731501</v>
      </c>
      <c r="C339" s="3"/>
      <c r="D339" s="4">
        <v>23</v>
      </c>
      <c r="E339" s="5">
        <v>27.327999999999999</v>
      </c>
      <c r="F339" s="78"/>
      <c r="G339" s="2">
        <v>220.51041666753801</v>
      </c>
      <c r="H339" s="3"/>
      <c r="I339" s="4">
        <v>33</v>
      </c>
      <c r="J339" s="5">
        <v>13.415999999999999</v>
      </c>
      <c r="P339" s="78"/>
      <c r="Q339" s="2">
        <v>234.51041666798301</v>
      </c>
      <c r="R339" s="3"/>
      <c r="S339" s="4">
        <v>18</v>
      </c>
      <c r="T339" s="5">
        <v>36.06</v>
      </c>
      <c r="U339" s="78"/>
      <c r="V339" s="2">
        <v>241.51041666820601</v>
      </c>
      <c r="W339" s="3"/>
      <c r="X339" s="4">
        <v>13</v>
      </c>
      <c r="Y339" s="5">
        <v>37.868000000000002</v>
      </c>
      <c r="Z339" s="14">
        <f t="shared" si="10"/>
        <v>21.75</v>
      </c>
      <c r="AA339" s="14">
        <f t="shared" si="11"/>
        <v>28.667999999999999</v>
      </c>
    </row>
    <row r="340" spans="1:27">
      <c r="A340" s="78"/>
      <c r="B340" s="2">
        <v>213.52083333398201</v>
      </c>
      <c r="C340" s="3"/>
      <c r="D340" s="4">
        <v>21</v>
      </c>
      <c r="E340" s="5">
        <v>30.800000000000004</v>
      </c>
      <c r="F340" s="78"/>
      <c r="G340" s="2">
        <v>220.52083333420501</v>
      </c>
      <c r="H340" s="3"/>
      <c r="I340" s="4">
        <v>32</v>
      </c>
      <c r="J340" s="5">
        <v>14.6</v>
      </c>
      <c r="P340" s="78"/>
      <c r="Q340" s="2">
        <v>234.52083333465001</v>
      </c>
      <c r="R340" s="3"/>
      <c r="S340" s="4">
        <v>14</v>
      </c>
      <c r="T340" s="5">
        <v>39.444000000000003</v>
      </c>
      <c r="U340" s="78"/>
      <c r="V340" s="2">
        <v>241.520833334873</v>
      </c>
      <c r="W340" s="3"/>
      <c r="X340" s="4">
        <v>11</v>
      </c>
      <c r="Y340" s="5">
        <v>40.573</v>
      </c>
      <c r="Z340" s="14">
        <f t="shared" si="10"/>
        <v>19.5</v>
      </c>
      <c r="AA340" s="14">
        <f t="shared" si="11"/>
        <v>31.35425</v>
      </c>
    </row>
    <row r="341" spans="1:27">
      <c r="A341" s="78"/>
      <c r="B341" s="2">
        <v>213.53125000064901</v>
      </c>
      <c r="C341" s="3"/>
      <c r="D341" s="4">
        <v>18</v>
      </c>
      <c r="E341" s="5">
        <v>33.924999999999997</v>
      </c>
      <c r="F341" s="78"/>
      <c r="G341" s="2">
        <v>220.53125000087201</v>
      </c>
      <c r="H341" s="3"/>
      <c r="I341" s="4">
        <v>31</v>
      </c>
      <c r="J341" s="5">
        <v>15.760000000000002</v>
      </c>
      <c r="P341" s="78"/>
      <c r="Q341" s="2">
        <v>234.53125000131701</v>
      </c>
      <c r="R341" s="3"/>
      <c r="S341" s="4">
        <v>11</v>
      </c>
      <c r="T341" s="5">
        <v>41.792999999999999</v>
      </c>
      <c r="U341" s="78"/>
      <c r="V341" s="2">
        <v>241.53125000154</v>
      </c>
      <c r="W341" s="3"/>
      <c r="X341" s="4">
        <v>8</v>
      </c>
      <c r="Y341" s="5">
        <v>43.561999999999998</v>
      </c>
      <c r="Z341" s="14">
        <f t="shared" si="10"/>
        <v>17</v>
      </c>
      <c r="AA341" s="14">
        <f t="shared" si="11"/>
        <v>33.760000000000005</v>
      </c>
    </row>
    <row r="342" spans="1:27">
      <c r="A342" s="78"/>
      <c r="B342" s="2">
        <v>213.54166666731601</v>
      </c>
      <c r="C342" s="3"/>
      <c r="D342" s="4">
        <v>15</v>
      </c>
      <c r="E342" s="5">
        <v>36.984999999999999</v>
      </c>
      <c r="F342" s="78"/>
      <c r="G342" s="2">
        <v>220.541666667539</v>
      </c>
      <c r="H342" s="3"/>
      <c r="I342" s="4">
        <v>35</v>
      </c>
      <c r="J342" s="5">
        <v>11.988</v>
      </c>
      <c r="P342" s="78"/>
      <c r="Q342" s="2">
        <v>234.541666667984</v>
      </c>
      <c r="R342" s="3"/>
      <c r="S342" s="4">
        <v>11</v>
      </c>
      <c r="T342" s="5">
        <v>44.269999999999996</v>
      </c>
      <c r="U342" s="78"/>
      <c r="V342" s="2">
        <v>241.541666668207</v>
      </c>
      <c r="W342" s="3"/>
      <c r="X342" s="4">
        <v>5</v>
      </c>
      <c r="Y342" s="5">
        <v>45.962000000000003</v>
      </c>
      <c r="Z342" s="14">
        <f t="shared" si="10"/>
        <v>16.5</v>
      </c>
      <c r="AA342" s="14">
        <f t="shared" si="11"/>
        <v>34.801249999999996</v>
      </c>
    </row>
    <row r="343" spans="1:27">
      <c r="A343" s="78"/>
      <c r="B343" s="2">
        <v>213.55208333398301</v>
      </c>
      <c r="C343" s="3"/>
      <c r="D343" s="4">
        <v>16</v>
      </c>
      <c r="E343" s="5">
        <v>39.338000000000001</v>
      </c>
      <c r="F343" s="78"/>
      <c r="G343" s="2">
        <v>220.552083334206</v>
      </c>
      <c r="H343" s="3"/>
      <c r="I343" s="4">
        <v>31</v>
      </c>
      <c r="J343" s="5">
        <v>16.399000000000001</v>
      </c>
      <c r="P343" s="78"/>
      <c r="Q343" s="2">
        <v>234.552083334651</v>
      </c>
      <c r="R343" s="3"/>
      <c r="S343" s="4">
        <v>6</v>
      </c>
      <c r="T343" s="5">
        <v>45.787000000000006</v>
      </c>
      <c r="U343" s="78"/>
      <c r="V343" s="2">
        <v>241.552083334874</v>
      </c>
      <c r="W343" s="3"/>
      <c r="X343" s="4">
        <v>9</v>
      </c>
      <c r="Y343" s="5">
        <v>47.243000000000002</v>
      </c>
      <c r="Z343" s="14">
        <f t="shared" si="10"/>
        <v>15.5</v>
      </c>
      <c r="AA343" s="14">
        <f t="shared" si="11"/>
        <v>37.191749999999999</v>
      </c>
    </row>
    <row r="344" spans="1:27">
      <c r="A344" s="78"/>
      <c r="B344" s="2">
        <v>213.56250000065</v>
      </c>
      <c r="C344" s="3"/>
      <c r="D344" s="4">
        <v>16</v>
      </c>
      <c r="E344" s="5">
        <v>39.899000000000001</v>
      </c>
      <c r="F344" s="78"/>
      <c r="G344" s="2">
        <v>220.562500000873</v>
      </c>
      <c r="H344" s="3"/>
      <c r="I344" s="4">
        <v>21</v>
      </c>
      <c r="J344" s="5">
        <v>25.312999999999999</v>
      </c>
      <c r="P344" s="78"/>
      <c r="Q344" s="2">
        <v>234.562500001318</v>
      </c>
      <c r="R344" s="3"/>
      <c r="S344" s="4">
        <v>7</v>
      </c>
      <c r="T344" s="5">
        <v>46.603999999999999</v>
      </c>
      <c r="U344" s="78"/>
      <c r="V344" s="2">
        <v>241.562500001541</v>
      </c>
      <c r="W344" s="3"/>
      <c r="X344" s="4">
        <v>6</v>
      </c>
      <c r="Y344" s="5">
        <v>48.81</v>
      </c>
      <c r="Z344" s="14">
        <f t="shared" si="10"/>
        <v>12.5</v>
      </c>
      <c r="AA344" s="14">
        <f t="shared" si="11"/>
        <v>40.156500000000001</v>
      </c>
    </row>
    <row r="345" spans="1:27">
      <c r="A345" s="78"/>
      <c r="B345" s="2">
        <v>213.572916667317</v>
      </c>
      <c r="C345" s="3"/>
      <c r="D345" s="4">
        <v>13</v>
      </c>
      <c r="E345" s="5">
        <v>41.386000000000003</v>
      </c>
      <c r="F345" s="78"/>
      <c r="G345" s="2">
        <v>220.57291666754</v>
      </c>
      <c r="H345" s="3"/>
      <c r="I345" s="4">
        <v>28</v>
      </c>
      <c r="J345" s="5">
        <v>19.770000000000003</v>
      </c>
      <c r="P345" s="78"/>
      <c r="Q345" s="2">
        <v>234.572916667985</v>
      </c>
      <c r="R345" s="3"/>
      <c r="S345" s="4">
        <v>5</v>
      </c>
      <c r="T345" s="5">
        <v>47.212000000000003</v>
      </c>
      <c r="U345" s="78"/>
      <c r="V345" s="2">
        <v>241.57291666820799</v>
      </c>
      <c r="W345" s="3"/>
      <c r="X345" s="4">
        <v>4</v>
      </c>
      <c r="Y345" s="5">
        <v>49.772000000000006</v>
      </c>
      <c r="Z345" s="14">
        <f t="shared" si="10"/>
        <v>12.5</v>
      </c>
      <c r="AA345" s="14">
        <f t="shared" si="11"/>
        <v>39.535000000000004</v>
      </c>
    </row>
    <row r="346" spans="1:27">
      <c r="A346" s="78"/>
      <c r="B346" s="2">
        <v>213.583333333984</v>
      </c>
      <c r="C346" s="3"/>
      <c r="D346" s="4">
        <v>12</v>
      </c>
      <c r="E346" s="5">
        <v>42.320000000000007</v>
      </c>
      <c r="F346" s="78"/>
      <c r="G346" s="2">
        <v>220.583333334207</v>
      </c>
      <c r="H346" s="3"/>
      <c r="I346" s="4">
        <v>17</v>
      </c>
      <c r="J346" s="5">
        <v>30.007999999999999</v>
      </c>
      <c r="P346" s="78"/>
      <c r="Q346" s="2">
        <v>234.583333334652</v>
      </c>
      <c r="R346" s="3"/>
      <c r="S346" s="4">
        <v>4</v>
      </c>
      <c r="T346" s="5">
        <v>47.583999999999996</v>
      </c>
      <c r="U346" s="78"/>
      <c r="V346" s="2">
        <v>241.58333333487499</v>
      </c>
      <c r="W346" s="3"/>
      <c r="X346" s="4">
        <v>3</v>
      </c>
      <c r="Y346" s="5">
        <v>50.14</v>
      </c>
      <c r="Z346" s="14">
        <f t="shared" si="10"/>
        <v>9</v>
      </c>
      <c r="AA346" s="14">
        <f t="shared" si="11"/>
        <v>42.513000000000005</v>
      </c>
    </row>
    <row r="347" spans="1:27">
      <c r="A347" s="78"/>
      <c r="B347" s="2">
        <v>213.593750000651</v>
      </c>
      <c r="C347" s="3"/>
      <c r="D347" s="4">
        <v>14</v>
      </c>
      <c r="E347" s="5">
        <v>42.572000000000003</v>
      </c>
      <c r="F347" s="78"/>
      <c r="G347" s="2">
        <v>220.593750000874</v>
      </c>
      <c r="H347" s="3"/>
      <c r="I347" s="4">
        <v>30</v>
      </c>
      <c r="J347" s="5">
        <v>17.721</v>
      </c>
      <c r="P347" s="78"/>
      <c r="Q347" s="2">
        <v>234.59375000131899</v>
      </c>
      <c r="R347" s="3"/>
      <c r="S347" s="4">
        <v>3</v>
      </c>
      <c r="T347" s="5">
        <v>49.034000000000006</v>
      </c>
      <c r="U347" s="78"/>
      <c r="V347" s="2">
        <v>241.59375000154199</v>
      </c>
      <c r="W347" s="3"/>
      <c r="X347" s="4">
        <v>2</v>
      </c>
      <c r="Y347" s="5">
        <v>50.263999999999996</v>
      </c>
      <c r="Z347" s="14">
        <f t="shared" si="10"/>
        <v>12.25</v>
      </c>
      <c r="AA347" s="14">
        <f t="shared" si="11"/>
        <v>39.897750000000002</v>
      </c>
    </row>
    <row r="348" spans="1:27">
      <c r="A348" s="78"/>
      <c r="B348" s="2">
        <v>213.604166667318</v>
      </c>
      <c r="C348" s="3"/>
      <c r="D348" s="4">
        <v>13</v>
      </c>
      <c r="E348" s="5">
        <v>42.524000000000001</v>
      </c>
      <c r="F348" s="78"/>
      <c r="G348" s="2">
        <v>220.60416666754099</v>
      </c>
      <c r="H348" s="3"/>
      <c r="I348" s="4">
        <v>25</v>
      </c>
      <c r="J348" s="5">
        <v>21.077999999999999</v>
      </c>
      <c r="P348" s="78"/>
      <c r="Q348" s="2">
        <v>234.60416666798599</v>
      </c>
      <c r="R348" s="3"/>
      <c r="S348" s="4">
        <v>1</v>
      </c>
      <c r="T348" s="5">
        <v>49.042000000000002</v>
      </c>
      <c r="U348" s="78"/>
      <c r="V348" s="2">
        <v>241.60416666820899</v>
      </c>
      <c r="W348" s="3"/>
      <c r="X348" s="4">
        <v>3</v>
      </c>
      <c r="Y348" s="5">
        <v>50.891999999999996</v>
      </c>
      <c r="Z348" s="14">
        <f t="shared" si="10"/>
        <v>10.5</v>
      </c>
      <c r="AA348" s="14">
        <f t="shared" si="11"/>
        <v>40.884</v>
      </c>
    </row>
    <row r="349" spans="1:27">
      <c r="A349" s="78"/>
      <c r="B349" s="2">
        <v>213.614583333985</v>
      </c>
      <c r="C349" s="3"/>
      <c r="D349" s="4">
        <v>13</v>
      </c>
      <c r="E349" s="5">
        <v>43.123000000000005</v>
      </c>
      <c r="F349" s="78"/>
      <c r="G349" s="2">
        <v>220.61458333420799</v>
      </c>
      <c r="H349" s="3"/>
      <c r="I349" s="4">
        <v>12</v>
      </c>
      <c r="J349" s="5">
        <v>38.999000000000002</v>
      </c>
      <c r="P349" s="78"/>
      <c r="Q349" s="2">
        <v>234.61458333465299</v>
      </c>
      <c r="R349" s="3"/>
      <c r="S349" s="4">
        <v>31</v>
      </c>
      <c r="T349" s="5">
        <v>15.64</v>
      </c>
      <c r="U349" s="78"/>
      <c r="V349" s="2">
        <v>241.61458333487599</v>
      </c>
      <c r="W349" s="3"/>
      <c r="X349" s="4">
        <v>4</v>
      </c>
      <c r="Y349" s="5">
        <v>50.867999999999995</v>
      </c>
      <c r="Z349" s="14">
        <f t="shared" si="10"/>
        <v>15</v>
      </c>
      <c r="AA349" s="14">
        <f t="shared" si="11"/>
        <v>37.157499999999999</v>
      </c>
    </row>
    <row r="350" spans="1:27">
      <c r="A350" s="78"/>
      <c r="B350" s="2">
        <v>213.62500000065199</v>
      </c>
      <c r="C350" s="3"/>
      <c r="D350" s="4">
        <v>10</v>
      </c>
      <c r="E350" s="5">
        <v>43.040999999999997</v>
      </c>
      <c r="F350" s="78"/>
      <c r="G350" s="2">
        <v>220.62500000087499</v>
      </c>
      <c r="H350" s="3"/>
      <c r="I350" s="4">
        <v>9</v>
      </c>
      <c r="J350" s="5">
        <v>46.56</v>
      </c>
      <c r="P350" s="78"/>
      <c r="Q350" s="2">
        <v>234.62500000131999</v>
      </c>
      <c r="R350" s="3"/>
      <c r="S350" s="4">
        <v>3</v>
      </c>
      <c r="T350" s="5">
        <v>51.732999999999997</v>
      </c>
      <c r="U350" s="78"/>
      <c r="V350" s="2">
        <v>241.62500000154299</v>
      </c>
      <c r="W350" s="3"/>
      <c r="X350" s="4">
        <v>3</v>
      </c>
      <c r="Y350" s="5">
        <v>50.704000000000001</v>
      </c>
      <c r="Z350" s="14">
        <f t="shared" si="10"/>
        <v>6.25</v>
      </c>
      <c r="AA350" s="14">
        <f t="shared" si="11"/>
        <v>48.009500000000003</v>
      </c>
    </row>
    <row r="351" spans="1:27">
      <c r="A351" s="78"/>
      <c r="B351" s="2">
        <v>213.63541666731899</v>
      </c>
      <c r="C351" s="3"/>
      <c r="D351" s="4">
        <v>11</v>
      </c>
      <c r="E351" s="5">
        <v>42.975999999999999</v>
      </c>
      <c r="F351" s="78"/>
      <c r="G351" s="2">
        <v>220.63541666754199</v>
      </c>
      <c r="H351" s="3"/>
      <c r="I351" s="4">
        <v>17</v>
      </c>
      <c r="J351" s="5">
        <v>32.670999999999999</v>
      </c>
      <c r="P351" s="78"/>
      <c r="Q351" s="2">
        <v>234.63541666798699</v>
      </c>
      <c r="R351" s="3"/>
      <c r="S351" s="4">
        <v>17</v>
      </c>
      <c r="T351" s="5">
        <v>34.969000000000001</v>
      </c>
      <c r="U351" s="78"/>
      <c r="V351" s="2">
        <v>241.63541666821001</v>
      </c>
      <c r="W351" s="3"/>
      <c r="X351" s="4">
        <v>2</v>
      </c>
      <c r="Y351" s="5">
        <v>50.608000000000004</v>
      </c>
      <c r="Z351" s="14">
        <f t="shared" si="10"/>
        <v>11.75</v>
      </c>
      <c r="AA351" s="14">
        <f t="shared" si="11"/>
        <v>40.305999999999997</v>
      </c>
    </row>
    <row r="352" spans="1:27">
      <c r="A352" s="78"/>
      <c r="B352" s="2">
        <v>213.64583333398599</v>
      </c>
      <c r="C352" s="3"/>
      <c r="D352" s="4">
        <v>14</v>
      </c>
      <c r="E352" s="5">
        <v>42.515999999999998</v>
      </c>
      <c r="F352" s="78"/>
      <c r="G352" s="2">
        <v>220.64583333420899</v>
      </c>
      <c r="H352" s="3"/>
      <c r="I352" s="4">
        <v>27</v>
      </c>
      <c r="J352" s="5">
        <v>24.412999999999997</v>
      </c>
      <c r="P352" s="78"/>
      <c r="Q352" s="2">
        <v>234.64583333465399</v>
      </c>
      <c r="R352" s="3"/>
      <c r="S352" s="4">
        <v>34</v>
      </c>
      <c r="T352" s="5">
        <v>20.015000000000001</v>
      </c>
      <c r="U352" s="78"/>
      <c r="V352" s="2">
        <v>241.64583333487701</v>
      </c>
      <c r="W352" s="3"/>
      <c r="X352" s="4">
        <v>5</v>
      </c>
      <c r="Y352" s="5">
        <v>49.944999999999993</v>
      </c>
      <c r="Z352" s="14">
        <f t="shared" si="10"/>
        <v>20</v>
      </c>
      <c r="AA352" s="14">
        <f t="shared" si="11"/>
        <v>34.222250000000003</v>
      </c>
    </row>
    <row r="353" spans="1:27">
      <c r="A353" s="78"/>
      <c r="B353" s="2">
        <v>213.65625000065299</v>
      </c>
      <c r="C353" s="3"/>
      <c r="D353" s="4">
        <v>14</v>
      </c>
      <c r="E353" s="5">
        <v>42.644000000000005</v>
      </c>
      <c r="F353" s="78"/>
      <c r="G353" s="2">
        <v>220.65625000087601</v>
      </c>
      <c r="H353" s="3"/>
      <c r="I353" s="4">
        <v>33</v>
      </c>
      <c r="J353" s="5">
        <v>20.320999999999998</v>
      </c>
      <c r="P353" s="78"/>
      <c r="Q353" s="2">
        <v>234.65625000132101</v>
      </c>
      <c r="R353" s="3"/>
      <c r="S353" s="4">
        <v>11</v>
      </c>
      <c r="T353" s="5">
        <v>43.591000000000001</v>
      </c>
      <c r="U353" s="78"/>
      <c r="V353" s="2">
        <v>241.65625000154401</v>
      </c>
      <c r="W353" s="3"/>
      <c r="X353" s="4">
        <v>12</v>
      </c>
      <c r="Y353" s="5">
        <v>49.311999999999998</v>
      </c>
      <c r="Z353" s="14">
        <f t="shared" si="10"/>
        <v>17.5</v>
      </c>
      <c r="AA353" s="14">
        <f t="shared" si="11"/>
        <v>38.966999999999999</v>
      </c>
    </row>
    <row r="354" spans="1:27">
      <c r="A354" s="78"/>
      <c r="B354" s="2">
        <v>213.66666666731999</v>
      </c>
      <c r="C354" s="3"/>
      <c r="D354" s="4">
        <v>16</v>
      </c>
      <c r="E354" s="5">
        <v>41.957000000000001</v>
      </c>
      <c r="F354" s="78"/>
      <c r="G354" s="2">
        <v>220.66666666754301</v>
      </c>
      <c r="H354" s="3"/>
      <c r="I354" s="4">
        <v>40</v>
      </c>
      <c r="J354" s="5">
        <v>12.89</v>
      </c>
      <c r="P354" s="78"/>
      <c r="Q354" s="2">
        <v>234.66666666798801</v>
      </c>
      <c r="R354" s="3"/>
      <c r="S354" s="4">
        <v>14</v>
      </c>
      <c r="T354" s="5">
        <v>43.69</v>
      </c>
      <c r="U354" s="78"/>
      <c r="V354" s="2">
        <v>241.66666666821101</v>
      </c>
      <c r="W354" s="3"/>
      <c r="X354" s="4">
        <v>14</v>
      </c>
      <c r="Y354" s="5">
        <v>48.468999999999994</v>
      </c>
      <c r="Z354" s="14">
        <f t="shared" si="10"/>
        <v>21</v>
      </c>
      <c r="AA354" s="14">
        <f t="shared" si="11"/>
        <v>36.7515</v>
      </c>
    </row>
    <row r="355" spans="1:27">
      <c r="A355" s="78"/>
      <c r="B355" s="2">
        <v>213.67708333398701</v>
      </c>
      <c r="C355" s="3"/>
      <c r="D355" s="4">
        <v>19</v>
      </c>
      <c r="E355" s="5">
        <v>41.2</v>
      </c>
      <c r="F355" s="78"/>
      <c r="G355" s="2">
        <v>220.67708333421001</v>
      </c>
      <c r="H355" s="3"/>
      <c r="I355" s="4">
        <v>39</v>
      </c>
      <c r="J355" s="5">
        <v>13.458000000000002</v>
      </c>
      <c r="P355" s="78"/>
      <c r="Q355" s="2">
        <v>234.67708333465501</v>
      </c>
      <c r="R355" s="3"/>
      <c r="S355" s="4">
        <v>36</v>
      </c>
      <c r="T355" s="5">
        <v>22.2</v>
      </c>
      <c r="U355" s="78"/>
      <c r="V355" s="2">
        <v>241.67708333487801</v>
      </c>
      <c r="W355" s="3"/>
      <c r="X355" s="4">
        <v>14</v>
      </c>
      <c r="Y355" s="5">
        <v>47.736999999999995</v>
      </c>
      <c r="Z355" s="14">
        <f t="shared" si="10"/>
        <v>27</v>
      </c>
      <c r="AA355" s="14">
        <f t="shared" si="11"/>
        <v>31.14875</v>
      </c>
    </row>
    <row r="356" spans="1:27">
      <c r="A356" s="78"/>
      <c r="B356" s="2">
        <v>213.68750000065401</v>
      </c>
      <c r="C356" s="3"/>
      <c r="D356" s="4">
        <v>21</v>
      </c>
      <c r="E356" s="5">
        <v>40.316999999999993</v>
      </c>
      <c r="F356" s="78"/>
      <c r="G356" s="2">
        <v>220.68750000087701</v>
      </c>
      <c r="H356" s="3"/>
      <c r="I356" s="4">
        <v>26</v>
      </c>
      <c r="J356" s="5">
        <v>28.325000000000003</v>
      </c>
      <c r="P356" s="78"/>
      <c r="Q356" s="2">
        <v>234.68750000132201</v>
      </c>
      <c r="R356" s="3"/>
      <c r="S356" s="4">
        <v>39</v>
      </c>
      <c r="T356" s="5">
        <v>17.423000000000002</v>
      </c>
      <c r="U356" s="78"/>
      <c r="V356" s="2">
        <v>241.687500001545</v>
      </c>
      <c r="W356" s="3"/>
      <c r="X356" s="4">
        <v>18</v>
      </c>
      <c r="Y356" s="5">
        <v>46.605000000000004</v>
      </c>
      <c r="Z356" s="14">
        <f t="shared" si="10"/>
        <v>26</v>
      </c>
      <c r="AA356" s="14">
        <f t="shared" si="11"/>
        <v>33.167500000000004</v>
      </c>
    </row>
    <row r="357" spans="1:27">
      <c r="A357" s="78"/>
      <c r="B357" s="2">
        <v>213.69791666732101</v>
      </c>
      <c r="C357" s="3"/>
      <c r="D357" s="4">
        <v>23</v>
      </c>
      <c r="E357" s="5">
        <v>39.201000000000008</v>
      </c>
      <c r="F357" s="78"/>
      <c r="G357" s="2">
        <v>220.69791666754401</v>
      </c>
      <c r="H357" s="3"/>
      <c r="I357" s="4">
        <v>40</v>
      </c>
      <c r="J357" s="5">
        <v>14.063000000000001</v>
      </c>
      <c r="P357" s="78"/>
      <c r="Q357" s="2">
        <v>234.69791666798901</v>
      </c>
      <c r="R357" s="3"/>
      <c r="S357" s="4">
        <v>41</v>
      </c>
      <c r="T357" s="5">
        <v>13.613999999999999</v>
      </c>
      <c r="U357" s="78"/>
      <c r="V357" s="2">
        <v>241.697916668212</v>
      </c>
      <c r="W357" s="3"/>
      <c r="X357" s="4">
        <v>18</v>
      </c>
      <c r="Y357" s="5">
        <v>45.155000000000001</v>
      </c>
      <c r="Z357" s="14">
        <f t="shared" si="10"/>
        <v>30.5</v>
      </c>
      <c r="AA357" s="14">
        <f t="shared" si="11"/>
        <v>28.008250000000004</v>
      </c>
    </row>
    <row r="358" spans="1:27">
      <c r="A358" s="78"/>
      <c r="B358" s="2">
        <v>213.70833333398801</v>
      </c>
      <c r="C358" s="3"/>
      <c r="D358" s="4">
        <v>23</v>
      </c>
      <c r="E358" s="5">
        <v>37.725999999999999</v>
      </c>
      <c r="F358" s="78"/>
      <c r="G358" s="2">
        <v>220.70833333421101</v>
      </c>
      <c r="H358" s="3"/>
      <c r="I358" s="4">
        <v>34</v>
      </c>
      <c r="J358" s="5">
        <v>20.2</v>
      </c>
      <c r="P358" s="78"/>
      <c r="Q358" s="2">
        <v>234.708333334656</v>
      </c>
      <c r="R358" s="3"/>
      <c r="S358" s="4">
        <v>46</v>
      </c>
      <c r="T358" s="5">
        <v>9.3539999999999992</v>
      </c>
      <c r="U358" s="78"/>
      <c r="V358" s="2">
        <v>241.708333334879</v>
      </c>
      <c r="W358" s="3"/>
      <c r="X358" s="4">
        <v>21</v>
      </c>
      <c r="Y358" s="5">
        <v>43.382999999999996</v>
      </c>
      <c r="Z358" s="14">
        <f t="shared" si="10"/>
        <v>31</v>
      </c>
      <c r="AA358" s="14">
        <f t="shared" si="11"/>
        <v>27.665749999999999</v>
      </c>
    </row>
    <row r="359" spans="1:27">
      <c r="A359" s="78"/>
      <c r="B359" s="2">
        <v>213.71875000065501</v>
      </c>
      <c r="C359" s="3"/>
      <c r="D359" s="4">
        <v>28</v>
      </c>
      <c r="E359" s="5">
        <v>35.295000000000002</v>
      </c>
      <c r="F359" s="78"/>
      <c r="G359" s="2">
        <v>220.718750000878</v>
      </c>
      <c r="H359" s="3"/>
      <c r="I359" s="4">
        <v>19</v>
      </c>
      <c r="J359" s="5">
        <v>35.241</v>
      </c>
      <c r="P359" s="78"/>
      <c r="Q359" s="2">
        <v>234.718750001323</v>
      </c>
      <c r="R359" s="3"/>
      <c r="S359" s="4">
        <v>43</v>
      </c>
      <c r="T359" s="5">
        <v>11.744</v>
      </c>
      <c r="U359" s="78"/>
      <c r="V359" s="2">
        <v>241.718750001546</v>
      </c>
      <c r="W359" s="3"/>
      <c r="X359" s="4">
        <v>21</v>
      </c>
      <c r="Y359" s="5">
        <v>41.814</v>
      </c>
      <c r="Z359" s="14">
        <f t="shared" si="10"/>
        <v>27.75</v>
      </c>
      <c r="AA359" s="14">
        <f t="shared" si="11"/>
        <v>31.023499999999999</v>
      </c>
    </row>
    <row r="360" spans="1:27">
      <c r="A360" s="78"/>
      <c r="B360" s="2">
        <v>213.729166667322</v>
      </c>
      <c r="C360" s="3"/>
      <c r="D360" s="4">
        <v>31</v>
      </c>
      <c r="E360" s="5">
        <v>32.076000000000001</v>
      </c>
      <c r="F360" s="78"/>
      <c r="G360" s="2">
        <v>220.729166667545</v>
      </c>
      <c r="H360" s="3"/>
      <c r="I360" s="4">
        <v>17</v>
      </c>
      <c r="J360" s="5">
        <v>38.286000000000001</v>
      </c>
      <c r="P360" s="78"/>
      <c r="Q360" s="2">
        <v>234.72916666799</v>
      </c>
      <c r="R360" s="3"/>
      <c r="S360" s="4">
        <v>33</v>
      </c>
      <c r="T360" s="5">
        <v>19.144000000000002</v>
      </c>
      <c r="U360" s="78"/>
      <c r="V360" s="2">
        <v>241.729166668213</v>
      </c>
      <c r="W360" s="3"/>
      <c r="X360" s="4">
        <v>23</v>
      </c>
      <c r="Y360" s="5">
        <v>39.954000000000001</v>
      </c>
      <c r="Z360" s="14">
        <f t="shared" si="10"/>
        <v>26</v>
      </c>
      <c r="AA360" s="14">
        <f t="shared" si="11"/>
        <v>32.365000000000002</v>
      </c>
    </row>
    <row r="361" spans="1:27">
      <c r="A361" s="78"/>
      <c r="B361" s="2">
        <v>213.739583333989</v>
      </c>
      <c r="C361" s="3"/>
      <c r="D361" s="4">
        <v>35</v>
      </c>
      <c r="E361" s="5">
        <v>29.111000000000001</v>
      </c>
      <c r="F361" s="78"/>
      <c r="G361" s="2">
        <v>220.739583334212</v>
      </c>
      <c r="H361" s="3"/>
      <c r="I361" s="4">
        <v>42</v>
      </c>
      <c r="J361" s="5">
        <v>10.688000000000001</v>
      </c>
      <c r="P361" s="78"/>
      <c r="Q361" s="2">
        <v>234.739583334657</v>
      </c>
      <c r="R361" s="3"/>
      <c r="S361" s="4">
        <v>27</v>
      </c>
      <c r="T361" s="5">
        <v>26.917999999999999</v>
      </c>
      <c r="U361" s="78"/>
      <c r="V361" s="2">
        <v>241.73958333488</v>
      </c>
      <c r="W361" s="3"/>
      <c r="X361" s="4">
        <v>23</v>
      </c>
      <c r="Y361" s="5">
        <v>38.063000000000002</v>
      </c>
      <c r="Z361" s="14">
        <f t="shared" si="10"/>
        <v>31.75</v>
      </c>
      <c r="AA361" s="14">
        <f t="shared" si="11"/>
        <v>26.195</v>
      </c>
    </row>
    <row r="362" spans="1:27">
      <c r="A362" s="78"/>
      <c r="B362" s="2">
        <v>213.750000000656</v>
      </c>
      <c r="C362" s="3"/>
      <c r="D362" s="4">
        <v>37</v>
      </c>
      <c r="E362" s="5">
        <v>26.637999999999998</v>
      </c>
      <c r="F362" s="78"/>
      <c r="G362" s="2">
        <v>220.750000000879</v>
      </c>
      <c r="H362" s="3"/>
      <c r="I362" s="4">
        <v>22</v>
      </c>
      <c r="J362" s="5">
        <v>32.015999999999998</v>
      </c>
      <c r="P362" s="78"/>
      <c r="Q362" s="2">
        <v>234.750000001324</v>
      </c>
      <c r="R362" s="3"/>
      <c r="S362" s="4">
        <v>21</v>
      </c>
      <c r="T362" s="5">
        <v>33.034999999999997</v>
      </c>
      <c r="U362" s="78"/>
      <c r="V362" s="2">
        <v>241.75000000154699</v>
      </c>
      <c r="W362" s="3"/>
      <c r="X362" s="4">
        <v>26</v>
      </c>
      <c r="Y362" s="5">
        <v>35.667000000000002</v>
      </c>
      <c r="Z362" s="14">
        <f t="shared" si="10"/>
        <v>26.5</v>
      </c>
      <c r="AA362" s="14">
        <f t="shared" si="11"/>
        <v>31.838999999999999</v>
      </c>
    </row>
    <row r="363" spans="1:27">
      <c r="A363" s="78"/>
      <c r="B363" s="2">
        <v>213.760416667323</v>
      </c>
      <c r="C363" s="3"/>
      <c r="D363" s="4">
        <v>36</v>
      </c>
      <c r="E363" s="5">
        <v>25.945</v>
      </c>
      <c r="F363" s="78"/>
      <c r="G363" s="2">
        <v>220.760416667546</v>
      </c>
      <c r="H363" s="3"/>
      <c r="I363" s="4">
        <v>28</v>
      </c>
      <c r="J363" s="5">
        <v>23.670999999999999</v>
      </c>
      <c r="P363" s="78"/>
      <c r="Q363" s="2">
        <v>234.760416667991</v>
      </c>
      <c r="R363" s="3"/>
      <c r="S363" s="4">
        <v>18</v>
      </c>
      <c r="T363" s="5">
        <v>33.408000000000001</v>
      </c>
      <c r="U363" s="78"/>
      <c r="V363" s="2">
        <v>241.76041666821399</v>
      </c>
      <c r="W363" s="3"/>
      <c r="X363" s="4">
        <v>30</v>
      </c>
      <c r="Y363" s="5">
        <v>33.046999999999997</v>
      </c>
      <c r="Z363" s="14">
        <f t="shared" si="10"/>
        <v>28</v>
      </c>
      <c r="AA363" s="14">
        <f t="shared" si="11"/>
        <v>29.017749999999999</v>
      </c>
    </row>
    <row r="364" spans="1:27">
      <c r="A364" s="78"/>
      <c r="B364" s="2">
        <v>213.77083333399</v>
      </c>
      <c r="C364" s="3"/>
      <c r="D364" s="4">
        <v>37</v>
      </c>
      <c r="E364" s="5">
        <v>24.134</v>
      </c>
      <c r="F364" s="78"/>
      <c r="G364" s="2">
        <v>220.77083333421299</v>
      </c>
      <c r="H364" s="3"/>
      <c r="I364" s="4">
        <v>32</v>
      </c>
      <c r="J364" s="5">
        <v>19.436</v>
      </c>
      <c r="P364" s="78"/>
      <c r="Q364" s="2">
        <v>234.77083333465799</v>
      </c>
      <c r="R364" s="3"/>
      <c r="S364" s="4">
        <v>21</v>
      </c>
      <c r="T364" s="5">
        <v>32.552</v>
      </c>
      <c r="U364" s="78"/>
      <c r="V364" s="2">
        <v>241.77083333488099</v>
      </c>
      <c r="W364" s="3"/>
      <c r="X364" s="4">
        <v>32</v>
      </c>
      <c r="Y364" s="5">
        <v>30.231000000000002</v>
      </c>
      <c r="Z364" s="14">
        <f t="shared" si="10"/>
        <v>30.5</v>
      </c>
      <c r="AA364" s="14">
        <f t="shared" si="11"/>
        <v>26.588250000000002</v>
      </c>
    </row>
    <row r="365" spans="1:27">
      <c r="A365" s="78"/>
      <c r="B365" s="2">
        <v>213.781250000657</v>
      </c>
      <c r="C365" s="3"/>
      <c r="D365" s="4">
        <v>38</v>
      </c>
      <c r="E365" s="5">
        <v>22.310000000000002</v>
      </c>
      <c r="F365" s="78"/>
      <c r="G365" s="2">
        <v>220.78125000087999</v>
      </c>
      <c r="H365" s="3"/>
      <c r="I365" s="4">
        <v>28</v>
      </c>
      <c r="J365" s="5">
        <v>21.234999999999999</v>
      </c>
      <c r="P365" s="78"/>
      <c r="Q365" s="2">
        <v>234.78125000132499</v>
      </c>
      <c r="R365" s="3"/>
      <c r="S365" s="4">
        <v>26</v>
      </c>
      <c r="T365" s="5">
        <v>25.253999999999998</v>
      </c>
      <c r="U365" s="78"/>
      <c r="V365" s="2">
        <v>241.78125000154799</v>
      </c>
      <c r="W365" s="3"/>
      <c r="X365" s="4">
        <v>27</v>
      </c>
      <c r="Y365" s="5">
        <v>27.430999999999997</v>
      </c>
      <c r="Z365" s="14">
        <f t="shared" si="10"/>
        <v>29.75</v>
      </c>
      <c r="AA365" s="14">
        <f t="shared" si="11"/>
        <v>24.057500000000001</v>
      </c>
    </row>
    <row r="366" spans="1:27">
      <c r="A366" s="78"/>
      <c r="B366" s="2">
        <v>213.79166666732399</v>
      </c>
      <c r="C366" s="3"/>
      <c r="D366" s="4">
        <v>38</v>
      </c>
      <c r="E366" s="5">
        <v>20.181999999999999</v>
      </c>
      <c r="F366" s="78"/>
      <c r="G366" s="2">
        <v>220.79166666754699</v>
      </c>
      <c r="H366" s="3"/>
      <c r="I366" s="4">
        <v>34</v>
      </c>
      <c r="J366" s="5">
        <v>17.486000000000001</v>
      </c>
      <c r="P366" s="78"/>
      <c r="Q366" s="2">
        <v>234.79166666799199</v>
      </c>
      <c r="R366" s="3"/>
      <c r="S366" s="4">
        <v>29</v>
      </c>
      <c r="T366" s="5">
        <v>20.625999999999998</v>
      </c>
      <c r="U366" s="78"/>
      <c r="V366" s="2">
        <v>241.79166666821499</v>
      </c>
      <c r="W366" s="3"/>
      <c r="X366" s="4">
        <v>31</v>
      </c>
      <c r="Y366" s="5">
        <v>23.920999999999999</v>
      </c>
      <c r="Z366" s="14">
        <f t="shared" si="10"/>
        <v>33</v>
      </c>
      <c r="AA366" s="14">
        <f t="shared" si="11"/>
        <v>20.553750000000001</v>
      </c>
    </row>
    <row r="367" spans="1:27">
      <c r="A367" s="78"/>
      <c r="B367" s="2">
        <v>213.80208333399099</v>
      </c>
      <c r="C367" s="3"/>
      <c r="D367" s="4">
        <v>36</v>
      </c>
      <c r="E367" s="5">
        <v>18.134</v>
      </c>
      <c r="F367" s="78"/>
      <c r="G367" s="2">
        <v>220.80208333421399</v>
      </c>
      <c r="H367" s="3"/>
      <c r="I367" s="4">
        <v>40</v>
      </c>
      <c r="J367" s="5">
        <v>8.4809999999999999</v>
      </c>
      <c r="P367" s="78"/>
      <c r="Q367" s="2">
        <v>234.80208333465899</v>
      </c>
      <c r="R367" s="3"/>
      <c r="S367" s="4">
        <v>31</v>
      </c>
      <c r="T367" s="5">
        <v>17.934999999999999</v>
      </c>
      <c r="U367" s="78"/>
      <c r="V367" s="2">
        <v>241.80208333488201</v>
      </c>
      <c r="W367" s="3"/>
      <c r="X367" s="4">
        <v>32</v>
      </c>
      <c r="Y367" s="5">
        <v>19.387999999999998</v>
      </c>
      <c r="Z367" s="14">
        <f t="shared" si="10"/>
        <v>34.75</v>
      </c>
      <c r="AA367" s="14">
        <f t="shared" si="11"/>
        <v>15.984499999999999</v>
      </c>
    </row>
    <row r="368" spans="1:27">
      <c r="A368" s="78"/>
      <c r="B368" s="2">
        <v>213.81250000065799</v>
      </c>
      <c r="C368" s="3"/>
      <c r="D368" s="4">
        <v>36</v>
      </c>
      <c r="E368" s="5">
        <v>15.997999999999999</v>
      </c>
      <c r="F368" s="78"/>
      <c r="G368" s="2">
        <v>220.81250000088099</v>
      </c>
      <c r="H368" s="3"/>
      <c r="I368" s="4">
        <v>41</v>
      </c>
      <c r="J368" s="5">
        <v>5.1680000000000001</v>
      </c>
      <c r="P368" s="78"/>
      <c r="Q368" s="2">
        <v>234.81250000132599</v>
      </c>
      <c r="R368" s="3"/>
      <c r="S368" s="4">
        <v>30</v>
      </c>
      <c r="T368" s="5">
        <v>15.213999999999999</v>
      </c>
      <c r="U368" s="78"/>
      <c r="V368" s="2">
        <v>241.81250000154901</v>
      </c>
      <c r="W368" s="3"/>
      <c r="X368" s="4">
        <v>33</v>
      </c>
      <c r="Y368" s="5">
        <v>16.106999999999999</v>
      </c>
      <c r="Z368" s="14">
        <f t="shared" si="10"/>
        <v>35</v>
      </c>
      <c r="AA368" s="14">
        <f t="shared" si="11"/>
        <v>13.121749999999999</v>
      </c>
    </row>
    <row r="369" spans="1:27">
      <c r="A369" s="78"/>
      <c r="B369" s="2">
        <v>213.82291666732499</v>
      </c>
      <c r="C369" s="3"/>
      <c r="D369" s="4">
        <v>36</v>
      </c>
      <c r="E369" s="5">
        <v>13.618</v>
      </c>
      <c r="F369" s="78"/>
      <c r="G369" s="2">
        <v>220.82291666754799</v>
      </c>
      <c r="H369" s="3"/>
      <c r="I369" s="4">
        <v>44</v>
      </c>
      <c r="J369" s="5">
        <v>2.2770000000000001</v>
      </c>
      <c r="P369" s="78"/>
      <c r="Q369" s="2">
        <v>234.82291666799301</v>
      </c>
      <c r="R369" s="3"/>
      <c r="S369" s="4">
        <v>33</v>
      </c>
      <c r="T369" s="5">
        <v>12.498999999999999</v>
      </c>
      <c r="U369" s="78"/>
      <c r="V369" s="2">
        <v>241.82291666821601</v>
      </c>
      <c r="W369" s="3"/>
      <c r="X369" s="4">
        <v>35</v>
      </c>
      <c r="Y369" s="5">
        <v>13.032</v>
      </c>
      <c r="Z369" s="14">
        <f t="shared" si="10"/>
        <v>37</v>
      </c>
      <c r="AA369" s="14">
        <f t="shared" si="11"/>
        <v>10.3565</v>
      </c>
    </row>
    <row r="370" spans="1:27">
      <c r="A370" s="78"/>
      <c r="B370" s="2">
        <v>213.83333333399199</v>
      </c>
      <c r="C370" s="3"/>
      <c r="D370" s="4">
        <v>39</v>
      </c>
      <c r="E370" s="5">
        <v>11.094999999999999</v>
      </c>
      <c r="F370" s="78"/>
      <c r="G370" s="2">
        <v>220.83333333421501</v>
      </c>
      <c r="H370" s="3"/>
      <c r="I370" s="4">
        <v>45</v>
      </c>
      <c r="J370" s="5">
        <v>2.4039999999999999</v>
      </c>
      <c r="P370" s="78"/>
      <c r="Q370" s="2">
        <v>234.83333333466001</v>
      </c>
      <c r="R370" s="3"/>
      <c r="S370" s="4">
        <v>34</v>
      </c>
      <c r="T370" s="5">
        <v>9.6379999999999999</v>
      </c>
      <c r="U370" s="78"/>
      <c r="V370" s="2">
        <v>241.83333333488301</v>
      </c>
      <c r="W370" s="3"/>
      <c r="X370" s="4">
        <v>37</v>
      </c>
      <c r="Y370" s="5">
        <v>9.754999999999999</v>
      </c>
      <c r="Z370" s="14">
        <f t="shared" si="10"/>
        <v>38.75</v>
      </c>
      <c r="AA370" s="14">
        <f t="shared" si="11"/>
        <v>8.222999999999999</v>
      </c>
    </row>
    <row r="371" spans="1:27">
      <c r="A371" s="78"/>
      <c r="B371" s="2">
        <v>213.84375000065901</v>
      </c>
      <c r="C371" s="3"/>
      <c r="D371" s="4">
        <v>39</v>
      </c>
      <c r="E371" s="5">
        <v>7.9269999999999996</v>
      </c>
      <c r="F371" s="78"/>
      <c r="G371" s="2">
        <v>220.84375000088201</v>
      </c>
      <c r="H371" s="3"/>
      <c r="I371" s="4">
        <v>44</v>
      </c>
      <c r="J371" s="5">
        <v>1.6680000000000001</v>
      </c>
      <c r="P371" s="78"/>
      <c r="Q371" s="2">
        <v>234.84375000132701</v>
      </c>
      <c r="R371" s="3"/>
      <c r="S371" s="4">
        <v>37</v>
      </c>
      <c r="T371" s="5">
        <v>6.9390000000000001</v>
      </c>
      <c r="U371" s="78"/>
      <c r="V371" s="2">
        <v>241.84375000155001</v>
      </c>
      <c r="W371" s="3"/>
      <c r="X371" s="4">
        <v>40</v>
      </c>
      <c r="Y371" s="5">
        <v>6.476</v>
      </c>
      <c r="Z371" s="14">
        <f t="shared" si="10"/>
        <v>40</v>
      </c>
      <c r="AA371" s="14">
        <f t="shared" si="11"/>
        <v>5.7524999999999995</v>
      </c>
    </row>
    <row r="372" spans="1:27">
      <c r="A372" s="78"/>
      <c r="B372" s="2">
        <v>213.85416666732601</v>
      </c>
      <c r="C372" s="3"/>
      <c r="D372" s="4">
        <v>40</v>
      </c>
      <c r="E372" s="5">
        <v>5.9820000000000002</v>
      </c>
      <c r="F372" s="78"/>
      <c r="G372" s="2">
        <v>220.85416666754901</v>
      </c>
      <c r="H372" s="3"/>
      <c r="I372" s="4">
        <v>42</v>
      </c>
      <c r="J372" s="5">
        <v>1.58</v>
      </c>
      <c r="P372" s="78"/>
      <c r="Q372" s="2">
        <v>234.85416666799401</v>
      </c>
      <c r="R372" s="3"/>
      <c r="S372" s="4">
        <v>39</v>
      </c>
      <c r="T372" s="5">
        <v>4.4379999999999997</v>
      </c>
      <c r="U372" s="78"/>
      <c r="V372" s="2">
        <v>241.854166668217</v>
      </c>
      <c r="W372" s="3"/>
      <c r="X372" s="4">
        <v>42</v>
      </c>
      <c r="Y372" s="5">
        <v>3.5259999999999998</v>
      </c>
      <c r="Z372" s="14">
        <f t="shared" si="10"/>
        <v>40.75</v>
      </c>
      <c r="AA372" s="14">
        <f t="shared" si="11"/>
        <v>3.8815</v>
      </c>
    </row>
    <row r="373" spans="1:27">
      <c r="A373" s="78"/>
      <c r="B373" s="2">
        <v>213.86458333399301</v>
      </c>
      <c r="C373" s="3"/>
      <c r="D373" s="4">
        <v>38</v>
      </c>
      <c r="E373" s="5">
        <v>4.1660000000000004</v>
      </c>
      <c r="F373" s="78"/>
      <c r="G373" s="2">
        <v>220.86458333421601</v>
      </c>
      <c r="H373" s="3"/>
      <c r="I373" s="4">
        <v>39</v>
      </c>
      <c r="J373" s="5">
        <v>3.4320000000000004</v>
      </c>
      <c r="P373" s="78"/>
      <c r="Q373" s="2">
        <v>234.86458333466101</v>
      </c>
      <c r="R373" s="3"/>
      <c r="S373" s="4">
        <v>41</v>
      </c>
      <c r="T373" s="5">
        <v>2.6179999999999999</v>
      </c>
      <c r="U373" s="78"/>
      <c r="V373" s="2">
        <v>241.864583334884</v>
      </c>
      <c r="W373" s="3"/>
      <c r="X373" s="4">
        <v>44</v>
      </c>
      <c r="Y373" s="5">
        <v>1.93</v>
      </c>
      <c r="Z373" s="14">
        <f t="shared" si="10"/>
        <v>40.5</v>
      </c>
      <c r="AA373" s="14">
        <f t="shared" si="11"/>
        <v>3.0365000000000002</v>
      </c>
    </row>
    <row r="374" spans="1:27">
      <c r="A374" s="78"/>
      <c r="B374" s="2">
        <v>213.87500000066001</v>
      </c>
      <c r="C374" s="3"/>
      <c r="D374" s="4">
        <v>39</v>
      </c>
      <c r="E374" s="5">
        <v>2.7650000000000001</v>
      </c>
      <c r="F374" s="78"/>
      <c r="G374" s="2">
        <v>220.87500000088301</v>
      </c>
      <c r="H374" s="3"/>
      <c r="I374" s="4">
        <v>38</v>
      </c>
      <c r="J374" s="5">
        <v>2.8279999999999998</v>
      </c>
      <c r="P374" s="78"/>
      <c r="Q374" s="2">
        <v>234.875000001328</v>
      </c>
      <c r="R374" s="3"/>
      <c r="S374" s="4">
        <v>45</v>
      </c>
      <c r="T374" s="5">
        <v>1.3420000000000001</v>
      </c>
      <c r="U374" s="78"/>
      <c r="V374" s="2">
        <v>241.875000001551</v>
      </c>
      <c r="W374" s="3"/>
      <c r="X374" s="4">
        <v>45</v>
      </c>
      <c r="Y374" s="5">
        <v>0.63</v>
      </c>
      <c r="Z374" s="14">
        <f t="shared" si="10"/>
        <v>41.75</v>
      </c>
      <c r="AA374" s="14">
        <f t="shared" si="11"/>
        <v>1.8912500000000001</v>
      </c>
    </row>
    <row r="375" spans="1:27">
      <c r="A375" s="78"/>
      <c r="B375" s="2">
        <v>213.88541666732701</v>
      </c>
      <c r="C375" s="3"/>
      <c r="D375" s="4">
        <v>40</v>
      </c>
      <c r="E375" s="5">
        <v>1.7409999999999999</v>
      </c>
      <c r="F375" s="78"/>
      <c r="G375" s="2">
        <v>220.88541666755</v>
      </c>
      <c r="H375" s="3"/>
      <c r="I375" s="4">
        <v>39</v>
      </c>
      <c r="J375" s="5">
        <v>0.66600000000000004</v>
      </c>
      <c r="P375" s="78"/>
      <c r="Q375" s="2">
        <v>234.885416667995</v>
      </c>
      <c r="R375" s="3"/>
      <c r="S375" s="4">
        <v>43</v>
      </c>
      <c r="T375" s="5">
        <v>0.42800000000000005</v>
      </c>
      <c r="U375" s="78"/>
      <c r="V375" s="2">
        <v>241.885416668218</v>
      </c>
      <c r="W375" s="3"/>
      <c r="X375" s="4">
        <v>44</v>
      </c>
      <c r="Y375" s="5">
        <v>8.7999999999999995E-2</v>
      </c>
      <c r="Z375" s="14">
        <f t="shared" si="10"/>
        <v>41.5</v>
      </c>
      <c r="AA375" s="14">
        <f t="shared" si="11"/>
        <v>0.73075000000000001</v>
      </c>
    </row>
    <row r="376" spans="1:27">
      <c r="A376" s="78"/>
      <c r="B376" s="2">
        <v>213.89583333399401</v>
      </c>
      <c r="C376" s="3"/>
      <c r="D376" s="4">
        <v>40</v>
      </c>
      <c r="E376" s="5">
        <v>1.105</v>
      </c>
      <c r="F376" s="78"/>
      <c r="G376" s="2">
        <v>220.895833334217</v>
      </c>
      <c r="H376" s="3"/>
      <c r="I376" s="4">
        <v>40</v>
      </c>
      <c r="J376" s="5">
        <v>0.08</v>
      </c>
      <c r="P376" s="78"/>
      <c r="Q376" s="2">
        <v>234.895833334662</v>
      </c>
      <c r="R376" s="3"/>
      <c r="S376" s="4">
        <v>41</v>
      </c>
      <c r="T376" s="5">
        <v>1.2E-2</v>
      </c>
      <c r="U376" s="78"/>
      <c r="V376" s="2">
        <v>241.895833334885</v>
      </c>
      <c r="W376" s="3"/>
      <c r="X376" s="4">
        <v>46</v>
      </c>
      <c r="Y376" s="5">
        <v>0</v>
      </c>
      <c r="Z376" s="14">
        <f t="shared" si="10"/>
        <v>41.75</v>
      </c>
      <c r="AA376" s="14">
        <f t="shared" si="11"/>
        <v>0.29925000000000002</v>
      </c>
    </row>
    <row r="377" spans="1:27">
      <c r="A377" s="78"/>
      <c r="B377" s="2">
        <v>213.906250000661</v>
      </c>
      <c r="C377" s="3"/>
      <c r="D377" s="4">
        <v>42</v>
      </c>
      <c r="E377" s="5">
        <v>0.20400000000000001</v>
      </c>
      <c r="F377" s="78"/>
      <c r="G377" s="2">
        <v>220.906250000884</v>
      </c>
      <c r="H377" s="3"/>
      <c r="I377" s="4">
        <v>40</v>
      </c>
      <c r="J377" s="5">
        <v>0</v>
      </c>
      <c r="P377" s="78"/>
      <c r="Q377" s="2">
        <v>234.906250001329</v>
      </c>
      <c r="R377" s="3"/>
      <c r="S377" s="4">
        <v>39</v>
      </c>
      <c r="T377" s="5">
        <v>0</v>
      </c>
      <c r="U377" s="78"/>
      <c r="V377" s="2">
        <v>241.906250001552</v>
      </c>
      <c r="W377" s="3"/>
      <c r="X377" s="4">
        <v>43</v>
      </c>
      <c r="Y377" s="5">
        <v>0</v>
      </c>
      <c r="Z377" s="14">
        <f t="shared" si="10"/>
        <v>41</v>
      </c>
      <c r="AA377" s="14">
        <f t="shared" si="11"/>
        <v>5.1000000000000004E-2</v>
      </c>
    </row>
    <row r="378" spans="1:27">
      <c r="A378" s="78"/>
      <c r="B378" s="2">
        <v>213.916666667328</v>
      </c>
      <c r="C378" s="3"/>
      <c r="D378" s="4">
        <v>41</v>
      </c>
      <c r="E378" s="5">
        <v>0</v>
      </c>
      <c r="F378" s="78"/>
      <c r="G378" s="2">
        <v>220.916666667551</v>
      </c>
      <c r="H378" s="3"/>
      <c r="I378" s="4">
        <v>39</v>
      </c>
      <c r="J378" s="5">
        <v>0</v>
      </c>
      <c r="P378" s="78"/>
      <c r="Q378" s="2">
        <v>234.916666667996</v>
      </c>
      <c r="R378" s="3"/>
      <c r="S378" s="4">
        <v>37</v>
      </c>
      <c r="T378" s="5">
        <v>0</v>
      </c>
      <c r="U378" s="78"/>
      <c r="V378" s="2">
        <v>241.91666666821899</v>
      </c>
      <c r="W378" s="3"/>
      <c r="X378" s="4">
        <v>42</v>
      </c>
      <c r="Y378" s="5">
        <v>0</v>
      </c>
      <c r="Z378" s="14">
        <f t="shared" si="10"/>
        <v>39.75</v>
      </c>
      <c r="AA378" s="14">
        <f t="shared" si="11"/>
        <v>0</v>
      </c>
    </row>
    <row r="379" spans="1:27">
      <c r="A379" s="78"/>
      <c r="B379" s="2">
        <v>213.927083333995</v>
      </c>
      <c r="C379" s="3"/>
      <c r="D379" s="4">
        <v>40</v>
      </c>
      <c r="E379" s="5">
        <v>0</v>
      </c>
      <c r="F379" s="78"/>
      <c r="G379" s="2">
        <v>220.927083334218</v>
      </c>
      <c r="H379" s="3"/>
      <c r="I379" s="4">
        <v>39</v>
      </c>
      <c r="J379" s="5">
        <v>0</v>
      </c>
      <c r="P379" s="78"/>
      <c r="Q379" s="2">
        <v>234.927083334663</v>
      </c>
      <c r="R379" s="3"/>
      <c r="S379" s="4">
        <v>38</v>
      </c>
      <c r="T379" s="5">
        <v>0</v>
      </c>
      <c r="U379" s="78"/>
      <c r="V379" s="2">
        <v>241.92708333488599</v>
      </c>
      <c r="W379" s="3"/>
      <c r="X379" s="4">
        <v>41</v>
      </c>
      <c r="Y379" s="5">
        <v>0</v>
      </c>
      <c r="Z379" s="14">
        <f t="shared" si="10"/>
        <v>39.5</v>
      </c>
      <c r="AA379" s="14">
        <f t="shared" si="11"/>
        <v>0</v>
      </c>
    </row>
    <row r="380" spans="1:27">
      <c r="A380" s="78"/>
      <c r="B380" s="2">
        <v>213.937500000662</v>
      </c>
      <c r="C380" s="3"/>
      <c r="D380" s="4">
        <v>38</v>
      </c>
      <c r="E380" s="5">
        <v>0</v>
      </c>
      <c r="F380" s="78"/>
      <c r="G380" s="2">
        <v>220.937500000885</v>
      </c>
      <c r="H380" s="3"/>
      <c r="I380" s="4">
        <v>39</v>
      </c>
      <c r="J380" s="5">
        <v>0</v>
      </c>
      <c r="P380" s="78"/>
      <c r="Q380" s="2">
        <v>234.93750000132999</v>
      </c>
      <c r="R380" s="3"/>
      <c r="S380" s="4">
        <v>37</v>
      </c>
      <c r="T380" s="5">
        <v>0</v>
      </c>
      <c r="U380" s="78"/>
      <c r="V380" s="2">
        <v>241.93750000155299</v>
      </c>
      <c r="W380" s="3"/>
      <c r="X380" s="4">
        <v>39</v>
      </c>
      <c r="Y380" s="5">
        <v>0</v>
      </c>
      <c r="Z380" s="14">
        <f t="shared" si="10"/>
        <v>38.25</v>
      </c>
      <c r="AA380" s="14">
        <f t="shared" si="11"/>
        <v>0</v>
      </c>
    </row>
    <row r="381" spans="1:27">
      <c r="A381" s="78"/>
      <c r="B381" s="2">
        <v>213.947916667329</v>
      </c>
      <c r="C381" s="3"/>
      <c r="D381" s="4">
        <v>39</v>
      </c>
      <c r="E381" s="5">
        <v>0</v>
      </c>
      <c r="F381" s="78"/>
      <c r="G381" s="2">
        <v>220.94791666755199</v>
      </c>
      <c r="H381" s="3"/>
      <c r="I381" s="4">
        <v>38</v>
      </c>
      <c r="J381" s="5">
        <v>0</v>
      </c>
      <c r="P381" s="78"/>
      <c r="Q381" s="2">
        <v>234.94791666799699</v>
      </c>
      <c r="R381" s="3"/>
      <c r="S381" s="4">
        <v>38</v>
      </c>
      <c r="T381" s="5">
        <v>0</v>
      </c>
      <c r="U381" s="78"/>
      <c r="V381" s="2">
        <v>241.94791666821999</v>
      </c>
      <c r="W381" s="3"/>
      <c r="X381" s="4">
        <v>40</v>
      </c>
      <c r="Y381" s="5">
        <v>0</v>
      </c>
      <c r="Z381" s="14">
        <f t="shared" si="10"/>
        <v>38.75</v>
      </c>
      <c r="AA381" s="14">
        <f t="shared" si="11"/>
        <v>0</v>
      </c>
    </row>
    <row r="382" spans="1:27">
      <c r="A382" s="78"/>
      <c r="B382" s="2">
        <v>213.95833333399599</v>
      </c>
      <c r="C382" s="3"/>
      <c r="D382" s="4">
        <v>38</v>
      </c>
      <c r="E382" s="5">
        <v>0</v>
      </c>
      <c r="F382" s="78"/>
      <c r="G382" s="2">
        <v>220.95833333421899</v>
      </c>
      <c r="H382" s="3"/>
      <c r="I382" s="4">
        <v>40</v>
      </c>
      <c r="J382" s="5">
        <v>0</v>
      </c>
      <c r="P382" s="78"/>
      <c r="Q382" s="2">
        <v>234.95833333466399</v>
      </c>
      <c r="R382" s="3"/>
      <c r="S382" s="4">
        <v>38</v>
      </c>
      <c r="T382" s="5">
        <v>0</v>
      </c>
      <c r="U382" s="78"/>
      <c r="V382" s="2">
        <v>241.95833333488699</v>
      </c>
      <c r="W382" s="3"/>
      <c r="X382" s="4">
        <v>42</v>
      </c>
      <c r="Y382" s="5">
        <v>0</v>
      </c>
      <c r="Z382" s="14">
        <f t="shared" si="10"/>
        <v>39.5</v>
      </c>
      <c r="AA382" s="14">
        <f t="shared" si="11"/>
        <v>0</v>
      </c>
    </row>
    <row r="383" spans="1:27">
      <c r="A383" s="78"/>
      <c r="B383" s="2">
        <v>213.96875000066299</v>
      </c>
      <c r="C383" s="3"/>
      <c r="D383" s="4">
        <v>37</v>
      </c>
      <c r="E383" s="5">
        <v>0</v>
      </c>
      <c r="F383" s="78"/>
      <c r="G383" s="2">
        <v>220.96875000088599</v>
      </c>
      <c r="H383" s="3"/>
      <c r="I383" s="4">
        <v>39</v>
      </c>
      <c r="J383" s="5">
        <v>0</v>
      </c>
      <c r="P383" s="78"/>
      <c r="Q383" s="2">
        <v>234.96875000133099</v>
      </c>
      <c r="R383" s="3"/>
      <c r="S383" s="4">
        <v>35</v>
      </c>
      <c r="T383" s="5">
        <v>0</v>
      </c>
      <c r="U383" s="78"/>
      <c r="V383" s="2">
        <v>241.96875000155401</v>
      </c>
      <c r="W383" s="3"/>
      <c r="X383" s="4">
        <v>40</v>
      </c>
      <c r="Y383" s="5">
        <v>0</v>
      </c>
      <c r="Z383" s="14">
        <f t="shared" si="10"/>
        <v>37.75</v>
      </c>
      <c r="AA383" s="14">
        <f t="shared" si="11"/>
        <v>0</v>
      </c>
    </row>
    <row r="384" spans="1:27">
      <c r="A384" s="78"/>
      <c r="B384" s="2">
        <v>213.97916666732999</v>
      </c>
      <c r="C384" s="3"/>
      <c r="D384" s="4">
        <v>39</v>
      </c>
      <c r="E384" s="5">
        <v>0</v>
      </c>
      <c r="F384" s="78"/>
      <c r="G384" s="2">
        <v>220.97916666755299</v>
      </c>
      <c r="H384" s="3"/>
      <c r="I384" s="4">
        <v>39</v>
      </c>
      <c r="J384" s="5">
        <v>0</v>
      </c>
      <c r="P384" s="78"/>
      <c r="Q384" s="2">
        <v>234.97916666799799</v>
      </c>
      <c r="R384" s="3"/>
      <c r="S384" s="4">
        <v>37</v>
      </c>
      <c r="T384" s="5">
        <v>0</v>
      </c>
      <c r="U384" s="78"/>
      <c r="V384" s="2">
        <v>241.97916666822101</v>
      </c>
      <c r="W384" s="3"/>
      <c r="X384" s="4">
        <v>38</v>
      </c>
      <c r="Y384" s="5">
        <v>0</v>
      </c>
      <c r="Z384" s="14">
        <f t="shared" si="10"/>
        <v>38.25</v>
      </c>
      <c r="AA384" s="14">
        <f t="shared" si="11"/>
        <v>0</v>
      </c>
    </row>
    <row r="385" spans="1:27">
      <c r="A385" s="78"/>
      <c r="B385" s="2">
        <v>213.98958333399699</v>
      </c>
      <c r="C385" s="3"/>
      <c r="D385" s="4">
        <v>38</v>
      </c>
      <c r="E385" s="5">
        <v>0</v>
      </c>
      <c r="F385" s="78"/>
      <c r="G385" s="2">
        <v>220.98958333421999</v>
      </c>
      <c r="H385" s="3"/>
      <c r="I385" s="4">
        <v>39</v>
      </c>
      <c r="J385" s="5">
        <v>0</v>
      </c>
      <c r="P385" s="78"/>
      <c r="Q385" s="2">
        <v>234.98958333466501</v>
      </c>
      <c r="R385" s="3"/>
      <c r="S385" s="4">
        <v>37</v>
      </c>
      <c r="T385" s="5">
        <v>0</v>
      </c>
      <c r="U385" s="78"/>
      <c r="V385" s="2">
        <v>241.98958333488801</v>
      </c>
      <c r="W385" s="3"/>
      <c r="X385" s="4">
        <v>39</v>
      </c>
      <c r="Y385" s="5">
        <v>0</v>
      </c>
      <c r="Z385" s="14">
        <f t="shared" si="10"/>
        <v>38.25</v>
      </c>
      <c r="AA385" s="14">
        <f t="shared" si="11"/>
        <v>0</v>
      </c>
    </row>
    <row r="386" spans="1:27">
      <c r="A386" s="78"/>
      <c r="B386" s="2">
        <v>214.00000000066399</v>
      </c>
      <c r="C386" s="3"/>
      <c r="D386" s="4">
        <v>38</v>
      </c>
      <c r="E386" s="5">
        <v>0</v>
      </c>
      <c r="F386" s="78"/>
      <c r="G386" s="2">
        <v>221.00000000088701</v>
      </c>
      <c r="H386" s="3"/>
      <c r="I386" s="4">
        <v>40</v>
      </c>
      <c r="J386" s="5">
        <v>0</v>
      </c>
      <c r="P386" s="78"/>
      <c r="Q386" s="2">
        <v>235.00000000133201</v>
      </c>
      <c r="R386" s="3"/>
      <c r="S386" s="4">
        <v>38</v>
      </c>
      <c r="T386" s="5">
        <v>0</v>
      </c>
      <c r="U386" s="78"/>
      <c r="V386" s="2">
        <v>242.00000000155501</v>
      </c>
      <c r="W386" s="3"/>
      <c r="X386" s="4">
        <v>39</v>
      </c>
      <c r="Y386" s="5">
        <v>0</v>
      </c>
      <c r="Z386" s="14">
        <f t="shared" si="10"/>
        <v>38.75</v>
      </c>
      <c r="AA386" s="14">
        <f t="shared" si="11"/>
        <v>0</v>
      </c>
    </row>
    <row r="387" spans="1:27">
      <c r="A387" s="78">
        <v>43679</v>
      </c>
      <c r="B387" s="2">
        <v>214.01041666733099</v>
      </c>
      <c r="C387" s="3"/>
      <c r="D387" s="4">
        <v>38</v>
      </c>
      <c r="E387" s="5">
        <v>0</v>
      </c>
      <c r="F387" s="78">
        <v>43686</v>
      </c>
      <c r="G387" s="2">
        <v>221.01041666755401</v>
      </c>
      <c r="H387" s="3"/>
      <c r="I387" s="4">
        <v>39</v>
      </c>
      <c r="J387" s="5">
        <v>0</v>
      </c>
      <c r="K387" s="78">
        <v>43693</v>
      </c>
      <c r="L387" s="2">
        <v>228.01041666777601</v>
      </c>
      <c r="M387" s="3"/>
      <c r="N387" s="4">
        <v>37</v>
      </c>
      <c r="O387" s="5">
        <v>0</v>
      </c>
      <c r="P387" s="78">
        <v>43700</v>
      </c>
      <c r="Q387" s="2">
        <v>235.01041666799901</v>
      </c>
      <c r="R387" s="3"/>
      <c r="S387" s="4">
        <v>37</v>
      </c>
      <c r="T387" s="5">
        <v>0</v>
      </c>
      <c r="U387" s="78">
        <v>43707</v>
      </c>
      <c r="V387" s="2">
        <v>242.01041666822201</v>
      </c>
      <c r="W387" s="3"/>
      <c r="X387" s="4">
        <v>40</v>
      </c>
      <c r="Y387" s="5">
        <v>0</v>
      </c>
      <c r="Z387" s="14">
        <f t="shared" si="10"/>
        <v>38.200000000000003</v>
      </c>
      <c r="AA387" s="14">
        <f t="shared" si="11"/>
        <v>0</v>
      </c>
    </row>
    <row r="388" spans="1:27">
      <c r="A388" s="78"/>
      <c r="B388" s="2">
        <v>214.02083333399801</v>
      </c>
      <c r="C388" s="3"/>
      <c r="D388" s="4">
        <v>38</v>
      </c>
      <c r="E388" s="5">
        <v>0</v>
      </c>
      <c r="F388" s="78"/>
      <c r="G388" s="2">
        <v>221.02083333422101</v>
      </c>
      <c r="H388" s="3"/>
      <c r="I388" s="4">
        <v>40</v>
      </c>
      <c r="J388" s="5">
        <v>0</v>
      </c>
      <c r="K388" s="78"/>
      <c r="L388" s="2">
        <v>228.02083333444301</v>
      </c>
      <c r="M388" s="3"/>
      <c r="N388" s="4">
        <v>36</v>
      </c>
      <c r="O388" s="5">
        <v>0</v>
      </c>
      <c r="P388" s="78"/>
      <c r="Q388" s="2">
        <v>235.02083333466601</v>
      </c>
      <c r="R388" s="3"/>
      <c r="S388" s="4">
        <v>36</v>
      </c>
      <c r="T388" s="5">
        <v>0</v>
      </c>
      <c r="U388" s="78"/>
      <c r="V388" s="2">
        <v>242.02083333488901</v>
      </c>
      <c r="W388" s="3"/>
      <c r="X388" s="4">
        <v>38</v>
      </c>
      <c r="Y388" s="5">
        <v>0</v>
      </c>
      <c r="Z388" s="14">
        <f t="shared" ref="Z388:Z451" si="12">AVERAGE(D388,I388,N388,S388,X388)</f>
        <v>37.6</v>
      </c>
      <c r="AA388" s="14">
        <f t="shared" ref="AA388:AA451" si="13">AVERAGE(E388,J388,O388,T388,Y388)</f>
        <v>0</v>
      </c>
    </row>
    <row r="389" spans="1:27">
      <c r="A389" s="78"/>
      <c r="B389" s="2">
        <v>214.03125000066501</v>
      </c>
      <c r="C389" s="3"/>
      <c r="D389" s="4">
        <v>39</v>
      </c>
      <c r="E389" s="5">
        <v>0</v>
      </c>
      <c r="F389" s="78"/>
      <c r="G389" s="2">
        <v>221.03125000088801</v>
      </c>
      <c r="H389" s="3"/>
      <c r="I389" s="4">
        <v>39</v>
      </c>
      <c r="J389" s="5">
        <v>0</v>
      </c>
      <c r="K389" s="78"/>
      <c r="L389" s="2">
        <v>228.03125000111001</v>
      </c>
      <c r="M389" s="3"/>
      <c r="N389" s="4">
        <v>36</v>
      </c>
      <c r="O389" s="5">
        <v>0</v>
      </c>
      <c r="P389" s="78"/>
      <c r="Q389" s="2">
        <v>235.03125000133301</v>
      </c>
      <c r="R389" s="3"/>
      <c r="S389" s="4">
        <v>36</v>
      </c>
      <c r="T389" s="5">
        <v>0</v>
      </c>
      <c r="U389" s="78"/>
      <c r="V389" s="2">
        <v>242.031250001556</v>
      </c>
      <c r="W389" s="3"/>
      <c r="X389" s="4">
        <v>40</v>
      </c>
      <c r="Y389" s="5">
        <v>0</v>
      </c>
      <c r="Z389" s="14">
        <f t="shared" si="12"/>
        <v>38</v>
      </c>
      <c r="AA389" s="14">
        <f t="shared" si="13"/>
        <v>0</v>
      </c>
    </row>
    <row r="390" spans="1:27">
      <c r="A390" s="78"/>
      <c r="B390" s="2">
        <v>214.04166666733201</v>
      </c>
      <c r="C390" s="3"/>
      <c r="D390" s="4">
        <v>37</v>
      </c>
      <c r="E390" s="5">
        <v>0</v>
      </c>
      <c r="F390" s="78"/>
      <c r="G390" s="2">
        <v>221.04166666755501</v>
      </c>
      <c r="H390" s="3"/>
      <c r="I390" s="4">
        <v>39</v>
      </c>
      <c r="J390" s="5">
        <v>0</v>
      </c>
      <c r="K390" s="78"/>
      <c r="L390" s="2">
        <v>228.04166666777701</v>
      </c>
      <c r="M390" s="3"/>
      <c r="N390" s="4">
        <v>36</v>
      </c>
      <c r="O390" s="5">
        <v>0</v>
      </c>
      <c r="P390" s="78"/>
      <c r="Q390" s="2">
        <v>235.041666668</v>
      </c>
      <c r="R390" s="3"/>
      <c r="S390" s="4">
        <v>35</v>
      </c>
      <c r="T390" s="5">
        <v>0</v>
      </c>
      <c r="U390" s="78"/>
      <c r="V390" s="2">
        <v>242.041666668223</v>
      </c>
      <c r="W390" s="3"/>
      <c r="X390" s="4">
        <v>37</v>
      </c>
      <c r="Y390" s="5">
        <v>0</v>
      </c>
      <c r="Z390" s="14">
        <f t="shared" si="12"/>
        <v>36.799999999999997</v>
      </c>
      <c r="AA390" s="14">
        <f t="shared" si="13"/>
        <v>0</v>
      </c>
    </row>
    <row r="391" spans="1:27">
      <c r="A391" s="78"/>
      <c r="B391" s="2">
        <v>214.05208333399901</v>
      </c>
      <c r="C391" s="3"/>
      <c r="D391" s="4">
        <v>38</v>
      </c>
      <c r="E391" s="5">
        <v>0</v>
      </c>
      <c r="F391" s="78"/>
      <c r="G391" s="2">
        <v>221.052083334222</v>
      </c>
      <c r="H391" s="3"/>
      <c r="I391" s="4">
        <v>37</v>
      </c>
      <c r="J391" s="5">
        <v>0</v>
      </c>
      <c r="K391" s="78"/>
      <c r="L391" s="2">
        <v>228.05208333444401</v>
      </c>
      <c r="M391" s="3"/>
      <c r="N391" s="4">
        <v>35</v>
      </c>
      <c r="O391" s="5">
        <v>0</v>
      </c>
      <c r="P391" s="78"/>
      <c r="Q391" s="2">
        <v>235.052083334667</v>
      </c>
      <c r="R391" s="3"/>
      <c r="S391" s="4">
        <v>35</v>
      </c>
      <c r="T391" s="5">
        <v>0</v>
      </c>
      <c r="U391" s="78"/>
      <c r="V391" s="2">
        <v>242.05208333489</v>
      </c>
      <c r="W391" s="3"/>
      <c r="X391" s="4">
        <v>37</v>
      </c>
      <c r="Y391" s="5">
        <v>0</v>
      </c>
      <c r="Z391" s="14">
        <f t="shared" si="12"/>
        <v>36.4</v>
      </c>
      <c r="AA391" s="14">
        <f t="shared" si="13"/>
        <v>0</v>
      </c>
    </row>
    <row r="392" spans="1:27">
      <c r="A392" s="78"/>
      <c r="B392" s="2">
        <v>214.06250000066601</v>
      </c>
      <c r="C392" s="3"/>
      <c r="D392" s="4">
        <v>37</v>
      </c>
      <c r="E392" s="5">
        <v>0</v>
      </c>
      <c r="F392" s="78"/>
      <c r="G392" s="2">
        <v>221.062500000889</v>
      </c>
      <c r="H392" s="3"/>
      <c r="I392" s="4">
        <v>37</v>
      </c>
      <c r="J392" s="5">
        <v>0</v>
      </c>
      <c r="K392" s="78"/>
      <c r="L392" s="2">
        <v>228.062500001111</v>
      </c>
      <c r="M392" s="3"/>
      <c r="N392" s="4">
        <v>36</v>
      </c>
      <c r="O392" s="5">
        <v>0</v>
      </c>
      <c r="P392" s="78"/>
      <c r="Q392" s="2">
        <v>235.062500001334</v>
      </c>
      <c r="R392" s="3"/>
      <c r="S392" s="4">
        <v>34</v>
      </c>
      <c r="T392" s="5">
        <v>0</v>
      </c>
      <c r="U392" s="78"/>
      <c r="V392" s="2">
        <v>242.062500001557</v>
      </c>
      <c r="W392" s="3"/>
      <c r="X392" s="4">
        <v>37</v>
      </c>
      <c r="Y392" s="5">
        <v>0</v>
      </c>
      <c r="Z392" s="14">
        <f t="shared" si="12"/>
        <v>36.200000000000003</v>
      </c>
      <c r="AA392" s="14">
        <f t="shared" si="13"/>
        <v>0</v>
      </c>
    </row>
    <row r="393" spans="1:27">
      <c r="A393" s="78"/>
      <c r="B393" s="2">
        <v>214.072916667333</v>
      </c>
      <c r="C393" s="3"/>
      <c r="D393" s="4">
        <v>38</v>
      </c>
      <c r="E393" s="5">
        <v>0</v>
      </c>
      <c r="F393" s="78"/>
      <c r="G393" s="2">
        <v>221.072916667556</v>
      </c>
      <c r="H393" s="3"/>
      <c r="I393" s="4">
        <v>37</v>
      </c>
      <c r="J393" s="5">
        <v>0</v>
      </c>
      <c r="K393" s="78"/>
      <c r="L393" s="2">
        <v>228.072916667778</v>
      </c>
      <c r="M393" s="3"/>
      <c r="N393" s="4">
        <v>35</v>
      </c>
      <c r="O393" s="5">
        <v>0</v>
      </c>
      <c r="P393" s="78"/>
      <c r="Q393" s="2">
        <v>235.072916668001</v>
      </c>
      <c r="R393" s="3"/>
      <c r="S393" s="4">
        <v>35</v>
      </c>
      <c r="T393" s="5">
        <v>0</v>
      </c>
      <c r="U393" s="78"/>
      <c r="V393" s="2">
        <v>242.072916668224</v>
      </c>
      <c r="W393" s="3"/>
      <c r="X393" s="4">
        <v>37</v>
      </c>
      <c r="Y393" s="5">
        <v>0</v>
      </c>
      <c r="Z393" s="14">
        <f t="shared" si="12"/>
        <v>36.4</v>
      </c>
      <c r="AA393" s="14">
        <f t="shared" si="13"/>
        <v>0</v>
      </c>
    </row>
    <row r="394" spans="1:27">
      <c r="A394" s="78"/>
      <c r="B394" s="2">
        <v>214.083333334</v>
      </c>
      <c r="C394" s="3"/>
      <c r="D394" s="4">
        <v>36</v>
      </c>
      <c r="E394" s="5">
        <v>0</v>
      </c>
      <c r="F394" s="78"/>
      <c r="G394" s="2">
        <v>221.083333334223</v>
      </c>
      <c r="H394" s="3"/>
      <c r="I394" s="4">
        <v>37</v>
      </c>
      <c r="J394" s="5">
        <v>0</v>
      </c>
      <c r="K394" s="78"/>
      <c r="L394" s="2">
        <v>228.083333334445</v>
      </c>
      <c r="M394" s="3"/>
      <c r="N394" s="4">
        <v>35</v>
      </c>
      <c r="O394" s="5">
        <v>0</v>
      </c>
      <c r="P394" s="78"/>
      <c r="Q394" s="2">
        <v>235.083333334668</v>
      </c>
      <c r="R394" s="3"/>
      <c r="S394" s="4">
        <v>35</v>
      </c>
      <c r="T394" s="5">
        <v>0</v>
      </c>
      <c r="U394" s="78"/>
      <c r="V394" s="2">
        <v>242.08333333489099</v>
      </c>
      <c r="W394" s="3"/>
      <c r="X394" s="4">
        <v>37</v>
      </c>
      <c r="Y394" s="5">
        <v>0</v>
      </c>
      <c r="Z394" s="14">
        <f t="shared" si="12"/>
        <v>36</v>
      </c>
      <c r="AA394" s="14">
        <f t="shared" si="13"/>
        <v>0</v>
      </c>
    </row>
    <row r="395" spans="1:27">
      <c r="A395" s="78"/>
      <c r="B395" s="2">
        <v>214.093750000667</v>
      </c>
      <c r="C395" s="3"/>
      <c r="D395" s="4">
        <v>36</v>
      </c>
      <c r="E395" s="5">
        <v>0</v>
      </c>
      <c r="F395" s="78"/>
      <c r="G395" s="2">
        <v>221.09375000089</v>
      </c>
      <c r="H395" s="3"/>
      <c r="I395" s="4">
        <v>37</v>
      </c>
      <c r="J395" s="5">
        <v>0</v>
      </c>
      <c r="K395" s="78"/>
      <c r="L395" s="2">
        <v>228.093750001112</v>
      </c>
      <c r="M395" s="3"/>
      <c r="N395" s="4">
        <v>35</v>
      </c>
      <c r="O395" s="5">
        <v>0</v>
      </c>
      <c r="P395" s="78"/>
      <c r="Q395" s="2">
        <v>235.093750001335</v>
      </c>
      <c r="R395" s="3"/>
      <c r="S395" s="4">
        <v>35</v>
      </c>
      <c r="T395" s="5">
        <v>0</v>
      </c>
      <c r="U395" s="78"/>
      <c r="V395" s="2">
        <v>242.09375000155799</v>
      </c>
      <c r="W395" s="3"/>
      <c r="X395" s="4">
        <v>37</v>
      </c>
      <c r="Y395" s="5">
        <v>0</v>
      </c>
      <c r="Z395" s="14">
        <f t="shared" si="12"/>
        <v>36</v>
      </c>
      <c r="AA395" s="14">
        <f t="shared" si="13"/>
        <v>0</v>
      </c>
    </row>
    <row r="396" spans="1:27">
      <c r="A396" s="78"/>
      <c r="B396" s="2">
        <v>214.104166667334</v>
      </c>
      <c r="C396" s="3"/>
      <c r="D396" s="4">
        <v>36</v>
      </c>
      <c r="E396" s="5">
        <v>0</v>
      </c>
      <c r="F396" s="78"/>
      <c r="G396" s="2">
        <v>221.104166667557</v>
      </c>
      <c r="H396" s="3"/>
      <c r="I396" s="4">
        <v>37</v>
      </c>
      <c r="J396" s="5">
        <v>0</v>
      </c>
      <c r="K396" s="78"/>
      <c r="L396" s="2">
        <v>228.104166667779</v>
      </c>
      <c r="M396" s="3"/>
      <c r="N396" s="4">
        <v>35</v>
      </c>
      <c r="O396" s="5">
        <v>0</v>
      </c>
      <c r="P396" s="78"/>
      <c r="Q396" s="2">
        <v>235.10416666800199</v>
      </c>
      <c r="R396" s="3"/>
      <c r="S396" s="4">
        <v>35</v>
      </c>
      <c r="T396" s="5">
        <v>0</v>
      </c>
      <c r="U396" s="78"/>
      <c r="V396" s="2">
        <v>242.10416666822499</v>
      </c>
      <c r="W396" s="3"/>
      <c r="X396" s="4">
        <v>37</v>
      </c>
      <c r="Y396" s="5">
        <v>0</v>
      </c>
      <c r="Z396" s="14">
        <f t="shared" si="12"/>
        <v>36</v>
      </c>
      <c r="AA396" s="14">
        <f t="shared" si="13"/>
        <v>0</v>
      </c>
    </row>
    <row r="397" spans="1:27">
      <c r="A397" s="78"/>
      <c r="B397" s="2">
        <v>214.114583334001</v>
      </c>
      <c r="C397" s="3"/>
      <c r="D397" s="4">
        <v>36</v>
      </c>
      <c r="E397" s="5">
        <v>0</v>
      </c>
      <c r="F397" s="78"/>
      <c r="G397" s="2">
        <v>221.11458333422399</v>
      </c>
      <c r="H397" s="3"/>
      <c r="I397" s="4">
        <v>36</v>
      </c>
      <c r="J397" s="5">
        <v>0</v>
      </c>
      <c r="K397" s="78"/>
      <c r="L397" s="2">
        <v>228.114583334446</v>
      </c>
      <c r="M397" s="3"/>
      <c r="N397" s="4">
        <v>35</v>
      </c>
      <c r="O397" s="5">
        <v>0</v>
      </c>
      <c r="P397" s="78"/>
      <c r="Q397" s="2">
        <v>235.11458333466899</v>
      </c>
      <c r="R397" s="3"/>
      <c r="S397" s="4">
        <v>34</v>
      </c>
      <c r="T397" s="5">
        <v>0</v>
      </c>
      <c r="U397" s="78"/>
      <c r="V397" s="2">
        <v>242.11458333489199</v>
      </c>
      <c r="W397" s="3"/>
      <c r="X397" s="4">
        <v>36</v>
      </c>
      <c r="Y397" s="5">
        <v>0</v>
      </c>
      <c r="Z397" s="14">
        <f t="shared" si="12"/>
        <v>35.4</v>
      </c>
      <c r="AA397" s="14">
        <f t="shared" si="13"/>
        <v>0</v>
      </c>
    </row>
    <row r="398" spans="1:27">
      <c r="A398" s="78"/>
      <c r="B398" s="2">
        <v>214.125000000668</v>
      </c>
      <c r="C398" s="3"/>
      <c r="D398" s="4">
        <v>37</v>
      </c>
      <c r="E398" s="5">
        <v>0</v>
      </c>
      <c r="F398" s="78"/>
      <c r="G398" s="2">
        <v>221.12500000089099</v>
      </c>
      <c r="H398" s="3"/>
      <c r="I398" s="4">
        <v>36</v>
      </c>
      <c r="J398" s="5">
        <v>0</v>
      </c>
      <c r="K398" s="78"/>
      <c r="L398" s="2">
        <v>228.12500000111299</v>
      </c>
      <c r="M398" s="3"/>
      <c r="N398" s="4">
        <v>35</v>
      </c>
      <c r="O398" s="5">
        <v>0</v>
      </c>
      <c r="P398" s="78"/>
      <c r="Q398" s="2">
        <v>235.12500000133599</v>
      </c>
      <c r="R398" s="3"/>
      <c r="S398" s="4">
        <v>35</v>
      </c>
      <c r="T398" s="5">
        <v>0</v>
      </c>
      <c r="U398" s="78"/>
      <c r="V398" s="2">
        <v>242.12500000155899</v>
      </c>
      <c r="W398" s="3"/>
      <c r="X398" s="4">
        <v>36</v>
      </c>
      <c r="Y398" s="5">
        <v>0</v>
      </c>
      <c r="Z398" s="14">
        <f t="shared" si="12"/>
        <v>35.799999999999997</v>
      </c>
      <c r="AA398" s="14">
        <f t="shared" si="13"/>
        <v>0</v>
      </c>
    </row>
    <row r="399" spans="1:27">
      <c r="A399" s="78"/>
      <c r="B399" s="2">
        <v>214.13541666733499</v>
      </c>
      <c r="C399" s="3"/>
      <c r="D399" s="4">
        <v>36</v>
      </c>
      <c r="E399" s="5">
        <v>0</v>
      </c>
      <c r="F399" s="78"/>
      <c r="G399" s="2">
        <v>221.13541666755799</v>
      </c>
      <c r="H399" s="3"/>
      <c r="I399" s="4">
        <v>37</v>
      </c>
      <c r="J399" s="5">
        <v>0</v>
      </c>
      <c r="K399" s="78"/>
      <c r="L399" s="2">
        <v>228.13541666777999</v>
      </c>
      <c r="M399" s="3"/>
      <c r="N399" s="4">
        <v>36</v>
      </c>
      <c r="O399" s="5">
        <v>0</v>
      </c>
      <c r="P399" s="78"/>
      <c r="Q399" s="2">
        <v>235.13541666800299</v>
      </c>
      <c r="R399" s="3"/>
      <c r="S399" s="4">
        <v>34</v>
      </c>
      <c r="T399" s="5">
        <v>0</v>
      </c>
      <c r="U399" s="78"/>
      <c r="V399" s="2">
        <v>242.13541666822599</v>
      </c>
      <c r="W399" s="3"/>
      <c r="X399" s="4">
        <v>36</v>
      </c>
      <c r="Y399" s="5">
        <v>0</v>
      </c>
      <c r="Z399" s="14">
        <f t="shared" si="12"/>
        <v>35.799999999999997</v>
      </c>
      <c r="AA399" s="14">
        <f t="shared" si="13"/>
        <v>0</v>
      </c>
    </row>
    <row r="400" spans="1:27">
      <c r="A400" s="78"/>
      <c r="B400" s="2">
        <v>214.14583333400199</v>
      </c>
      <c r="C400" s="3"/>
      <c r="D400" s="4">
        <v>36</v>
      </c>
      <c r="E400" s="5">
        <v>0</v>
      </c>
      <c r="F400" s="78"/>
      <c r="G400" s="2">
        <v>221.14583333422499</v>
      </c>
      <c r="H400" s="3"/>
      <c r="I400" s="4">
        <v>36</v>
      </c>
      <c r="J400" s="5">
        <v>0</v>
      </c>
      <c r="K400" s="78"/>
      <c r="L400" s="2">
        <v>228.14583333444699</v>
      </c>
      <c r="M400" s="3"/>
      <c r="N400" s="4">
        <v>35</v>
      </c>
      <c r="O400" s="5">
        <v>0</v>
      </c>
      <c r="P400" s="78"/>
      <c r="Q400" s="2">
        <v>235.14583333466999</v>
      </c>
      <c r="R400" s="3"/>
      <c r="S400" s="4">
        <v>35</v>
      </c>
      <c r="T400" s="5">
        <v>0</v>
      </c>
      <c r="U400" s="78"/>
      <c r="V400" s="2">
        <v>242.14583333489301</v>
      </c>
      <c r="W400" s="3"/>
      <c r="X400" s="4">
        <v>35</v>
      </c>
      <c r="Y400" s="5">
        <v>0</v>
      </c>
      <c r="Z400" s="14">
        <f t="shared" si="12"/>
        <v>35.4</v>
      </c>
      <c r="AA400" s="14">
        <f t="shared" si="13"/>
        <v>0</v>
      </c>
    </row>
    <row r="401" spans="1:27">
      <c r="A401" s="78"/>
      <c r="B401" s="2">
        <v>214.15625000066899</v>
      </c>
      <c r="C401" s="3"/>
      <c r="D401" s="4">
        <v>37</v>
      </c>
      <c r="E401" s="5">
        <v>0</v>
      </c>
      <c r="F401" s="78"/>
      <c r="G401" s="2">
        <v>221.15625000089199</v>
      </c>
      <c r="H401" s="3"/>
      <c r="I401" s="4">
        <v>36</v>
      </c>
      <c r="J401" s="5">
        <v>0</v>
      </c>
      <c r="K401" s="78"/>
      <c r="L401" s="2">
        <v>228.15625000111399</v>
      </c>
      <c r="M401" s="3"/>
      <c r="N401" s="4">
        <v>36</v>
      </c>
      <c r="O401" s="5">
        <v>0</v>
      </c>
      <c r="P401" s="78"/>
      <c r="Q401" s="2">
        <v>235.15625000133701</v>
      </c>
      <c r="R401" s="3"/>
      <c r="S401" s="4">
        <v>34</v>
      </c>
      <c r="T401" s="5">
        <v>0</v>
      </c>
      <c r="U401" s="78"/>
      <c r="V401" s="2">
        <v>242.15625000156001</v>
      </c>
      <c r="W401" s="3"/>
      <c r="X401" s="4">
        <v>37</v>
      </c>
      <c r="Y401" s="5">
        <v>0</v>
      </c>
      <c r="Z401" s="14">
        <f t="shared" si="12"/>
        <v>36</v>
      </c>
      <c r="AA401" s="14">
        <f t="shared" si="13"/>
        <v>0</v>
      </c>
    </row>
    <row r="402" spans="1:27">
      <c r="A402" s="78"/>
      <c r="B402" s="2">
        <v>214.16666666733599</v>
      </c>
      <c r="C402" s="3"/>
      <c r="D402" s="4">
        <v>36</v>
      </c>
      <c r="E402" s="5">
        <v>0</v>
      </c>
      <c r="F402" s="78"/>
      <c r="G402" s="2">
        <v>221.16666666755901</v>
      </c>
      <c r="H402" s="3"/>
      <c r="I402" s="4">
        <v>36</v>
      </c>
      <c r="J402" s="5">
        <v>0</v>
      </c>
      <c r="K402" s="78"/>
      <c r="L402" s="2">
        <v>228.16666666778099</v>
      </c>
      <c r="M402" s="3"/>
      <c r="N402" s="4">
        <v>36</v>
      </c>
      <c r="O402" s="5">
        <v>0</v>
      </c>
      <c r="P402" s="78"/>
      <c r="Q402" s="2">
        <v>235.16666666800401</v>
      </c>
      <c r="R402" s="3"/>
      <c r="S402" s="4">
        <v>34</v>
      </c>
      <c r="T402" s="5">
        <v>0</v>
      </c>
      <c r="U402" s="78"/>
      <c r="V402" s="2">
        <v>242.16666666822701</v>
      </c>
      <c r="W402" s="3"/>
      <c r="X402" s="4">
        <v>36</v>
      </c>
      <c r="Y402" s="5">
        <v>0</v>
      </c>
      <c r="Z402" s="14">
        <f t="shared" si="12"/>
        <v>35.6</v>
      </c>
      <c r="AA402" s="14">
        <f t="shared" si="13"/>
        <v>0</v>
      </c>
    </row>
    <row r="403" spans="1:27">
      <c r="A403" s="78"/>
      <c r="B403" s="2">
        <v>214.17708333400299</v>
      </c>
      <c r="C403" s="3"/>
      <c r="D403" s="4">
        <v>36</v>
      </c>
      <c r="E403" s="5">
        <v>0</v>
      </c>
      <c r="F403" s="78"/>
      <c r="G403" s="2">
        <v>221.17708333422601</v>
      </c>
      <c r="H403" s="3"/>
      <c r="I403" s="4">
        <v>36</v>
      </c>
      <c r="J403" s="5">
        <v>0</v>
      </c>
      <c r="K403" s="78"/>
      <c r="L403" s="2">
        <v>228.17708333444801</v>
      </c>
      <c r="M403" s="3"/>
      <c r="N403" s="4">
        <v>35</v>
      </c>
      <c r="O403" s="5">
        <v>0</v>
      </c>
      <c r="P403" s="78"/>
      <c r="Q403" s="2">
        <v>235.17708333467101</v>
      </c>
      <c r="R403" s="3"/>
      <c r="S403" s="4">
        <v>35</v>
      </c>
      <c r="T403" s="5">
        <v>0</v>
      </c>
      <c r="U403" s="78"/>
      <c r="V403" s="2">
        <v>242.17708333489401</v>
      </c>
      <c r="W403" s="3"/>
      <c r="X403" s="4">
        <v>34</v>
      </c>
      <c r="Y403" s="5">
        <v>0</v>
      </c>
      <c r="Z403" s="14">
        <f t="shared" si="12"/>
        <v>35.200000000000003</v>
      </c>
      <c r="AA403" s="14">
        <f t="shared" si="13"/>
        <v>0</v>
      </c>
    </row>
    <row r="404" spans="1:27">
      <c r="A404" s="78"/>
      <c r="B404" s="2">
        <v>214.18750000067001</v>
      </c>
      <c r="C404" s="3"/>
      <c r="D404" s="4">
        <v>36</v>
      </c>
      <c r="E404" s="5">
        <v>0</v>
      </c>
      <c r="F404" s="78"/>
      <c r="G404" s="2">
        <v>221.18750000089301</v>
      </c>
      <c r="H404" s="3"/>
      <c r="I404" s="4">
        <v>35</v>
      </c>
      <c r="J404" s="5">
        <v>0</v>
      </c>
      <c r="K404" s="78"/>
      <c r="L404" s="2">
        <v>228.18750000111501</v>
      </c>
      <c r="M404" s="3"/>
      <c r="N404" s="4">
        <v>36</v>
      </c>
      <c r="O404" s="5">
        <v>0</v>
      </c>
      <c r="P404" s="78"/>
      <c r="Q404" s="2">
        <v>235.18750000133801</v>
      </c>
      <c r="R404" s="3"/>
      <c r="S404" s="4">
        <v>34</v>
      </c>
      <c r="T404" s="5">
        <v>0</v>
      </c>
      <c r="U404" s="78"/>
      <c r="V404" s="2">
        <v>242.18750000156101</v>
      </c>
      <c r="W404" s="3"/>
      <c r="X404" s="4">
        <v>36</v>
      </c>
      <c r="Y404" s="5">
        <v>0</v>
      </c>
      <c r="Z404" s="14">
        <f t="shared" si="12"/>
        <v>35.4</v>
      </c>
      <c r="AA404" s="14">
        <f t="shared" si="13"/>
        <v>0</v>
      </c>
    </row>
    <row r="405" spans="1:27">
      <c r="A405" s="78"/>
      <c r="B405" s="2">
        <v>214.19791666733701</v>
      </c>
      <c r="C405" s="3"/>
      <c r="D405" s="4">
        <v>36</v>
      </c>
      <c r="E405" s="5">
        <v>0</v>
      </c>
      <c r="F405" s="78"/>
      <c r="G405" s="2">
        <v>221.19791666756001</v>
      </c>
      <c r="H405" s="3"/>
      <c r="I405" s="4">
        <v>36</v>
      </c>
      <c r="J405" s="5">
        <v>0</v>
      </c>
      <c r="K405" s="78"/>
      <c r="L405" s="2">
        <v>228.19791666778201</v>
      </c>
      <c r="M405" s="3"/>
      <c r="N405" s="4">
        <v>35</v>
      </c>
      <c r="O405" s="5">
        <v>0</v>
      </c>
      <c r="P405" s="78"/>
      <c r="Q405" s="2">
        <v>235.19791666800501</v>
      </c>
      <c r="R405" s="3"/>
      <c r="S405" s="4">
        <v>34</v>
      </c>
      <c r="T405" s="5">
        <v>0</v>
      </c>
      <c r="U405" s="78"/>
      <c r="V405" s="2">
        <v>242.197916668228</v>
      </c>
      <c r="W405" s="3"/>
      <c r="X405" s="4">
        <v>35</v>
      </c>
      <c r="Y405" s="5">
        <v>0</v>
      </c>
      <c r="Z405" s="14">
        <f t="shared" si="12"/>
        <v>35.200000000000003</v>
      </c>
      <c r="AA405" s="14">
        <f t="shared" si="13"/>
        <v>0</v>
      </c>
    </row>
    <row r="406" spans="1:27">
      <c r="A406" s="78"/>
      <c r="B406" s="2">
        <v>214.20833333400401</v>
      </c>
      <c r="C406" s="3"/>
      <c r="D406" s="4">
        <v>36</v>
      </c>
      <c r="E406" s="5">
        <v>0</v>
      </c>
      <c r="F406" s="78"/>
      <c r="G406" s="2">
        <v>221.20833333422701</v>
      </c>
      <c r="H406" s="3"/>
      <c r="I406" s="4">
        <v>35</v>
      </c>
      <c r="J406" s="5">
        <v>0</v>
      </c>
      <c r="K406" s="78"/>
      <c r="L406" s="2">
        <v>228.20833333444901</v>
      </c>
      <c r="M406" s="3"/>
      <c r="N406" s="4">
        <v>35</v>
      </c>
      <c r="O406" s="5">
        <v>0</v>
      </c>
      <c r="P406" s="78"/>
      <c r="Q406" s="2">
        <v>235.20833333467201</v>
      </c>
      <c r="R406" s="3"/>
      <c r="S406" s="4">
        <v>35</v>
      </c>
      <c r="T406" s="5">
        <v>0</v>
      </c>
      <c r="U406" s="78"/>
      <c r="V406" s="2">
        <v>242.208333334895</v>
      </c>
      <c r="W406" s="3"/>
      <c r="X406" s="4">
        <v>35</v>
      </c>
      <c r="Y406" s="5">
        <v>0</v>
      </c>
      <c r="Z406" s="14">
        <f t="shared" si="12"/>
        <v>35.200000000000003</v>
      </c>
      <c r="AA406" s="14">
        <f t="shared" si="13"/>
        <v>0</v>
      </c>
    </row>
    <row r="407" spans="1:27">
      <c r="A407" s="78"/>
      <c r="B407" s="2">
        <v>214.21875000067101</v>
      </c>
      <c r="C407" s="3"/>
      <c r="D407" s="4">
        <v>36</v>
      </c>
      <c r="E407" s="5">
        <v>0</v>
      </c>
      <c r="F407" s="78"/>
      <c r="G407" s="2">
        <v>221.218750000894</v>
      </c>
      <c r="H407" s="3"/>
      <c r="I407" s="4">
        <v>34</v>
      </c>
      <c r="J407" s="5">
        <v>0</v>
      </c>
      <c r="K407" s="78"/>
      <c r="L407" s="2">
        <v>228.21875000111601</v>
      </c>
      <c r="M407" s="3"/>
      <c r="N407" s="4">
        <v>36</v>
      </c>
      <c r="O407" s="5">
        <v>0</v>
      </c>
      <c r="P407" s="78"/>
      <c r="Q407" s="2">
        <v>235.218750001339</v>
      </c>
      <c r="R407" s="3"/>
      <c r="S407" s="4">
        <v>34</v>
      </c>
      <c r="T407" s="5">
        <v>0</v>
      </c>
      <c r="U407" s="78"/>
      <c r="V407" s="2">
        <v>242.218750001562</v>
      </c>
      <c r="W407" s="3"/>
      <c r="X407" s="4">
        <v>35</v>
      </c>
      <c r="Y407" s="5">
        <v>0</v>
      </c>
      <c r="Z407" s="14">
        <f t="shared" si="12"/>
        <v>35</v>
      </c>
      <c r="AA407" s="14">
        <f t="shared" si="13"/>
        <v>0</v>
      </c>
    </row>
    <row r="408" spans="1:27">
      <c r="A408" s="78"/>
      <c r="B408" s="2">
        <v>214.22916666733801</v>
      </c>
      <c r="C408" s="3"/>
      <c r="D408" s="4">
        <v>37</v>
      </c>
      <c r="E408" s="5">
        <v>0</v>
      </c>
      <c r="F408" s="78"/>
      <c r="G408" s="2">
        <v>221.229166667561</v>
      </c>
      <c r="H408" s="3"/>
      <c r="I408" s="4">
        <v>35</v>
      </c>
      <c r="J408" s="5">
        <v>0</v>
      </c>
      <c r="K408" s="78"/>
      <c r="L408" s="2">
        <v>228.22916666778301</v>
      </c>
      <c r="M408" s="3"/>
      <c r="N408" s="4">
        <v>35</v>
      </c>
      <c r="O408" s="5">
        <v>0</v>
      </c>
      <c r="P408" s="78"/>
      <c r="Q408" s="2">
        <v>235.229166668006</v>
      </c>
      <c r="R408" s="3"/>
      <c r="S408" s="4">
        <v>35</v>
      </c>
      <c r="T408" s="5">
        <v>0</v>
      </c>
      <c r="U408" s="78"/>
      <c r="V408" s="2">
        <v>242.229166668229</v>
      </c>
      <c r="W408" s="3"/>
      <c r="X408" s="4">
        <v>36</v>
      </c>
      <c r="Y408" s="5">
        <v>0</v>
      </c>
      <c r="Z408" s="14">
        <f>AVERAGE(D408,I408,N408,S408,X408)</f>
        <v>35.6</v>
      </c>
      <c r="AA408" s="14">
        <f t="shared" si="13"/>
        <v>0</v>
      </c>
    </row>
    <row r="409" spans="1:27">
      <c r="A409" s="78"/>
      <c r="B409" s="2">
        <v>214.239583334005</v>
      </c>
      <c r="C409" s="3"/>
      <c r="D409" s="4">
        <v>36</v>
      </c>
      <c r="E409" s="5">
        <v>0</v>
      </c>
      <c r="F409" s="78"/>
      <c r="G409" s="2">
        <v>221.239583334228</v>
      </c>
      <c r="H409" s="3"/>
      <c r="I409" s="4">
        <v>36</v>
      </c>
      <c r="J409" s="5">
        <v>0</v>
      </c>
      <c r="K409" s="78"/>
      <c r="L409" s="2">
        <v>228.23958333445</v>
      </c>
      <c r="M409" s="3"/>
      <c r="N409" s="4">
        <v>36</v>
      </c>
      <c r="O409" s="5">
        <v>0</v>
      </c>
      <c r="P409" s="78"/>
      <c r="Q409" s="2">
        <v>235.239583334673</v>
      </c>
      <c r="R409" s="3"/>
      <c r="S409" s="4">
        <v>34</v>
      </c>
      <c r="T409" s="5">
        <v>0</v>
      </c>
      <c r="U409" s="78"/>
      <c r="V409" s="2">
        <v>242.239583334896</v>
      </c>
      <c r="W409" s="3"/>
      <c r="X409" s="4">
        <v>34</v>
      </c>
      <c r="Y409" s="5">
        <v>0</v>
      </c>
      <c r="Z409" s="14">
        <f t="shared" si="12"/>
        <v>35.200000000000003</v>
      </c>
      <c r="AA409" s="14">
        <f t="shared" si="13"/>
        <v>0</v>
      </c>
    </row>
    <row r="410" spans="1:27">
      <c r="A410" s="78"/>
      <c r="B410" s="2">
        <v>214.250000000672</v>
      </c>
      <c r="C410" s="3"/>
      <c r="D410" s="4">
        <v>35</v>
      </c>
      <c r="E410" s="5">
        <v>0</v>
      </c>
      <c r="F410" s="78"/>
      <c r="G410" s="2">
        <v>221.250000000895</v>
      </c>
      <c r="H410" s="3"/>
      <c r="I410" s="4">
        <v>34</v>
      </c>
      <c r="J410" s="5">
        <v>0</v>
      </c>
      <c r="K410" s="78"/>
      <c r="L410" s="2">
        <v>228.250000001117</v>
      </c>
      <c r="M410" s="3"/>
      <c r="N410" s="4">
        <v>35</v>
      </c>
      <c r="O410" s="5">
        <v>0</v>
      </c>
      <c r="P410" s="78"/>
      <c r="Q410" s="2">
        <v>235.25000000134</v>
      </c>
      <c r="R410" s="3"/>
      <c r="S410" s="4">
        <v>35</v>
      </c>
      <c r="T410" s="5">
        <v>0</v>
      </c>
      <c r="U410" s="78"/>
      <c r="V410" s="2">
        <v>242.250000001563</v>
      </c>
      <c r="W410" s="3"/>
      <c r="X410" s="4">
        <v>35</v>
      </c>
      <c r="Y410" s="5">
        <v>0</v>
      </c>
      <c r="Z410" s="14">
        <f t="shared" si="12"/>
        <v>34.799999999999997</v>
      </c>
      <c r="AA410" s="14">
        <f t="shared" si="13"/>
        <v>0</v>
      </c>
    </row>
    <row r="411" spans="1:27">
      <c r="A411" s="78"/>
      <c r="B411" s="2">
        <v>214.260416667339</v>
      </c>
      <c r="C411" s="3"/>
      <c r="D411" s="4">
        <v>36</v>
      </c>
      <c r="E411" s="5">
        <v>0</v>
      </c>
      <c r="F411" s="78"/>
      <c r="G411" s="2">
        <v>221.260416667562</v>
      </c>
      <c r="H411" s="3"/>
      <c r="I411" s="4">
        <v>34</v>
      </c>
      <c r="J411" s="5">
        <v>0</v>
      </c>
      <c r="K411" s="78"/>
      <c r="L411" s="2">
        <v>228.260416667784</v>
      </c>
      <c r="M411" s="3"/>
      <c r="N411" s="4">
        <v>35</v>
      </c>
      <c r="O411" s="5">
        <v>0</v>
      </c>
      <c r="P411" s="78"/>
      <c r="Q411" s="2">
        <v>235.260416668007</v>
      </c>
      <c r="R411" s="3"/>
      <c r="S411" s="4">
        <v>36</v>
      </c>
      <c r="T411" s="5">
        <v>0</v>
      </c>
      <c r="U411" s="78"/>
      <c r="V411" s="2">
        <v>242.26041666822999</v>
      </c>
      <c r="W411" s="3"/>
      <c r="X411" s="4">
        <v>35</v>
      </c>
      <c r="Y411" s="5">
        <v>0</v>
      </c>
      <c r="Z411" s="14">
        <f t="shared" si="12"/>
        <v>35.200000000000003</v>
      </c>
      <c r="AA411" s="14">
        <f t="shared" si="13"/>
        <v>0</v>
      </c>
    </row>
    <row r="412" spans="1:27">
      <c r="A412" s="78"/>
      <c r="B412" s="2">
        <v>214.270833334006</v>
      </c>
      <c r="C412" s="3"/>
      <c r="D412" s="4">
        <v>35</v>
      </c>
      <c r="E412" s="5">
        <v>0</v>
      </c>
      <c r="F412" s="78"/>
      <c r="G412" s="2">
        <v>221.270833334229</v>
      </c>
      <c r="H412" s="3"/>
      <c r="I412" s="4">
        <v>33</v>
      </c>
      <c r="J412" s="5">
        <v>0</v>
      </c>
      <c r="K412" s="78"/>
      <c r="L412" s="2">
        <v>228.270833334451</v>
      </c>
      <c r="M412" s="3"/>
      <c r="N412" s="4">
        <v>35</v>
      </c>
      <c r="O412" s="5">
        <v>0</v>
      </c>
      <c r="P412" s="78"/>
      <c r="Q412" s="2">
        <v>235.27083333467399</v>
      </c>
      <c r="R412" s="3"/>
      <c r="S412" s="4">
        <v>35</v>
      </c>
      <c r="T412" s="5">
        <v>0</v>
      </c>
      <c r="U412" s="78"/>
      <c r="V412" s="2">
        <v>242.27083333489699</v>
      </c>
      <c r="W412" s="3"/>
      <c r="X412" s="4">
        <v>34</v>
      </c>
      <c r="Y412" s="5">
        <v>0</v>
      </c>
      <c r="Z412" s="14">
        <f t="shared" si="12"/>
        <v>34.4</v>
      </c>
      <c r="AA412" s="14">
        <f t="shared" si="13"/>
        <v>0</v>
      </c>
    </row>
    <row r="413" spans="1:27">
      <c r="A413" s="78"/>
      <c r="B413" s="2">
        <v>214.281250000673</v>
      </c>
      <c r="C413" s="3"/>
      <c r="D413" s="4">
        <v>36</v>
      </c>
      <c r="E413" s="5">
        <v>0</v>
      </c>
      <c r="F413" s="78"/>
      <c r="G413" s="2">
        <v>221.28125000089599</v>
      </c>
      <c r="H413" s="3"/>
      <c r="I413" s="4">
        <v>33</v>
      </c>
      <c r="J413" s="5">
        <v>0</v>
      </c>
      <c r="K413" s="78"/>
      <c r="L413" s="2">
        <v>228.281250001118</v>
      </c>
      <c r="M413" s="3"/>
      <c r="N413" s="4">
        <v>35</v>
      </c>
      <c r="O413" s="5">
        <v>0</v>
      </c>
      <c r="P413" s="78"/>
      <c r="Q413" s="2">
        <v>235.28125000134099</v>
      </c>
      <c r="R413" s="3"/>
      <c r="S413" s="4">
        <v>34</v>
      </c>
      <c r="T413" s="5">
        <v>0</v>
      </c>
      <c r="U413" s="78"/>
      <c r="V413" s="2">
        <v>242.28125000156399</v>
      </c>
      <c r="W413" s="3"/>
      <c r="X413" s="4">
        <v>34</v>
      </c>
      <c r="Y413" s="5">
        <v>0</v>
      </c>
      <c r="Z413" s="14">
        <f t="shared" si="12"/>
        <v>34.4</v>
      </c>
      <c r="AA413" s="14">
        <f t="shared" si="13"/>
        <v>0</v>
      </c>
    </row>
    <row r="414" spans="1:27">
      <c r="A414" s="78"/>
      <c r="B414" s="2">
        <v>214.29166666734</v>
      </c>
      <c r="C414" s="3"/>
      <c r="D414" s="4">
        <v>35</v>
      </c>
      <c r="E414" s="5">
        <v>0</v>
      </c>
      <c r="F414" s="78"/>
      <c r="G414" s="2">
        <v>221.29166666756299</v>
      </c>
      <c r="H414" s="3"/>
      <c r="I414" s="4">
        <v>33</v>
      </c>
      <c r="J414" s="5">
        <v>0</v>
      </c>
      <c r="K414" s="78"/>
      <c r="L414" s="2">
        <v>228.29166666778499</v>
      </c>
      <c r="M414" s="3"/>
      <c r="N414" s="4">
        <v>34</v>
      </c>
      <c r="O414" s="5">
        <v>0</v>
      </c>
      <c r="P414" s="78"/>
      <c r="Q414" s="2">
        <v>235.29166666800799</v>
      </c>
      <c r="R414" s="3"/>
      <c r="S414" s="4">
        <v>34</v>
      </c>
      <c r="T414" s="5">
        <v>0</v>
      </c>
      <c r="U414" s="78"/>
      <c r="V414" s="2">
        <v>242.29166666823099</v>
      </c>
      <c r="W414" s="3"/>
      <c r="X414" s="4">
        <v>35</v>
      </c>
      <c r="Y414" s="5">
        <v>0</v>
      </c>
      <c r="Z414" s="14">
        <f t="shared" si="12"/>
        <v>34.200000000000003</v>
      </c>
      <c r="AA414" s="14">
        <f t="shared" si="13"/>
        <v>0</v>
      </c>
    </row>
    <row r="415" spans="1:27">
      <c r="A415" s="78"/>
      <c r="B415" s="2">
        <v>214.30208333400699</v>
      </c>
      <c r="C415" s="3"/>
      <c r="D415" s="4">
        <v>36</v>
      </c>
      <c r="E415" s="5">
        <v>0</v>
      </c>
      <c r="F415" s="78"/>
      <c r="G415" s="2">
        <v>221.30208333422999</v>
      </c>
      <c r="H415" s="3"/>
      <c r="I415" s="4">
        <v>33</v>
      </c>
      <c r="J415" s="5">
        <v>0</v>
      </c>
      <c r="K415" s="78"/>
      <c r="L415" s="2">
        <v>228.30208333445199</v>
      </c>
      <c r="M415" s="3"/>
      <c r="N415" s="4">
        <v>35</v>
      </c>
      <c r="O415" s="5">
        <v>0</v>
      </c>
      <c r="P415" s="78"/>
      <c r="Q415" s="2">
        <v>235.30208333467499</v>
      </c>
      <c r="R415" s="3"/>
      <c r="S415" s="4">
        <v>34</v>
      </c>
      <c r="T415" s="5">
        <v>0</v>
      </c>
      <c r="U415" s="78"/>
      <c r="V415" s="2">
        <v>242.30208333489799</v>
      </c>
      <c r="W415" s="3"/>
      <c r="X415" s="4">
        <v>34</v>
      </c>
      <c r="Y415" s="5">
        <v>0</v>
      </c>
      <c r="Z415" s="14">
        <f t="shared" si="12"/>
        <v>34.4</v>
      </c>
      <c r="AA415" s="14">
        <f t="shared" si="13"/>
        <v>0</v>
      </c>
    </row>
    <row r="416" spans="1:27">
      <c r="A416" s="78"/>
      <c r="B416" s="2">
        <v>214.31250000067399</v>
      </c>
      <c r="C416" s="3"/>
      <c r="D416" s="4">
        <v>36</v>
      </c>
      <c r="E416" s="5">
        <v>0</v>
      </c>
      <c r="F416" s="78"/>
      <c r="G416" s="2">
        <v>221.31250000089699</v>
      </c>
      <c r="H416" s="3"/>
      <c r="I416" s="4">
        <v>33</v>
      </c>
      <c r="J416" s="5">
        <v>0</v>
      </c>
      <c r="K416" s="78"/>
      <c r="L416" s="2">
        <v>228.31250000111899</v>
      </c>
      <c r="M416" s="3"/>
      <c r="N416" s="4">
        <v>35</v>
      </c>
      <c r="O416" s="5">
        <v>0</v>
      </c>
      <c r="P416" s="78"/>
      <c r="Q416" s="2">
        <v>235.31250000134199</v>
      </c>
      <c r="R416" s="3"/>
      <c r="S416" s="4">
        <v>35</v>
      </c>
      <c r="T416" s="5">
        <v>0</v>
      </c>
      <c r="U416" s="78"/>
      <c r="V416" s="2">
        <v>242.31250000156501</v>
      </c>
      <c r="W416" s="3"/>
      <c r="X416" s="4">
        <v>35</v>
      </c>
      <c r="Y416" s="5">
        <v>0</v>
      </c>
      <c r="Z416" s="14">
        <f t="shared" si="12"/>
        <v>34.799999999999997</v>
      </c>
      <c r="AA416" s="14">
        <f t="shared" si="13"/>
        <v>0</v>
      </c>
    </row>
    <row r="417" spans="1:27">
      <c r="A417" s="78"/>
      <c r="B417" s="2">
        <v>214.32291666734099</v>
      </c>
      <c r="C417" s="3"/>
      <c r="D417" s="4">
        <v>36</v>
      </c>
      <c r="E417" s="5">
        <v>0</v>
      </c>
      <c r="F417" s="78"/>
      <c r="G417" s="2">
        <v>221.32291666756399</v>
      </c>
      <c r="H417" s="3"/>
      <c r="I417" s="4">
        <v>33</v>
      </c>
      <c r="J417" s="5">
        <v>0</v>
      </c>
      <c r="K417" s="78"/>
      <c r="L417" s="2">
        <v>228.32291666778599</v>
      </c>
      <c r="M417" s="3"/>
      <c r="N417" s="4">
        <v>36</v>
      </c>
      <c r="O417" s="5">
        <v>0</v>
      </c>
      <c r="P417" s="78"/>
      <c r="Q417" s="2">
        <v>235.32291666800899</v>
      </c>
      <c r="R417" s="3"/>
      <c r="S417" s="4">
        <v>34</v>
      </c>
      <c r="T417" s="5">
        <v>0</v>
      </c>
      <c r="U417" s="78"/>
      <c r="V417" s="2">
        <v>242.32291666823201</v>
      </c>
      <c r="W417" s="3"/>
      <c r="X417" s="4">
        <v>34</v>
      </c>
      <c r="Y417" s="5">
        <v>0</v>
      </c>
      <c r="Z417" s="14">
        <f t="shared" si="12"/>
        <v>34.6</v>
      </c>
      <c r="AA417" s="14">
        <f t="shared" si="13"/>
        <v>0</v>
      </c>
    </row>
    <row r="418" spans="1:27">
      <c r="A418" s="78"/>
      <c r="B418" s="2">
        <v>214.33333333400799</v>
      </c>
      <c r="C418" s="3"/>
      <c r="D418" s="4">
        <v>35</v>
      </c>
      <c r="E418" s="5">
        <v>0</v>
      </c>
      <c r="F418" s="78"/>
      <c r="G418" s="2">
        <v>221.33333333423101</v>
      </c>
      <c r="H418" s="3"/>
      <c r="I418" s="4">
        <v>34</v>
      </c>
      <c r="J418" s="5">
        <v>0.04</v>
      </c>
      <c r="K418" s="78"/>
      <c r="L418" s="2">
        <v>228.33333333445299</v>
      </c>
      <c r="M418" s="3"/>
      <c r="N418" s="4">
        <v>35</v>
      </c>
      <c r="O418" s="5">
        <v>0</v>
      </c>
      <c r="P418" s="78"/>
      <c r="Q418" s="2">
        <v>235.33333333467601</v>
      </c>
      <c r="R418" s="3"/>
      <c r="S418" s="4">
        <v>34</v>
      </c>
      <c r="T418" s="5">
        <v>0</v>
      </c>
      <c r="U418" s="78"/>
      <c r="V418" s="2">
        <v>242.33333333489901</v>
      </c>
      <c r="W418" s="3"/>
      <c r="X418" s="4">
        <v>35</v>
      </c>
      <c r="Y418" s="5">
        <v>0</v>
      </c>
      <c r="Z418" s="14">
        <f t="shared" si="12"/>
        <v>34.6</v>
      </c>
      <c r="AA418" s="14">
        <f t="shared" si="13"/>
        <v>8.0000000000000002E-3</v>
      </c>
    </row>
    <row r="419" spans="1:27">
      <c r="A419" s="78"/>
      <c r="B419" s="2">
        <v>214.34375000067499</v>
      </c>
      <c r="C419" s="3"/>
      <c r="D419" s="4">
        <v>36</v>
      </c>
      <c r="E419" s="5">
        <v>0</v>
      </c>
      <c r="F419" s="78"/>
      <c r="G419" s="2">
        <v>221.34375000089801</v>
      </c>
      <c r="H419" s="3"/>
      <c r="I419" s="4">
        <v>33</v>
      </c>
      <c r="J419" s="5">
        <v>0.54</v>
      </c>
      <c r="K419" s="78"/>
      <c r="L419" s="2">
        <v>228.34375000111999</v>
      </c>
      <c r="M419" s="3"/>
      <c r="N419" s="4">
        <v>35</v>
      </c>
      <c r="O419" s="5">
        <v>4.3999999999999997E-2</v>
      </c>
      <c r="P419" s="78"/>
      <c r="Q419" s="2">
        <v>235.34375000134301</v>
      </c>
      <c r="R419" s="3"/>
      <c r="S419" s="4">
        <v>35</v>
      </c>
      <c r="T419" s="5">
        <v>0.14799999999999999</v>
      </c>
      <c r="U419" s="78"/>
      <c r="V419" s="2">
        <v>242.34375000156601</v>
      </c>
      <c r="W419" s="3"/>
      <c r="X419" s="4">
        <v>35</v>
      </c>
      <c r="Y419" s="5">
        <v>0</v>
      </c>
      <c r="Z419" s="14">
        <f t="shared" si="12"/>
        <v>34.799999999999997</v>
      </c>
      <c r="AA419" s="14">
        <f t="shared" si="13"/>
        <v>0.14640000000000003</v>
      </c>
    </row>
    <row r="420" spans="1:27">
      <c r="A420" s="78"/>
      <c r="B420" s="2">
        <v>214.35416666734201</v>
      </c>
      <c r="C420" s="3"/>
      <c r="D420" s="4">
        <v>36</v>
      </c>
      <c r="E420" s="5">
        <v>0.188</v>
      </c>
      <c r="F420" s="78"/>
      <c r="G420" s="2">
        <v>221.35416666756399</v>
      </c>
      <c r="H420" s="3"/>
      <c r="I420" s="4">
        <v>33</v>
      </c>
      <c r="J420" s="5">
        <v>0.79200000000000004</v>
      </c>
      <c r="K420" s="78"/>
      <c r="L420" s="2">
        <v>228.35416666778701</v>
      </c>
      <c r="M420" s="3"/>
      <c r="N420" s="4">
        <v>36</v>
      </c>
      <c r="O420" s="5">
        <v>0.38800000000000001</v>
      </c>
      <c r="P420" s="78"/>
      <c r="Q420" s="2">
        <v>235.35416666801001</v>
      </c>
      <c r="R420" s="3"/>
      <c r="S420" s="4">
        <v>33</v>
      </c>
      <c r="T420" s="5">
        <v>0.73199999999999998</v>
      </c>
      <c r="U420" s="78"/>
      <c r="V420" s="2">
        <v>242.35416666823301</v>
      </c>
      <c r="W420" s="3"/>
      <c r="X420" s="4">
        <v>34</v>
      </c>
      <c r="Y420" s="5">
        <v>0.27600000000000002</v>
      </c>
      <c r="Z420" s="14">
        <f t="shared" si="12"/>
        <v>34.4</v>
      </c>
      <c r="AA420" s="14">
        <f t="shared" si="13"/>
        <v>0.4751999999999999</v>
      </c>
    </row>
    <row r="421" spans="1:27">
      <c r="A421" s="78"/>
      <c r="B421" s="2">
        <v>214.36458333400901</v>
      </c>
      <c r="C421" s="3"/>
      <c r="D421" s="4">
        <v>35</v>
      </c>
      <c r="E421" s="5">
        <v>0.79999999999999993</v>
      </c>
      <c r="F421" s="78"/>
      <c r="G421" s="2">
        <v>221.36458333423101</v>
      </c>
      <c r="H421" s="3"/>
      <c r="I421" s="4">
        <v>33</v>
      </c>
      <c r="J421" s="5">
        <v>1.452</v>
      </c>
      <c r="K421" s="78"/>
      <c r="L421" s="2">
        <v>228.36458333445401</v>
      </c>
      <c r="M421" s="3"/>
      <c r="N421" s="4">
        <v>34</v>
      </c>
      <c r="O421" s="5">
        <v>0.93599999999999994</v>
      </c>
      <c r="P421" s="78"/>
      <c r="Q421" s="2">
        <v>235.36458333467701</v>
      </c>
      <c r="R421" s="3"/>
      <c r="S421" s="4">
        <v>34</v>
      </c>
      <c r="T421" s="5">
        <v>1.2320000000000002</v>
      </c>
      <c r="U421" s="78"/>
      <c r="V421" s="2">
        <v>242.3645833349</v>
      </c>
      <c r="W421" s="3"/>
      <c r="X421" s="4">
        <v>33</v>
      </c>
      <c r="Y421" s="5">
        <v>1.0680000000000001</v>
      </c>
      <c r="Z421" s="14">
        <f t="shared" si="12"/>
        <v>33.799999999999997</v>
      </c>
      <c r="AA421" s="14">
        <f t="shared" si="13"/>
        <v>1.0975999999999999</v>
      </c>
    </row>
    <row r="422" spans="1:27">
      <c r="A422" s="78"/>
      <c r="B422" s="2">
        <v>214.37500000067601</v>
      </c>
      <c r="C422" s="3"/>
      <c r="D422" s="4">
        <v>35</v>
      </c>
      <c r="E422" s="5">
        <v>1.587</v>
      </c>
      <c r="F422" s="78"/>
      <c r="G422" s="2">
        <v>221.37500000089801</v>
      </c>
      <c r="H422" s="3"/>
      <c r="I422" s="4">
        <v>32</v>
      </c>
      <c r="J422" s="5">
        <v>2.028</v>
      </c>
      <c r="K422" s="78"/>
      <c r="L422" s="2">
        <v>228.37500000112101</v>
      </c>
      <c r="M422" s="3"/>
      <c r="N422" s="4">
        <v>36</v>
      </c>
      <c r="O422" s="5">
        <v>1.6240000000000001</v>
      </c>
      <c r="P422" s="78"/>
      <c r="Q422" s="2">
        <v>235.37500000134401</v>
      </c>
      <c r="R422" s="3"/>
      <c r="S422" s="4">
        <v>35</v>
      </c>
      <c r="T422" s="5">
        <v>1.8159999999999998</v>
      </c>
      <c r="U422" s="78"/>
      <c r="V422" s="2">
        <v>242.375000001567</v>
      </c>
      <c r="W422" s="3"/>
      <c r="X422" s="4">
        <v>34</v>
      </c>
      <c r="Y422" s="5">
        <v>1.8879999999999999</v>
      </c>
      <c r="Z422" s="14">
        <f t="shared" si="12"/>
        <v>34.4</v>
      </c>
      <c r="AA422" s="14">
        <f t="shared" si="13"/>
        <v>1.7886000000000002</v>
      </c>
    </row>
    <row r="423" spans="1:27">
      <c r="A423" s="78"/>
      <c r="B423" s="2">
        <v>214.38541666734301</v>
      </c>
      <c r="C423" s="3"/>
      <c r="D423" s="4">
        <v>36</v>
      </c>
      <c r="E423" s="5">
        <v>2.6879999999999997</v>
      </c>
      <c r="F423" s="78"/>
      <c r="G423" s="2">
        <v>221.38541666756501</v>
      </c>
      <c r="H423" s="3"/>
      <c r="I423" s="4">
        <v>32</v>
      </c>
      <c r="J423" s="5">
        <v>2.407</v>
      </c>
      <c r="K423" s="78"/>
      <c r="L423" s="2">
        <v>228.38541666778801</v>
      </c>
      <c r="M423" s="3"/>
      <c r="N423" s="4">
        <v>35</v>
      </c>
      <c r="O423" s="5">
        <v>2.16</v>
      </c>
      <c r="P423" s="78"/>
      <c r="Q423" s="2">
        <v>235.385416668011</v>
      </c>
      <c r="R423" s="3"/>
      <c r="S423" s="4">
        <v>35</v>
      </c>
      <c r="T423" s="5">
        <v>2.3440000000000003</v>
      </c>
      <c r="U423" s="78"/>
      <c r="V423" s="2">
        <v>242.385416668234</v>
      </c>
      <c r="W423" s="3"/>
      <c r="X423" s="4">
        <v>32</v>
      </c>
      <c r="Y423" s="5">
        <v>2.6320000000000001</v>
      </c>
      <c r="Z423" s="14">
        <f t="shared" si="12"/>
        <v>34</v>
      </c>
      <c r="AA423" s="14">
        <f t="shared" si="13"/>
        <v>2.4462000000000002</v>
      </c>
    </row>
    <row r="424" spans="1:27">
      <c r="A424" s="78"/>
      <c r="B424" s="2">
        <v>214.39583333401001</v>
      </c>
      <c r="C424" s="3"/>
      <c r="D424" s="4">
        <v>34</v>
      </c>
      <c r="E424" s="5">
        <v>3.448</v>
      </c>
      <c r="F424" s="78"/>
      <c r="G424" s="2">
        <v>221.39583333423201</v>
      </c>
      <c r="H424" s="3"/>
      <c r="I424" s="4">
        <v>32</v>
      </c>
      <c r="J424" s="5">
        <v>2.7560000000000002</v>
      </c>
      <c r="K424" s="78"/>
      <c r="L424" s="2">
        <v>228.39583333445501</v>
      </c>
      <c r="M424" s="3"/>
      <c r="N424" s="4">
        <v>32</v>
      </c>
      <c r="O424" s="5">
        <v>2.7759999999999998</v>
      </c>
      <c r="P424" s="78"/>
      <c r="Q424" s="2">
        <v>235.395833334678</v>
      </c>
      <c r="R424" s="3"/>
      <c r="S424" s="4">
        <v>34</v>
      </c>
      <c r="T424" s="5">
        <v>3.2909999999999995</v>
      </c>
      <c r="U424" s="78"/>
      <c r="V424" s="2">
        <v>242.395833334901</v>
      </c>
      <c r="W424" s="3"/>
      <c r="X424" s="4">
        <v>32</v>
      </c>
      <c r="Y424" s="5">
        <v>4.2330000000000005</v>
      </c>
      <c r="Z424" s="14">
        <f t="shared" si="12"/>
        <v>32.799999999999997</v>
      </c>
      <c r="AA424" s="14">
        <f t="shared" si="13"/>
        <v>3.3008000000000002</v>
      </c>
    </row>
    <row r="425" spans="1:27">
      <c r="A425" s="78"/>
      <c r="B425" s="2">
        <v>214.40625000067701</v>
      </c>
      <c r="C425" s="3"/>
      <c r="D425" s="4">
        <v>34</v>
      </c>
      <c r="E425" s="5">
        <v>4.8529999999999998</v>
      </c>
      <c r="F425" s="78"/>
      <c r="G425" s="2">
        <v>221.40625000089901</v>
      </c>
      <c r="H425" s="3"/>
      <c r="I425" s="4">
        <v>31</v>
      </c>
      <c r="J425" s="5">
        <v>3.4950000000000001</v>
      </c>
      <c r="K425" s="78"/>
      <c r="L425" s="2">
        <v>228.406250001122</v>
      </c>
      <c r="M425" s="3"/>
      <c r="N425" s="4">
        <v>32</v>
      </c>
      <c r="O425" s="5">
        <v>3.5720000000000001</v>
      </c>
      <c r="P425" s="78"/>
      <c r="Q425" s="2">
        <v>235.406250001345</v>
      </c>
      <c r="R425" s="3"/>
      <c r="S425" s="4">
        <v>32</v>
      </c>
      <c r="T425" s="5">
        <v>4.391</v>
      </c>
      <c r="U425" s="78"/>
      <c r="V425" s="2">
        <v>242.406250001568</v>
      </c>
      <c r="W425" s="3"/>
      <c r="X425" s="4">
        <v>30</v>
      </c>
      <c r="Y425" s="5">
        <v>5.1639999999999997</v>
      </c>
      <c r="Z425" s="14">
        <f t="shared" si="12"/>
        <v>31.8</v>
      </c>
      <c r="AA425" s="14">
        <f t="shared" si="13"/>
        <v>4.2949999999999999</v>
      </c>
    </row>
    <row r="426" spans="1:27">
      <c r="A426" s="78"/>
      <c r="B426" s="2">
        <v>214.416666667344</v>
      </c>
      <c r="C426" s="3"/>
      <c r="D426" s="4">
        <v>33</v>
      </c>
      <c r="E426" s="5">
        <v>6.1319999999999997</v>
      </c>
      <c r="F426" s="78"/>
      <c r="G426" s="2">
        <v>221.41666666756601</v>
      </c>
      <c r="H426" s="3"/>
      <c r="I426" s="4">
        <v>27</v>
      </c>
      <c r="J426" s="5">
        <v>5.8609999999999998</v>
      </c>
      <c r="K426" s="78"/>
      <c r="L426" s="2">
        <v>228.416666667789</v>
      </c>
      <c r="M426" s="3"/>
      <c r="N426" s="4">
        <v>32</v>
      </c>
      <c r="O426" s="5">
        <v>4.0640000000000001</v>
      </c>
      <c r="P426" s="78"/>
      <c r="Q426" s="2">
        <v>235.416666668012</v>
      </c>
      <c r="R426" s="3"/>
      <c r="S426" s="4">
        <v>32</v>
      </c>
      <c r="T426" s="5">
        <v>5.2750000000000004</v>
      </c>
      <c r="U426" s="78"/>
      <c r="V426" s="2">
        <v>242.416666668235</v>
      </c>
      <c r="W426" s="3"/>
      <c r="X426" s="4">
        <v>31</v>
      </c>
      <c r="Y426" s="5">
        <v>5.7510000000000003</v>
      </c>
      <c r="Z426" s="14">
        <f t="shared" si="12"/>
        <v>31</v>
      </c>
      <c r="AA426" s="14">
        <f t="shared" si="13"/>
        <v>5.4166000000000007</v>
      </c>
    </row>
    <row r="427" spans="1:27">
      <c r="A427" s="78"/>
      <c r="B427" s="2">
        <v>214.427083334011</v>
      </c>
      <c r="C427" s="3"/>
      <c r="D427" s="4">
        <v>33</v>
      </c>
      <c r="E427" s="5">
        <v>6.2200000000000006</v>
      </c>
      <c r="F427" s="78"/>
      <c r="G427" s="2">
        <v>221.427083334233</v>
      </c>
      <c r="H427" s="3"/>
      <c r="I427" s="4">
        <v>27</v>
      </c>
      <c r="J427" s="5">
        <v>7.4219999999999997</v>
      </c>
      <c r="K427" s="78"/>
      <c r="L427" s="2">
        <v>228.427083334456</v>
      </c>
      <c r="M427" s="3"/>
      <c r="N427" s="4">
        <v>30</v>
      </c>
      <c r="O427" s="5">
        <v>5.0389999999999997</v>
      </c>
      <c r="P427" s="78"/>
      <c r="Q427" s="2">
        <v>235.427083334679</v>
      </c>
      <c r="R427" s="3"/>
      <c r="S427" s="4">
        <v>32</v>
      </c>
      <c r="T427" s="5">
        <v>6.6499999999999995</v>
      </c>
      <c r="U427" s="78"/>
      <c r="V427" s="2">
        <v>242.42708333490199</v>
      </c>
      <c r="W427" s="3"/>
      <c r="X427" s="4">
        <v>30</v>
      </c>
      <c r="Y427" s="5">
        <v>6.2080000000000002</v>
      </c>
      <c r="Z427" s="14">
        <f t="shared" si="12"/>
        <v>30.4</v>
      </c>
      <c r="AA427" s="14">
        <f t="shared" si="13"/>
        <v>6.3077999999999985</v>
      </c>
    </row>
    <row r="428" spans="1:27">
      <c r="A428" s="78"/>
      <c r="B428" s="2">
        <v>214.437500000678</v>
      </c>
      <c r="C428" s="3"/>
      <c r="D428" s="4">
        <v>33</v>
      </c>
      <c r="E428" s="5">
        <v>8.0449999999999999</v>
      </c>
      <c r="F428" s="78"/>
      <c r="G428" s="2">
        <v>221.4375000009</v>
      </c>
      <c r="H428" s="3"/>
      <c r="I428" s="4">
        <v>32</v>
      </c>
      <c r="J428" s="5">
        <v>6.0709999999999997</v>
      </c>
      <c r="K428" s="78"/>
      <c r="L428" s="2">
        <v>228.437500001123</v>
      </c>
      <c r="M428" s="3"/>
      <c r="N428" s="4">
        <v>30</v>
      </c>
      <c r="O428" s="5">
        <v>6.3629999999999995</v>
      </c>
      <c r="P428" s="78"/>
      <c r="Q428" s="2">
        <v>235.437500001346</v>
      </c>
      <c r="R428" s="3"/>
      <c r="S428" s="4">
        <v>31</v>
      </c>
      <c r="T428" s="5">
        <v>8.8620000000000001</v>
      </c>
      <c r="U428" s="78"/>
      <c r="V428" s="2">
        <v>242.43750000156899</v>
      </c>
      <c r="W428" s="3"/>
      <c r="X428" s="4">
        <v>32</v>
      </c>
      <c r="Y428" s="5">
        <v>7.3789999999999996</v>
      </c>
      <c r="Z428" s="14">
        <f t="shared" si="12"/>
        <v>31.6</v>
      </c>
      <c r="AA428" s="14">
        <f t="shared" si="13"/>
        <v>7.3439999999999994</v>
      </c>
    </row>
    <row r="429" spans="1:27">
      <c r="A429" s="78"/>
      <c r="B429" s="2">
        <v>214.447916667345</v>
      </c>
      <c r="C429" s="3"/>
      <c r="D429" s="4">
        <v>31</v>
      </c>
      <c r="E429" s="5">
        <v>10.727</v>
      </c>
      <c r="F429" s="78"/>
      <c r="G429" s="2">
        <v>221.447916667567</v>
      </c>
      <c r="H429" s="3"/>
      <c r="I429" s="4">
        <v>27</v>
      </c>
      <c r="J429" s="5">
        <v>11.45</v>
      </c>
      <c r="K429" s="78"/>
      <c r="L429" s="2">
        <v>228.44791666779</v>
      </c>
      <c r="M429" s="3"/>
      <c r="N429" s="4">
        <v>33</v>
      </c>
      <c r="O429" s="5">
        <v>7.5239999999999991</v>
      </c>
      <c r="P429" s="78"/>
      <c r="Q429" s="2">
        <v>235.44791666801299</v>
      </c>
      <c r="R429" s="3"/>
      <c r="S429" s="4">
        <v>29</v>
      </c>
      <c r="T429" s="5">
        <v>12.267999999999999</v>
      </c>
      <c r="U429" s="78"/>
      <c r="V429" s="2">
        <v>242.44791666823599</v>
      </c>
      <c r="W429" s="3"/>
      <c r="X429" s="4">
        <v>32</v>
      </c>
      <c r="Y429" s="5">
        <v>8.3520000000000003</v>
      </c>
      <c r="Z429" s="14">
        <f t="shared" si="12"/>
        <v>30.4</v>
      </c>
      <c r="AA429" s="14">
        <f t="shared" si="13"/>
        <v>10.0642</v>
      </c>
    </row>
    <row r="430" spans="1:27">
      <c r="A430" s="78"/>
      <c r="B430" s="2">
        <v>214.458333334012</v>
      </c>
      <c r="C430" s="3"/>
      <c r="D430" s="4">
        <v>31</v>
      </c>
      <c r="E430" s="5">
        <v>11.561</v>
      </c>
      <c r="F430" s="78"/>
      <c r="G430" s="2">
        <v>221.458333334234</v>
      </c>
      <c r="H430" s="3"/>
      <c r="I430" s="4">
        <v>26</v>
      </c>
      <c r="J430" s="5">
        <v>13.170999999999999</v>
      </c>
      <c r="K430" s="78"/>
      <c r="L430" s="2">
        <v>228.458333334457</v>
      </c>
      <c r="M430" s="3"/>
      <c r="N430" s="4">
        <v>33</v>
      </c>
      <c r="O430" s="5">
        <v>8.745000000000001</v>
      </c>
      <c r="P430" s="78"/>
      <c r="Q430" s="2">
        <v>235.45833333467999</v>
      </c>
      <c r="R430" s="3"/>
      <c r="S430" s="4">
        <v>24</v>
      </c>
      <c r="T430" s="5">
        <v>16.074999999999999</v>
      </c>
      <c r="U430" s="78"/>
      <c r="V430" s="2">
        <v>242.45833333490299</v>
      </c>
      <c r="W430" s="3"/>
      <c r="X430" s="4">
        <v>24</v>
      </c>
      <c r="Y430" s="5">
        <v>14.531000000000001</v>
      </c>
      <c r="Z430" s="14">
        <f t="shared" si="12"/>
        <v>27.6</v>
      </c>
      <c r="AA430" s="14">
        <f t="shared" si="13"/>
        <v>12.816600000000003</v>
      </c>
    </row>
    <row r="431" spans="1:27">
      <c r="A431" s="78"/>
      <c r="B431" s="2">
        <v>214.46875000067899</v>
      </c>
      <c r="C431" s="3"/>
      <c r="D431" s="4">
        <v>33</v>
      </c>
      <c r="E431" s="5">
        <v>13.313000000000001</v>
      </c>
      <c r="F431" s="78"/>
      <c r="G431" s="2">
        <v>221.468750000901</v>
      </c>
      <c r="H431" s="3"/>
      <c r="I431" s="4">
        <v>21</v>
      </c>
      <c r="J431" s="5">
        <v>19.382999999999999</v>
      </c>
      <c r="K431" s="78"/>
      <c r="L431" s="2">
        <v>228.46875000112399</v>
      </c>
      <c r="M431" s="3"/>
      <c r="N431" s="4">
        <v>32</v>
      </c>
      <c r="O431" s="5">
        <v>11.198</v>
      </c>
      <c r="P431" s="78"/>
      <c r="Q431" s="2">
        <v>235.46875000134699</v>
      </c>
      <c r="R431" s="3"/>
      <c r="S431" s="4">
        <v>21</v>
      </c>
      <c r="T431" s="5">
        <v>21.137999999999998</v>
      </c>
      <c r="U431" s="78"/>
      <c r="V431" s="2">
        <v>242.46875000156999</v>
      </c>
      <c r="W431" s="3"/>
      <c r="X431" s="4">
        <v>20</v>
      </c>
      <c r="Y431" s="5">
        <v>22.250999999999998</v>
      </c>
      <c r="Z431" s="14">
        <f t="shared" si="12"/>
        <v>25.4</v>
      </c>
      <c r="AA431" s="14">
        <f t="shared" si="13"/>
        <v>17.456599999999998</v>
      </c>
    </row>
    <row r="432" spans="1:27">
      <c r="A432" s="78"/>
      <c r="B432" s="2">
        <v>214.47916666734599</v>
      </c>
      <c r="C432" s="3"/>
      <c r="D432" s="4">
        <v>35</v>
      </c>
      <c r="E432" s="5">
        <v>13.192</v>
      </c>
      <c r="F432" s="78"/>
      <c r="G432" s="2">
        <v>221.47916666756799</v>
      </c>
      <c r="H432" s="3"/>
      <c r="I432" s="4">
        <v>26</v>
      </c>
      <c r="J432" s="5">
        <v>15.236000000000001</v>
      </c>
      <c r="K432" s="78"/>
      <c r="L432" s="2">
        <v>228.47916666779099</v>
      </c>
      <c r="M432" s="3"/>
      <c r="N432" s="4">
        <v>30</v>
      </c>
      <c r="O432" s="5">
        <v>13.145</v>
      </c>
      <c r="P432" s="78"/>
      <c r="Q432" s="2">
        <v>235.47916666801399</v>
      </c>
      <c r="R432" s="3"/>
      <c r="S432" s="4">
        <v>18</v>
      </c>
      <c r="T432" s="5">
        <v>23.904999999999998</v>
      </c>
      <c r="U432" s="78"/>
      <c r="V432" s="2">
        <v>242.47916666823701</v>
      </c>
      <c r="W432" s="3"/>
      <c r="X432" s="4">
        <v>17</v>
      </c>
      <c r="Y432" s="5">
        <v>27.266999999999999</v>
      </c>
      <c r="Z432" s="14">
        <f t="shared" si="12"/>
        <v>25.2</v>
      </c>
      <c r="AA432" s="14">
        <f t="shared" si="13"/>
        <v>18.548999999999999</v>
      </c>
    </row>
    <row r="433" spans="1:27">
      <c r="A433" s="78"/>
      <c r="B433" s="2">
        <v>214.48958333401299</v>
      </c>
      <c r="C433" s="3"/>
      <c r="D433" s="4">
        <v>34</v>
      </c>
      <c r="E433" s="5">
        <v>16.409000000000002</v>
      </c>
      <c r="F433" s="78"/>
      <c r="G433" s="2">
        <v>221.48958333423499</v>
      </c>
      <c r="H433" s="3"/>
      <c r="I433" s="4">
        <v>21</v>
      </c>
      <c r="J433" s="5">
        <v>19.638000000000002</v>
      </c>
      <c r="K433" s="78"/>
      <c r="L433" s="2">
        <v>228.48958333445799</v>
      </c>
      <c r="M433" s="3"/>
      <c r="N433" s="4">
        <v>18</v>
      </c>
      <c r="O433" s="5">
        <v>26.107999999999997</v>
      </c>
      <c r="P433" s="78"/>
      <c r="Q433" s="2">
        <v>235.48958333468099</v>
      </c>
      <c r="R433" s="3"/>
      <c r="S433" s="4">
        <v>18</v>
      </c>
      <c r="T433" s="5">
        <v>26.85</v>
      </c>
      <c r="U433" s="78"/>
      <c r="V433" s="2">
        <v>242.48958333490401</v>
      </c>
      <c r="W433" s="3"/>
      <c r="X433" s="4">
        <v>17</v>
      </c>
      <c r="Y433" s="5">
        <v>30.352999999999998</v>
      </c>
      <c r="Z433" s="14">
        <f t="shared" si="12"/>
        <v>21.6</v>
      </c>
      <c r="AA433" s="14">
        <f t="shared" si="13"/>
        <v>23.871599999999997</v>
      </c>
    </row>
    <row r="434" spans="1:27">
      <c r="A434" s="78"/>
      <c r="B434" s="2">
        <v>214.50000000067999</v>
      </c>
      <c r="C434" s="3"/>
      <c r="D434" s="4">
        <v>29</v>
      </c>
      <c r="E434" s="5">
        <v>22.905000000000001</v>
      </c>
      <c r="F434" s="78"/>
      <c r="G434" s="2">
        <v>221.50000000090199</v>
      </c>
      <c r="H434" s="3"/>
      <c r="I434" s="4">
        <v>22</v>
      </c>
      <c r="J434" s="5">
        <v>22.036999999999999</v>
      </c>
      <c r="K434" s="78"/>
      <c r="L434" s="2">
        <v>228.50000000112499</v>
      </c>
      <c r="M434" s="3"/>
      <c r="N434" s="4">
        <v>13</v>
      </c>
      <c r="O434" s="5">
        <v>32.969000000000001</v>
      </c>
      <c r="P434" s="78"/>
      <c r="Q434" s="2">
        <v>235.50000000134801</v>
      </c>
      <c r="R434" s="3"/>
      <c r="S434" s="4">
        <v>13</v>
      </c>
      <c r="T434" s="5">
        <v>31.283999999999999</v>
      </c>
      <c r="U434" s="78"/>
      <c r="V434" s="2">
        <v>242.50000000157101</v>
      </c>
      <c r="W434" s="3"/>
      <c r="X434" s="4">
        <v>14</v>
      </c>
      <c r="Y434" s="5">
        <v>33.263999999999996</v>
      </c>
      <c r="Z434" s="14">
        <f t="shared" si="12"/>
        <v>18.2</v>
      </c>
      <c r="AA434" s="14">
        <f t="shared" si="13"/>
        <v>28.491800000000001</v>
      </c>
    </row>
    <row r="435" spans="1:27">
      <c r="A435" s="78"/>
      <c r="B435" s="2">
        <v>214.51041666734699</v>
      </c>
      <c r="C435" s="3"/>
      <c r="D435" s="4">
        <v>26</v>
      </c>
      <c r="E435" s="5">
        <v>27.195999999999998</v>
      </c>
      <c r="F435" s="78"/>
      <c r="G435" s="2">
        <v>221.51041666756899</v>
      </c>
      <c r="H435" s="3"/>
      <c r="I435" s="4">
        <v>21</v>
      </c>
      <c r="J435" s="5">
        <v>25.637999999999998</v>
      </c>
      <c r="K435" s="78"/>
      <c r="L435" s="2">
        <v>228.51041666779199</v>
      </c>
      <c r="M435" s="3"/>
      <c r="N435" s="4">
        <v>9</v>
      </c>
      <c r="O435" s="5">
        <v>36.632999999999996</v>
      </c>
      <c r="P435" s="78"/>
      <c r="Q435" s="2">
        <v>235.51041666801501</v>
      </c>
      <c r="R435" s="3"/>
      <c r="S435" s="4">
        <v>10</v>
      </c>
      <c r="T435" s="5">
        <v>36.216999999999999</v>
      </c>
      <c r="U435" s="78"/>
      <c r="V435" s="2">
        <v>242.51041666823801</v>
      </c>
      <c r="W435" s="3"/>
      <c r="X435" s="4">
        <v>11</v>
      </c>
      <c r="Y435" s="5">
        <v>37.028999999999996</v>
      </c>
      <c r="Z435" s="14">
        <f t="shared" si="12"/>
        <v>15.4</v>
      </c>
      <c r="AA435" s="14">
        <f t="shared" si="13"/>
        <v>32.542599999999993</v>
      </c>
    </row>
    <row r="436" spans="1:27">
      <c r="A436" s="78"/>
      <c r="B436" s="2">
        <v>214.52083333401399</v>
      </c>
      <c r="C436" s="3"/>
      <c r="D436" s="4">
        <v>24</v>
      </c>
      <c r="E436" s="5">
        <v>30.448</v>
      </c>
      <c r="F436" s="78"/>
      <c r="G436" s="2">
        <v>221.52083333423599</v>
      </c>
      <c r="H436" s="3"/>
      <c r="I436" s="4">
        <v>8</v>
      </c>
      <c r="J436" s="5">
        <v>38.611999999999995</v>
      </c>
      <c r="K436" s="78"/>
      <c r="L436" s="2">
        <v>228.52083333445901</v>
      </c>
      <c r="M436" s="3"/>
      <c r="N436" s="4">
        <v>8</v>
      </c>
      <c r="O436" s="5">
        <v>40.488</v>
      </c>
      <c r="P436" s="78"/>
      <c r="Q436" s="2">
        <v>235.52083333468201</v>
      </c>
      <c r="R436" s="3"/>
      <c r="S436" s="4">
        <v>10</v>
      </c>
      <c r="T436" s="5">
        <v>39.155999999999999</v>
      </c>
      <c r="U436" s="78"/>
      <c r="V436" s="2">
        <v>242.52083333490501</v>
      </c>
      <c r="W436" s="3"/>
      <c r="X436" s="4">
        <v>8</v>
      </c>
      <c r="Y436" s="5">
        <v>40.163000000000004</v>
      </c>
      <c r="Z436" s="14">
        <f t="shared" si="12"/>
        <v>11.6</v>
      </c>
      <c r="AA436" s="14">
        <f t="shared" si="13"/>
        <v>37.773400000000002</v>
      </c>
    </row>
    <row r="437" spans="1:27">
      <c r="A437" s="78"/>
      <c r="B437" s="2">
        <v>214.53125000068101</v>
      </c>
      <c r="C437" s="3"/>
      <c r="D437" s="4">
        <v>20</v>
      </c>
      <c r="E437" s="5">
        <v>33.423999999999999</v>
      </c>
      <c r="F437" s="78"/>
      <c r="G437" s="2">
        <v>221.53125000090299</v>
      </c>
      <c r="H437" s="3"/>
      <c r="I437" s="4">
        <v>10</v>
      </c>
      <c r="J437" s="5">
        <v>39.085999999999999</v>
      </c>
      <c r="K437" s="78"/>
      <c r="L437" s="2">
        <v>228.53125000112601</v>
      </c>
      <c r="M437" s="3"/>
      <c r="N437" s="4">
        <v>5</v>
      </c>
      <c r="O437" s="5">
        <v>43.336999999999996</v>
      </c>
      <c r="P437" s="78"/>
      <c r="Q437" s="2">
        <v>235.53125000134901</v>
      </c>
      <c r="R437" s="3"/>
      <c r="S437" s="4">
        <v>8</v>
      </c>
      <c r="T437" s="5">
        <v>41.813000000000002</v>
      </c>
      <c r="U437" s="78"/>
      <c r="V437" s="2">
        <v>242.531250001572</v>
      </c>
      <c r="W437" s="3"/>
      <c r="X437" s="4">
        <v>8</v>
      </c>
      <c r="Y437" s="5">
        <v>43.174000000000007</v>
      </c>
      <c r="Z437" s="14">
        <f t="shared" si="12"/>
        <v>10.199999999999999</v>
      </c>
      <c r="AA437" s="14">
        <f t="shared" si="13"/>
        <v>40.166799999999995</v>
      </c>
    </row>
    <row r="438" spans="1:27">
      <c r="A438" s="78"/>
      <c r="B438" s="2">
        <v>214.54166666734801</v>
      </c>
      <c r="C438" s="3"/>
      <c r="D438" s="4">
        <v>18</v>
      </c>
      <c r="E438" s="5">
        <v>36.488999999999997</v>
      </c>
      <c r="F438" s="78"/>
      <c r="G438" s="2">
        <v>221.54166666757001</v>
      </c>
      <c r="H438" s="3"/>
      <c r="I438" s="4">
        <v>11</v>
      </c>
      <c r="J438" s="5">
        <v>40.506999999999998</v>
      </c>
      <c r="K438" s="78"/>
      <c r="L438" s="2">
        <v>228.54166666779301</v>
      </c>
      <c r="M438" s="3"/>
      <c r="N438" s="4">
        <v>4</v>
      </c>
      <c r="O438" s="5">
        <v>45.548999999999999</v>
      </c>
      <c r="P438" s="78"/>
      <c r="Q438" s="2">
        <v>235.54166666801601</v>
      </c>
      <c r="R438" s="3"/>
      <c r="S438" s="4">
        <v>3</v>
      </c>
      <c r="T438" s="5">
        <v>44.206000000000003</v>
      </c>
      <c r="U438" s="78"/>
      <c r="V438" s="2">
        <v>242.541666668239</v>
      </c>
      <c r="W438" s="3"/>
      <c r="X438" s="4">
        <v>5</v>
      </c>
      <c r="Y438" s="5">
        <v>45.454000000000001</v>
      </c>
      <c r="Z438" s="14">
        <f t="shared" si="12"/>
        <v>8.1999999999999993</v>
      </c>
      <c r="AA438" s="14">
        <f t="shared" si="13"/>
        <v>42.440999999999995</v>
      </c>
    </row>
    <row r="439" spans="1:27">
      <c r="A439" s="78"/>
      <c r="B439" s="2">
        <v>214.55208333401501</v>
      </c>
      <c r="C439" s="3"/>
      <c r="D439" s="4">
        <v>13</v>
      </c>
      <c r="E439" s="5">
        <v>38.474000000000004</v>
      </c>
      <c r="F439" s="78"/>
      <c r="G439" s="2">
        <v>221.55208333423701</v>
      </c>
      <c r="H439" s="3"/>
      <c r="I439" s="4">
        <v>26</v>
      </c>
      <c r="J439" s="5">
        <v>21.166</v>
      </c>
      <c r="K439" s="78"/>
      <c r="L439" s="2">
        <v>228.55208333446001</v>
      </c>
      <c r="M439" s="3"/>
      <c r="N439" s="4">
        <v>1</v>
      </c>
      <c r="O439" s="5">
        <v>48.688999999999993</v>
      </c>
      <c r="P439" s="78"/>
      <c r="Q439" s="2">
        <v>235.552083334683</v>
      </c>
      <c r="R439" s="3"/>
      <c r="S439" s="4">
        <v>5</v>
      </c>
      <c r="T439" s="5">
        <v>46.569000000000003</v>
      </c>
      <c r="U439" s="78"/>
      <c r="V439" s="2">
        <v>242.552083334906</v>
      </c>
      <c r="W439" s="3"/>
      <c r="X439" s="4">
        <v>4</v>
      </c>
      <c r="Y439" s="5">
        <v>46.994</v>
      </c>
      <c r="Z439" s="14">
        <f t="shared" si="12"/>
        <v>9.8000000000000007</v>
      </c>
      <c r="AA439" s="14">
        <f t="shared" si="13"/>
        <v>40.378399999999999</v>
      </c>
    </row>
    <row r="440" spans="1:27">
      <c r="A440" s="78"/>
      <c r="B440" s="2">
        <v>214.56250000068201</v>
      </c>
      <c r="C440" s="3"/>
      <c r="D440" s="4">
        <v>13</v>
      </c>
      <c r="E440" s="5">
        <v>39.399000000000001</v>
      </c>
      <c r="F440" s="78"/>
      <c r="G440" s="2">
        <v>221.56250000090401</v>
      </c>
      <c r="H440" s="3"/>
      <c r="I440" s="4">
        <v>10</v>
      </c>
      <c r="J440" s="5">
        <v>40.124000000000002</v>
      </c>
      <c r="K440" s="78"/>
      <c r="L440" s="2">
        <v>228.56250000112701</v>
      </c>
      <c r="M440" s="3"/>
      <c r="N440" s="4">
        <v>1</v>
      </c>
      <c r="O440" s="5">
        <v>50.04</v>
      </c>
      <c r="P440" s="78"/>
      <c r="Q440" s="2">
        <v>235.56250000135</v>
      </c>
      <c r="R440" s="3"/>
      <c r="S440" s="4">
        <v>4</v>
      </c>
      <c r="T440" s="5">
        <v>47.670999999999999</v>
      </c>
      <c r="U440" s="78"/>
      <c r="V440" s="2">
        <v>242.562500001573</v>
      </c>
      <c r="W440" s="3"/>
      <c r="X440" s="4">
        <v>2</v>
      </c>
      <c r="Y440" s="5">
        <v>48.363</v>
      </c>
      <c r="Z440" s="14">
        <f t="shared" si="12"/>
        <v>6</v>
      </c>
      <c r="AA440" s="14">
        <f t="shared" si="13"/>
        <v>45.119399999999999</v>
      </c>
    </row>
    <row r="441" spans="1:27">
      <c r="A441" s="78"/>
      <c r="B441" s="2">
        <v>214.57291666734901</v>
      </c>
      <c r="C441" s="3"/>
      <c r="D441" s="4">
        <v>11</v>
      </c>
      <c r="E441" s="5">
        <v>51.21</v>
      </c>
      <c r="F441" s="78"/>
      <c r="G441" s="2">
        <v>221.57291666757101</v>
      </c>
      <c r="H441" s="3"/>
      <c r="I441" s="4">
        <v>8</v>
      </c>
      <c r="J441" s="5">
        <v>44.760999999999996</v>
      </c>
      <c r="K441" s="78"/>
      <c r="L441" s="2">
        <v>228.572916667794</v>
      </c>
      <c r="M441" s="3"/>
      <c r="N441" s="4">
        <v>1</v>
      </c>
      <c r="O441" s="5">
        <v>50.412000000000006</v>
      </c>
      <c r="P441" s="78"/>
      <c r="Q441" s="2">
        <v>235.572916668017</v>
      </c>
      <c r="R441" s="3"/>
      <c r="S441" s="4">
        <v>1</v>
      </c>
      <c r="T441" s="5">
        <v>48.451999999999998</v>
      </c>
      <c r="U441" s="78"/>
      <c r="V441" s="2">
        <v>242.57291666824</v>
      </c>
      <c r="W441" s="3"/>
      <c r="X441" s="4">
        <v>2</v>
      </c>
      <c r="Y441" s="5">
        <v>49.207999999999998</v>
      </c>
      <c r="Z441" s="14">
        <f t="shared" si="12"/>
        <v>4.5999999999999996</v>
      </c>
      <c r="AA441" s="14">
        <f t="shared" si="13"/>
        <v>48.808599999999998</v>
      </c>
    </row>
    <row r="442" spans="1:27">
      <c r="A442" s="78"/>
      <c r="B442" s="2">
        <v>214.583333334016</v>
      </c>
      <c r="C442" s="3"/>
      <c r="D442" s="4">
        <v>7</v>
      </c>
      <c r="E442" s="5">
        <v>31.250999999999998</v>
      </c>
      <c r="F442" s="78"/>
      <c r="G442" s="2">
        <v>221.58333333423801</v>
      </c>
      <c r="H442" s="3"/>
      <c r="I442" s="4">
        <v>23</v>
      </c>
      <c r="J442" s="5">
        <v>24.227</v>
      </c>
      <c r="K442" s="78"/>
      <c r="L442" s="2">
        <v>228.583333334461</v>
      </c>
      <c r="M442" s="3"/>
      <c r="N442" s="4">
        <v>0</v>
      </c>
      <c r="O442" s="5">
        <v>51.298000000000002</v>
      </c>
      <c r="P442" s="78"/>
      <c r="Q442" s="2">
        <v>235.583333334684</v>
      </c>
      <c r="R442" s="3"/>
      <c r="S442" s="4">
        <v>1</v>
      </c>
      <c r="T442" s="5">
        <v>48.603999999999999</v>
      </c>
      <c r="U442" s="78"/>
      <c r="V442" s="2">
        <v>242.583333334907</v>
      </c>
      <c r="W442" s="3"/>
      <c r="X442" s="4">
        <v>1</v>
      </c>
      <c r="Y442" s="5">
        <v>49.448</v>
      </c>
      <c r="Z442" s="14">
        <f t="shared" si="12"/>
        <v>6.4</v>
      </c>
      <c r="AA442" s="14">
        <f t="shared" si="13"/>
        <v>40.965600000000002</v>
      </c>
    </row>
    <row r="443" spans="1:27">
      <c r="A443" s="78"/>
      <c r="B443" s="2">
        <v>214.593750000683</v>
      </c>
      <c r="C443" s="3"/>
      <c r="D443" s="4">
        <v>41</v>
      </c>
      <c r="E443" s="5">
        <v>10.672000000000001</v>
      </c>
      <c r="F443" s="78"/>
      <c r="G443" s="2">
        <v>221.593750000905</v>
      </c>
      <c r="H443" s="3"/>
      <c r="I443" s="4">
        <v>12</v>
      </c>
      <c r="J443" s="5">
        <v>39.618000000000002</v>
      </c>
      <c r="K443" s="78"/>
      <c r="L443" s="2">
        <v>228.593750001128</v>
      </c>
      <c r="M443" s="3"/>
      <c r="N443" s="4">
        <v>0</v>
      </c>
      <c r="O443" s="5">
        <v>52.467999999999996</v>
      </c>
      <c r="P443" s="78"/>
      <c r="Q443" s="2">
        <v>235.593750001351</v>
      </c>
      <c r="R443" s="3"/>
      <c r="S443" s="4">
        <v>1</v>
      </c>
      <c r="T443" s="5">
        <v>49.334999999999994</v>
      </c>
      <c r="U443" s="78"/>
      <c r="V443" s="2">
        <v>242.59375000157399</v>
      </c>
      <c r="W443" s="3"/>
      <c r="X443" s="4">
        <v>2</v>
      </c>
      <c r="Y443" s="5">
        <v>50.127000000000002</v>
      </c>
      <c r="Z443" s="14">
        <f t="shared" si="12"/>
        <v>11.2</v>
      </c>
      <c r="AA443" s="14">
        <f t="shared" si="13"/>
        <v>40.444000000000003</v>
      </c>
    </row>
    <row r="444" spans="1:27">
      <c r="A444" s="78"/>
      <c r="B444" s="2">
        <v>214.60416666735</v>
      </c>
      <c r="C444" s="3"/>
      <c r="D444" s="4">
        <v>1</v>
      </c>
      <c r="E444" s="5">
        <v>52.225000000000001</v>
      </c>
      <c r="F444" s="78"/>
      <c r="G444" s="2">
        <v>221.604166667572</v>
      </c>
      <c r="H444" s="3"/>
      <c r="I444" s="4">
        <v>3</v>
      </c>
      <c r="J444" s="5">
        <v>55.939000000000007</v>
      </c>
      <c r="K444" s="78"/>
      <c r="L444" s="2">
        <v>228.604166667795</v>
      </c>
      <c r="M444" s="3"/>
      <c r="N444" s="4">
        <v>1</v>
      </c>
      <c r="O444" s="5">
        <v>53.256</v>
      </c>
      <c r="P444" s="78"/>
      <c r="Q444" s="2">
        <v>235.604166668018</v>
      </c>
      <c r="R444" s="3"/>
      <c r="S444" s="4">
        <v>1</v>
      </c>
      <c r="T444" s="5">
        <v>49.671999999999997</v>
      </c>
      <c r="U444" s="78"/>
      <c r="V444" s="2">
        <v>242.60416666824099</v>
      </c>
      <c r="W444" s="3"/>
      <c r="X444" s="4">
        <v>1</v>
      </c>
      <c r="Y444" s="5">
        <v>50.68</v>
      </c>
      <c r="Z444" s="14">
        <f t="shared" si="12"/>
        <v>1.4</v>
      </c>
      <c r="AA444" s="14">
        <f t="shared" si="13"/>
        <v>52.354399999999998</v>
      </c>
    </row>
    <row r="445" spans="1:27">
      <c r="A445" s="78"/>
      <c r="B445" s="2">
        <v>214.614583334017</v>
      </c>
      <c r="C445" s="3"/>
      <c r="D445" s="4">
        <v>1</v>
      </c>
      <c r="E445" s="5">
        <v>52.891999999999996</v>
      </c>
      <c r="F445" s="78"/>
      <c r="G445" s="2">
        <v>221.614583334239</v>
      </c>
      <c r="H445" s="3"/>
      <c r="I445" s="4">
        <v>7</v>
      </c>
      <c r="J445" s="5">
        <v>47.421999999999997</v>
      </c>
      <c r="K445" s="78"/>
      <c r="L445" s="2">
        <v>228.614583334462</v>
      </c>
      <c r="M445" s="3"/>
      <c r="N445" s="4">
        <v>0</v>
      </c>
      <c r="O445" s="5">
        <v>53.14</v>
      </c>
      <c r="P445" s="78"/>
      <c r="Q445" s="2">
        <v>235.61458333468499</v>
      </c>
      <c r="R445" s="3"/>
      <c r="S445" s="4">
        <v>1</v>
      </c>
      <c r="T445" s="5">
        <v>49.635999999999996</v>
      </c>
      <c r="U445" s="78"/>
      <c r="V445" s="2">
        <v>242.61458333490799</v>
      </c>
      <c r="W445" s="3"/>
      <c r="X445" s="4">
        <v>1</v>
      </c>
      <c r="Y445" s="5">
        <v>51.048000000000002</v>
      </c>
      <c r="Z445" s="14">
        <f t="shared" si="12"/>
        <v>2</v>
      </c>
      <c r="AA445" s="14">
        <f t="shared" si="13"/>
        <v>50.827600000000004</v>
      </c>
    </row>
    <row r="446" spans="1:27">
      <c r="A446" s="78"/>
      <c r="B446" s="2">
        <v>214.625000000684</v>
      </c>
      <c r="C446" s="3"/>
      <c r="D446" s="4">
        <v>1</v>
      </c>
      <c r="E446" s="5">
        <v>52.867999999999995</v>
      </c>
      <c r="F446" s="78"/>
      <c r="G446" s="2">
        <v>221.625000000906</v>
      </c>
      <c r="H446" s="3"/>
      <c r="I446" s="4">
        <v>8</v>
      </c>
      <c r="J446" s="5">
        <v>48.248000000000005</v>
      </c>
      <c r="K446" s="78"/>
      <c r="L446" s="2">
        <v>228.625000001129</v>
      </c>
      <c r="M446" s="3"/>
      <c r="N446" s="4">
        <v>0</v>
      </c>
      <c r="O446" s="5">
        <v>53.555999999999997</v>
      </c>
      <c r="P446" s="78"/>
      <c r="Q446" s="2">
        <v>235.62500000135199</v>
      </c>
      <c r="R446" s="3"/>
      <c r="S446" s="4">
        <v>1</v>
      </c>
      <c r="T446" s="5">
        <v>49.315999999999995</v>
      </c>
      <c r="U446" s="78"/>
      <c r="V446" s="2">
        <v>242.62500000157499</v>
      </c>
      <c r="W446" s="3"/>
      <c r="X446" s="4">
        <v>1</v>
      </c>
      <c r="Y446" s="5">
        <v>50.576000000000001</v>
      </c>
      <c r="Z446" s="14">
        <f t="shared" si="12"/>
        <v>2.2000000000000002</v>
      </c>
      <c r="AA446" s="14">
        <f t="shared" si="13"/>
        <v>50.912799999999997</v>
      </c>
    </row>
    <row r="447" spans="1:27">
      <c r="A447" s="78"/>
      <c r="B447" s="2">
        <v>214.635416667351</v>
      </c>
      <c r="C447" s="3"/>
      <c r="D447" s="4">
        <v>1</v>
      </c>
      <c r="E447" s="5">
        <v>52.491999999999997</v>
      </c>
      <c r="F447" s="78"/>
      <c r="G447" s="2">
        <v>221.635416667573</v>
      </c>
      <c r="H447" s="3"/>
      <c r="I447" s="4">
        <v>8</v>
      </c>
      <c r="J447" s="5">
        <v>48.834000000000003</v>
      </c>
      <c r="K447" s="78"/>
      <c r="L447" s="2">
        <v>228.63541666779599</v>
      </c>
      <c r="M447" s="3"/>
      <c r="N447" s="4">
        <v>1</v>
      </c>
      <c r="O447" s="5">
        <v>53.000999999999998</v>
      </c>
      <c r="P447" s="78"/>
      <c r="Q447" s="2">
        <v>235.63541666801899</v>
      </c>
      <c r="R447" s="3"/>
      <c r="S447" s="4">
        <v>2</v>
      </c>
      <c r="T447" s="5">
        <v>49.064</v>
      </c>
      <c r="U447" s="78"/>
      <c r="V447" s="2">
        <v>242.63541666824199</v>
      </c>
      <c r="W447" s="3"/>
      <c r="X447" s="4">
        <v>0</v>
      </c>
      <c r="Y447" s="5">
        <v>50.38</v>
      </c>
      <c r="Z447" s="14">
        <f t="shared" si="12"/>
        <v>2.4</v>
      </c>
      <c r="AA447" s="14">
        <f t="shared" si="13"/>
        <v>50.754199999999997</v>
      </c>
    </row>
    <row r="448" spans="1:27">
      <c r="A448" s="78"/>
      <c r="B448" s="2">
        <v>214.64583333401799</v>
      </c>
      <c r="C448" s="3"/>
      <c r="D448" s="4">
        <v>2</v>
      </c>
      <c r="E448" s="5">
        <v>51.92</v>
      </c>
      <c r="F448" s="78"/>
      <c r="G448" s="2">
        <v>221.64583333424</v>
      </c>
      <c r="H448" s="3"/>
      <c r="I448" s="4">
        <v>2</v>
      </c>
      <c r="J448" s="5">
        <v>57.480000000000004</v>
      </c>
      <c r="K448" s="78"/>
      <c r="L448" s="2">
        <v>228.64583333446299</v>
      </c>
      <c r="M448" s="3"/>
      <c r="N448" s="4">
        <v>1</v>
      </c>
      <c r="O448" s="5">
        <v>52.644000000000005</v>
      </c>
      <c r="P448" s="78"/>
      <c r="Q448" s="2">
        <v>235.64583333468599</v>
      </c>
      <c r="R448" s="3"/>
      <c r="S448" s="4">
        <v>2</v>
      </c>
      <c r="T448" s="5">
        <v>48.344999999999999</v>
      </c>
      <c r="U448" s="78"/>
      <c r="V448" s="2">
        <v>242.64583333490901</v>
      </c>
      <c r="W448" s="3"/>
      <c r="X448" s="4">
        <v>2</v>
      </c>
      <c r="Y448" s="5">
        <v>49.509</v>
      </c>
      <c r="Z448" s="14">
        <f t="shared" si="12"/>
        <v>1.8</v>
      </c>
      <c r="AA448" s="14">
        <f t="shared" si="13"/>
        <v>51.979600000000005</v>
      </c>
    </row>
    <row r="449" spans="1:27">
      <c r="A449" s="78"/>
      <c r="B449" s="2">
        <v>214.65625000068499</v>
      </c>
      <c r="C449" s="3"/>
      <c r="D449" s="4">
        <v>4</v>
      </c>
      <c r="E449" s="5">
        <v>52.063999999999993</v>
      </c>
      <c r="F449" s="78"/>
      <c r="G449" s="2">
        <v>221.65625000090699</v>
      </c>
      <c r="H449" s="3"/>
      <c r="I449" s="4">
        <v>9</v>
      </c>
      <c r="J449" s="5">
        <v>47.126000000000005</v>
      </c>
      <c r="K449" s="78"/>
      <c r="L449" s="2">
        <v>228.65625000112999</v>
      </c>
      <c r="M449" s="3"/>
      <c r="N449" s="4">
        <v>3</v>
      </c>
      <c r="O449" s="5">
        <v>52.08</v>
      </c>
      <c r="P449" s="78"/>
      <c r="Q449" s="2">
        <v>235.65625000135299</v>
      </c>
      <c r="R449" s="3"/>
      <c r="S449" s="4">
        <v>8</v>
      </c>
      <c r="T449" s="5">
        <v>47.7</v>
      </c>
      <c r="U449" s="78"/>
      <c r="V449" s="2">
        <v>242.65625000157601</v>
      </c>
      <c r="W449" s="3"/>
      <c r="X449" s="4">
        <v>4</v>
      </c>
      <c r="Y449" s="5">
        <v>48.427999999999997</v>
      </c>
      <c r="Z449" s="14">
        <f t="shared" si="12"/>
        <v>5.6</v>
      </c>
      <c r="AA449" s="14">
        <f t="shared" si="13"/>
        <v>49.479599999999991</v>
      </c>
    </row>
    <row r="450" spans="1:27">
      <c r="A450" s="78"/>
      <c r="B450" s="2">
        <v>214.66666666735199</v>
      </c>
      <c r="C450" s="3"/>
      <c r="D450" s="4">
        <v>6</v>
      </c>
      <c r="E450" s="5">
        <v>51.377000000000002</v>
      </c>
      <c r="F450" s="78"/>
      <c r="G450" s="2">
        <v>221.66666666757399</v>
      </c>
      <c r="H450" s="3"/>
      <c r="I450" s="4">
        <v>13</v>
      </c>
      <c r="J450" s="5">
        <v>43.710999999999999</v>
      </c>
      <c r="K450" s="78"/>
      <c r="L450" s="2">
        <v>228.66666666779699</v>
      </c>
      <c r="M450" s="3"/>
      <c r="N450" s="4">
        <v>3</v>
      </c>
      <c r="O450" s="5">
        <v>51.74</v>
      </c>
      <c r="P450" s="78"/>
      <c r="Q450" s="2">
        <v>235.66666666802001</v>
      </c>
      <c r="R450" s="3"/>
      <c r="S450" s="4">
        <v>9</v>
      </c>
      <c r="T450" s="5">
        <v>47.08</v>
      </c>
      <c r="U450" s="78"/>
      <c r="V450" s="2">
        <v>242.66666666824301</v>
      </c>
      <c r="W450" s="3"/>
      <c r="X450" s="4">
        <v>9</v>
      </c>
      <c r="Y450" s="5">
        <v>47.688000000000002</v>
      </c>
      <c r="Z450" s="14">
        <f t="shared" si="12"/>
        <v>8</v>
      </c>
      <c r="AA450" s="14">
        <f t="shared" si="13"/>
        <v>48.319200000000002</v>
      </c>
    </row>
    <row r="451" spans="1:27">
      <c r="A451" s="78"/>
      <c r="B451" s="2">
        <v>214.67708333401899</v>
      </c>
      <c r="C451" s="3"/>
      <c r="D451" s="4">
        <v>9</v>
      </c>
      <c r="E451" s="5">
        <v>50.459999999999994</v>
      </c>
      <c r="F451" s="78"/>
      <c r="G451" s="2">
        <v>221.67708333424099</v>
      </c>
      <c r="H451" s="3"/>
      <c r="I451" s="4">
        <v>10</v>
      </c>
      <c r="J451" s="5">
        <v>46.605000000000004</v>
      </c>
      <c r="K451" s="78"/>
      <c r="L451" s="2">
        <v>228.67708333446399</v>
      </c>
      <c r="M451" s="3"/>
      <c r="N451" s="4">
        <v>5</v>
      </c>
      <c r="O451" s="5">
        <v>50.217999999999996</v>
      </c>
      <c r="P451" s="78"/>
      <c r="Q451" s="2">
        <v>235.67708333468701</v>
      </c>
      <c r="R451" s="3"/>
      <c r="S451" s="4">
        <v>12</v>
      </c>
      <c r="T451" s="5">
        <v>46.105000000000004</v>
      </c>
      <c r="U451" s="78"/>
      <c r="V451" s="2">
        <v>242.67708333491001</v>
      </c>
      <c r="W451" s="3"/>
      <c r="X451" s="4">
        <v>12</v>
      </c>
      <c r="Y451" s="5">
        <v>46.367000000000004</v>
      </c>
      <c r="Z451" s="14">
        <f t="shared" si="12"/>
        <v>9.6</v>
      </c>
      <c r="AA451" s="14">
        <f t="shared" si="13"/>
        <v>47.951000000000001</v>
      </c>
    </row>
    <row r="452" spans="1:27">
      <c r="A452" s="78"/>
      <c r="B452" s="2">
        <v>214.68750000068599</v>
      </c>
      <c r="C452" s="3"/>
      <c r="D452" s="4">
        <v>12</v>
      </c>
      <c r="E452" s="5">
        <v>49.641000000000005</v>
      </c>
      <c r="F452" s="78"/>
      <c r="G452" s="2">
        <v>221.68750000090799</v>
      </c>
      <c r="H452" s="3"/>
      <c r="I452" s="4">
        <v>7</v>
      </c>
      <c r="J452" s="5">
        <v>47.114999999999995</v>
      </c>
      <c r="K452" s="78"/>
      <c r="L452" s="2">
        <v>228.68750000113101</v>
      </c>
      <c r="M452" s="3"/>
      <c r="N452" s="4">
        <v>4</v>
      </c>
      <c r="O452" s="5">
        <v>49.557000000000002</v>
      </c>
      <c r="P452" s="78"/>
      <c r="Q452" s="2">
        <v>235.68750000135401</v>
      </c>
      <c r="R452" s="3"/>
      <c r="S452" s="4">
        <v>11</v>
      </c>
      <c r="T452" s="5">
        <v>45.432000000000002</v>
      </c>
      <c r="U452" s="78"/>
      <c r="V452" s="2">
        <v>242.68750000157701</v>
      </c>
      <c r="W452" s="3"/>
      <c r="X452" s="4">
        <v>15</v>
      </c>
      <c r="Y452" s="5">
        <v>44.917999999999999</v>
      </c>
      <c r="Z452" s="14">
        <f t="shared" ref="Z452:Z515" si="14">AVERAGE(D452,I452,N452,S452,X452)</f>
        <v>9.8000000000000007</v>
      </c>
      <c r="AA452" s="14">
        <f t="shared" ref="AA452:AA515" si="15">AVERAGE(E452,J452,O452,T452,Y452)</f>
        <v>47.332599999999999</v>
      </c>
    </row>
    <row r="453" spans="1:27">
      <c r="A453" s="78"/>
      <c r="B453" s="2">
        <v>214.69791666735301</v>
      </c>
      <c r="C453" s="3"/>
      <c r="D453" s="4">
        <v>12</v>
      </c>
      <c r="E453" s="5">
        <v>48.361000000000004</v>
      </c>
      <c r="F453" s="78"/>
      <c r="G453" s="2">
        <v>221.69791666757499</v>
      </c>
      <c r="H453" s="3"/>
      <c r="I453" s="4">
        <v>12</v>
      </c>
      <c r="J453" s="5">
        <v>44.448999999999998</v>
      </c>
      <c r="K453" s="78"/>
      <c r="L453" s="2">
        <v>228.69791666779801</v>
      </c>
      <c r="M453" s="3"/>
      <c r="N453" s="4">
        <v>4</v>
      </c>
      <c r="O453" s="5">
        <v>47.866</v>
      </c>
      <c r="P453" s="78"/>
      <c r="Q453" s="2">
        <v>235.69791666802101</v>
      </c>
      <c r="R453" s="3"/>
      <c r="S453" s="4">
        <v>16</v>
      </c>
      <c r="T453" s="5">
        <v>43.847000000000001</v>
      </c>
      <c r="U453" s="78"/>
      <c r="V453" s="2">
        <v>242.69791666824401</v>
      </c>
      <c r="W453" s="3"/>
      <c r="X453" s="4">
        <v>16</v>
      </c>
      <c r="Y453" s="5">
        <v>43.594000000000001</v>
      </c>
      <c r="Z453" s="14">
        <f t="shared" si="14"/>
        <v>12</v>
      </c>
      <c r="AA453" s="14">
        <f t="shared" si="15"/>
        <v>45.623399999999997</v>
      </c>
    </row>
    <row r="454" spans="1:27">
      <c r="A454" s="78"/>
      <c r="B454" s="2">
        <v>214.70833333402001</v>
      </c>
      <c r="C454" s="3"/>
      <c r="D454" s="4">
        <v>16</v>
      </c>
      <c r="E454" s="5">
        <v>46.798999999999999</v>
      </c>
      <c r="F454" s="78"/>
      <c r="G454" s="2">
        <v>221.70833333424201</v>
      </c>
      <c r="H454" s="3"/>
      <c r="I454" s="4">
        <v>13</v>
      </c>
      <c r="J454" s="5">
        <v>41.510000000000005</v>
      </c>
      <c r="K454" s="78"/>
      <c r="L454" s="2">
        <v>228.70833333446501</v>
      </c>
      <c r="M454" s="3"/>
      <c r="N454" s="4">
        <v>10</v>
      </c>
      <c r="O454" s="5">
        <v>46.561999999999998</v>
      </c>
      <c r="P454" s="78"/>
      <c r="Q454" s="2">
        <v>235.70833333468801</v>
      </c>
      <c r="R454" s="3"/>
      <c r="S454" s="4">
        <v>19</v>
      </c>
      <c r="T454" s="5">
        <v>42.334000000000003</v>
      </c>
      <c r="U454" s="78"/>
      <c r="V454" s="2">
        <v>242.708333334911</v>
      </c>
      <c r="W454" s="3"/>
      <c r="X454" s="4">
        <v>20</v>
      </c>
      <c r="Y454" s="5">
        <v>41.798999999999999</v>
      </c>
      <c r="Z454" s="14">
        <f t="shared" si="14"/>
        <v>15.6</v>
      </c>
      <c r="AA454" s="14">
        <f t="shared" si="15"/>
        <v>43.800799999999995</v>
      </c>
    </row>
    <row r="455" spans="1:27">
      <c r="A455" s="78"/>
      <c r="B455" s="2">
        <v>214.71875000068701</v>
      </c>
      <c r="C455" s="3"/>
      <c r="D455" s="4">
        <v>17</v>
      </c>
      <c r="E455" s="5">
        <v>44.012</v>
      </c>
      <c r="F455" s="78"/>
      <c r="G455" s="2">
        <v>221.71875000090901</v>
      </c>
      <c r="H455" s="3"/>
      <c r="I455" s="4">
        <v>12</v>
      </c>
      <c r="J455" s="5">
        <v>42.884</v>
      </c>
      <c r="K455" s="78"/>
      <c r="L455" s="2">
        <v>228.71875000113201</v>
      </c>
      <c r="M455" s="3"/>
      <c r="N455" s="4">
        <v>8</v>
      </c>
      <c r="O455" s="5">
        <v>44.866</v>
      </c>
      <c r="P455" s="78"/>
      <c r="Q455" s="2">
        <v>235.718750001355</v>
      </c>
      <c r="R455" s="3"/>
      <c r="S455" s="4">
        <v>19</v>
      </c>
      <c r="T455" s="5">
        <v>40.909999999999997</v>
      </c>
      <c r="U455" s="78"/>
      <c r="V455" s="2">
        <v>242.718750001578</v>
      </c>
      <c r="W455" s="3"/>
      <c r="X455" s="4">
        <v>19</v>
      </c>
      <c r="Y455" s="5">
        <v>40.25</v>
      </c>
      <c r="Z455" s="14">
        <f t="shared" si="14"/>
        <v>15</v>
      </c>
      <c r="AA455" s="14">
        <f t="shared" si="15"/>
        <v>42.584400000000002</v>
      </c>
    </row>
    <row r="456" spans="1:27">
      <c r="A456" s="78"/>
      <c r="B456" s="2">
        <v>214.72916666735401</v>
      </c>
      <c r="C456" s="3"/>
      <c r="D456" s="4">
        <v>22</v>
      </c>
      <c r="E456" s="5">
        <v>40.903999999999996</v>
      </c>
      <c r="F456" s="78"/>
      <c r="G456" s="2">
        <v>221.72916666757601</v>
      </c>
      <c r="H456" s="3"/>
      <c r="I456" s="4">
        <v>13</v>
      </c>
      <c r="J456" s="5">
        <v>41.174999999999997</v>
      </c>
      <c r="K456" s="78"/>
      <c r="L456" s="2">
        <v>228.72916666779901</v>
      </c>
      <c r="M456" s="3"/>
      <c r="N456" s="4">
        <v>11</v>
      </c>
      <c r="O456" s="5">
        <v>43.11</v>
      </c>
      <c r="P456" s="78"/>
      <c r="Q456" s="2">
        <v>235.729166668022</v>
      </c>
      <c r="R456" s="3"/>
      <c r="S456" s="4">
        <v>21</v>
      </c>
      <c r="T456" s="5">
        <v>38.850999999999999</v>
      </c>
      <c r="U456" s="78"/>
      <c r="V456" s="2">
        <v>242.729166668245</v>
      </c>
      <c r="W456" s="3"/>
      <c r="X456" s="4">
        <v>20</v>
      </c>
      <c r="Y456" s="5">
        <v>38.335000000000001</v>
      </c>
      <c r="Z456" s="14">
        <f t="shared" si="14"/>
        <v>17.399999999999999</v>
      </c>
      <c r="AA456" s="14">
        <f t="shared" si="15"/>
        <v>40.475000000000001</v>
      </c>
    </row>
    <row r="457" spans="1:27">
      <c r="A457" s="78"/>
      <c r="B457" s="2">
        <v>214.73958333402101</v>
      </c>
      <c r="C457" s="3"/>
      <c r="D457" s="4">
        <v>25</v>
      </c>
      <c r="E457" s="5">
        <v>37.567999999999998</v>
      </c>
      <c r="F457" s="78"/>
      <c r="G457" s="2">
        <v>221.73958333424301</v>
      </c>
      <c r="H457" s="3"/>
      <c r="I457" s="4">
        <v>22</v>
      </c>
      <c r="J457" s="5">
        <v>34.099999999999994</v>
      </c>
      <c r="K457" s="78"/>
      <c r="L457" s="2">
        <v>228.739583334466</v>
      </c>
      <c r="M457" s="3"/>
      <c r="N457" s="4">
        <v>15</v>
      </c>
      <c r="O457" s="5">
        <v>41.039000000000001</v>
      </c>
      <c r="P457" s="78"/>
      <c r="Q457" s="2">
        <v>235.739583334689</v>
      </c>
      <c r="R457" s="3"/>
      <c r="S457" s="4">
        <v>24</v>
      </c>
      <c r="T457" s="5">
        <v>36.763000000000005</v>
      </c>
      <c r="U457" s="78"/>
      <c r="V457" s="2">
        <v>242.739583334912</v>
      </c>
      <c r="W457" s="3"/>
      <c r="X457" s="4">
        <v>22</v>
      </c>
      <c r="Y457" s="5">
        <v>36.079000000000001</v>
      </c>
      <c r="Z457" s="14">
        <f t="shared" si="14"/>
        <v>21.6</v>
      </c>
      <c r="AA457" s="14">
        <f t="shared" si="15"/>
        <v>37.1098</v>
      </c>
    </row>
    <row r="458" spans="1:27">
      <c r="A458" s="78"/>
      <c r="B458" s="2">
        <v>214.750000000688</v>
      </c>
      <c r="C458" s="3"/>
      <c r="D458" s="4">
        <v>27</v>
      </c>
      <c r="E458" s="5">
        <v>35.221999999999994</v>
      </c>
      <c r="F458" s="78"/>
      <c r="G458" s="2">
        <v>221.75000000091001</v>
      </c>
      <c r="H458" s="3"/>
      <c r="I458" s="4">
        <v>28</v>
      </c>
      <c r="J458" s="5">
        <v>35.951999999999998</v>
      </c>
      <c r="K458" s="78"/>
      <c r="L458" s="2">
        <v>228.750000001133</v>
      </c>
      <c r="M458" s="3"/>
      <c r="N458" s="4">
        <v>15</v>
      </c>
      <c r="O458" s="5">
        <v>38.515000000000001</v>
      </c>
      <c r="P458" s="78"/>
      <c r="Q458" s="2">
        <v>235.750000001356</v>
      </c>
      <c r="R458" s="3"/>
      <c r="S458" s="4">
        <v>25</v>
      </c>
      <c r="T458" s="5">
        <v>34.378999999999998</v>
      </c>
      <c r="U458" s="78"/>
      <c r="V458" s="2">
        <v>242.750000001579</v>
      </c>
      <c r="W458" s="3"/>
      <c r="X458" s="4">
        <v>22</v>
      </c>
      <c r="Y458" s="5">
        <v>33.999000000000002</v>
      </c>
      <c r="Z458" s="14">
        <f t="shared" si="14"/>
        <v>23.4</v>
      </c>
      <c r="AA458" s="14">
        <f t="shared" si="15"/>
        <v>35.613399999999999</v>
      </c>
    </row>
    <row r="459" spans="1:27">
      <c r="A459" s="78"/>
      <c r="B459" s="2">
        <v>214.760416667355</v>
      </c>
      <c r="C459" s="3"/>
      <c r="D459" s="4">
        <v>30</v>
      </c>
      <c r="E459" s="5">
        <v>33.213999999999999</v>
      </c>
      <c r="F459" s="78"/>
      <c r="G459" s="2">
        <v>221.760416667577</v>
      </c>
      <c r="H459" s="3"/>
      <c r="I459" s="4">
        <v>28</v>
      </c>
      <c r="J459" s="5">
        <v>34.424999999999997</v>
      </c>
      <c r="K459" s="78"/>
      <c r="L459" s="2">
        <v>228.7604166678</v>
      </c>
      <c r="M459" s="3"/>
      <c r="N459" s="4">
        <v>16</v>
      </c>
      <c r="O459" s="5">
        <v>34.92</v>
      </c>
      <c r="P459" s="78"/>
      <c r="Q459" s="2">
        <v>235.760416668023</v>
      </c>
      <c r="R459" s="3"/>
      <c r="S459" s="4">
        <v>26</v>
      </c>
      <c r="T459" s="5">
        <v>32.034999999999997</v>
      </c>
      <c r="U459" s="78"/>
      <c r="V459" s="2">
        <v>242.76041666824599</v>
      </c>
      <c r="W459" s="3"/>
      <c r="X459" s="4">
        <v>22</v>
      </c>
      <c r="Y459" s="5">
        <v>31.471000000000004</v>
      </c>
      <c r="Z459" s="14">
        <f t="shared" si="14"/>
        <v>24.4</v>
      </c>
      <c r="AA459" s="14">
        <f t="shared" si="15"/>
        <v>33.213000000000001</v>
      </c>
    </row>
    <row r="460" spans="1:27">
      <c r="A460" s="78"/>
      <c r="B460" s="2">
        <v>214.770833334022</v>
      </c>
      <c r="C460" s="3"/>
      <c r="D460" s="4">
        <v>29</v>
      </c>
      <c r="E460" s="5">
        <v>30.958000000000002</v>
      </c>
      <c r="F460" s="78"/>
      <c r="G460" s="2">
        <v>221.770833334244</v>
      </c>
      <c r="H460" s="3"/>
      <c r="I460" s="4">
        <v>39</v>
      </c>
      <c r="J460" s="5">
        <v>21.444000000000003</v>
      </c>
      <c r="K460" s="78"/>
      <c r="L460" s="2">
        <v>228.770833334467</v>
      </c>
      <c r="M460" s="3"/>
      <c r="N460" s="4">
        <v>22</v>
      </c>
      <c r="O460" s="5">
        <v>30.637</v>
      </c>
      <c r="P460" s="78"/>
      <c r="Q460" s="2">
        <v>235.77083333469</v>
      </c>
      <c r="R460" s="3"/>
      <c r="S460" s="4">
        <v>25</v>
      </c>
      <c r="T460" s="5">
        <v>29.122999999999998</v>
      </c>
      <c r="U460" s="78"/>
      <c r="V460" s="2">
        <v>242.77083333491299</v>
      </c>
      <c r="W460" s="3"/>
      <c r="X460" s="4">
        <v>25</v>
      </c>
      <c r="Y460" s="5">
        <v>28.567</v>
      </c>
      <c r="Z460" s="14">
        <f t="shared" si="14"/>
        <v>28</v>
      </c>
      <c r="AA460" s="14">
        <f t="shared" si="15"/>
        <v>28.145800000000001</v>
      </c>
    </row>
    <row r="461" spans="1:27">
      <c r="A461" s="78"/>
      <c r="B461" s="2">
        <v>214.781250000689</v>
      </c>
      <c r="C461" s="3"/>
      <c r="D461" s="4">
        <v>28</v>
      </c>
      <c r="E461" s="5">
        <v>28.590000000000003</v>
      </c>
      <c r="F461" s="78"/>
      <c r="G461" s="2">
        <v>221.781250000911</v>
      </c>
      <c r="H461" s="3"/>
      <c r="I461" s="4">
        <v>32</v>
      </c>
      <c r="J461" s="5">
        <v>20.126000000000001</v>
      </c>
      <c r="K461" s="78"/>
      <c r="L461" s="2">
        <v>228.781250001134</v>
      </c>
      <c r="M461" s="3"/>
      <c r="N461" s="4">
        <v>21</v>
      </c>
      <c r="O461" s="5">
        <v>27.527000000000001</v>
      </c>
      <c r="P461" s="78"/>
      <c r="Q461" s="2">
        <v>235.78125000135699</v>
      </c>
      <c r="R461" s="3"/>
      <c r="S461" s="4">
        <v>27</v>
      </c>
      <c r="T461" s="5">
        <v>25.152000000000001</v>
      </c>
      <c r="U461" s="78"/>
      <c r="V461" s="2">
        <v>242.78125000157999</v>
      </c>
      <c r="W461" s="3"/>
      <c r="X461" s="4">
        <v>26</v>
      </c>
      <c r="Y461" s="5">
        <v>25.542999999999999</v>
      </c>
      <c r="Z461" s="14">
        <f t="shared" si="14"/>
        <v>26.8</v>
      </c>
      <c r="AA461" s="14">
        <f t="shared" si="15"/>
        <v>25.387600000000003</v>
      </c>
    </row>
    <row r="462" spans="1:27">
      <c r="A462" s="78"/>
      <c r="B462" s="2">
        <v>214.791666667356</v>
      </c>
      <c r="C462" s="3"/>
      <c r="D462" s="4">
        <v>30</v>
      </c>
      <c r="E462" s="5">
        <v>26.122</v>
      </c>
      <c r="F462" s="78"/>
      <c r="G462" s="2">
        <v>221.791666667578</v>
      </c>
      <c r="H462" s="3"/>
      <c r="I462" s="4">
        <v>29</v>
      </c>
      <c r="J462" s="5">
        <v>17.433</v>
      </c>
      <c r="K462" s="78"/>
      <c r="L462" s="2">
        <v>228.791666667801</v>
      </c>
      <c r="M462" s="3"/>
      <c r="N462" s="4">
        <v>23</v>
      </c>
      <c r="O462" s="5">
        <v>24.981999999999999</v>
      </c>
      <c r="P462" s="78"/>
      <c r="Q462" s="2">
        <v>235.79166666802399</v>
      </c>
      <c r="R462" s="3"/>
      <c r="S462" s="4">
        <v>30</v>
      </c>
      <c r="T462" s="5">
        <v>21.234999999999999</v>
      </c>
      <c r="U462" s="78"/>
      <c r="V462" s="2">
        <v>242.79166666824699</v>
      </c>
      <c r="W462" s="3"/>
      <c r="X462" s="4">
        <v>26</v>
      </c>
      <c r="Y462" s="5">
        <v>22.327000000000002</v>
      </c>
      <c r="Z462" s="14">
        <f t="shared" si="14"/>
        <v>27.6</v>
      </c>
      <c r="AA462" s="14">
        <f t="shared" si="15"/>
        <v>22.419800000000002</v>
      </c>
    </row>
    <row r="463" spans="1:27">
      <c r="A463" s="78"/>
      <c r="B463" s="2">
        <v>214.802083334023</v>
      </c>
      <c r="C463" s="3"/>
      <c r="D463" s="4">
        <v>27</v>
      </c>
      <c r="E463" s="5">
        <v>23.481999999999999</v>
      </c>
      <c r="F463" s="78"/>
      <c r="G463" s="2">
        <v>221.802083334245</v>
      </c>
      <c r="H463" s="3"/>
      <c r="I463" s="4">
        <v>27</v>
      </c>
      <c r="J463" s="5">
        <v>18.434000000000001</v>
      </c>
      <c r="K463" s="78"/>
      <c r="L463" s="2">
        <v>228.80208333446799</v>
      </c>
      <c r="M463" s="3"/>
      <c r="N463" s="4">
        <v>27</v>
      </c>
      <c r="O463" s="5">
        <v>22.134</v>
      </c>
      <c r="P463" s="78"/>
      <c r="Q463" s="2">
        <v>235.80208333469099</v>
      </c>
      <c r="R463" s="3"/>
      <c r="S463" s="4">
        <v>32</v>
      </c>
      <c r="T463" s="5">
        <v>18.37</v>
      </c>
      <c r="U463" s="78"/>
      <c r="V463" s="2">
        <v>242.80208333491399</v>
      </c>
      <c r="W463" s="3"/>
      <c r="X463" s="4">
        <v>30</v>
      </c>
      <c r="Y463" s="5">
        <v>18.172999999999998</v>
      </c>
      <c r="Z463" s="14">
        <f t="shared" si="14"/>
        <v>28.6</v>
      </c>
      <c r="AA463" s="14">
        <f t="shared" si="15"/>
        <v>20.118600000000001</v>
      </c>
    </row>
    <row r="464" spans="1:27">
      <c r="A464" s="78"/>
      <c r="B464" s="2">
        <v>214.81250000068999</v>
      </c>
      <c r="C464" s="3"/>
      <c r="D464" s="4">
        <v>27</v>
      </c>
      <c r="E464" s="5">
        <v>20.770000000000003</v>
      </c>
      <c r="F464" s="78"/>
      <c r="G464" s="2">
        <v>221.812500000912</v>
      </c>
      <c r="H464" s="3"/>
      <c r="I464" s="4">
        <v>25</v>
      </c>
      <c r="J464" s="5">
        <v>20.027999999999999</v>
      </c>
      <c r="K464" s="78"/>
      <c r="L464" s="2">
        <v>228.81250000113499</v>
      </c>
      <c r="M464" s="3"/>
      <c r="N464" s="4">
        <v>28</v>
      </c>
      <c r="O464" s="5">
        <v>19.099</v>
      </c>
      <c r="P464" s="78"/>
      <c r="Q464" s="2">
        <v>235.81250000135799</v>
      </c>
      <c r="R464" s="3"/>
      <c r="S464" s="4">
        <v>29</v>
      </c>
      <c r="T464" s="5">
        <v>15.574000000000002</v>
      </c>
      <c r="U464" s="78"/>
      <c r="V464" s="2">
        <v>242.81250000158099</v>
      </c>
      <c r="W464" s="3"/>
      <c r="X464" s="4">
        <v>29</v>
      </c>
      <c r="Y464" s="5">
        <v>14.64</v>
      </c>
      <c r="Z464" s="14">
        <f t="shared" si="14"/>
        <v>27.6</v>
      </c>
      <c r="AA464" s="14">
        <f t="shared" si="15"/>
        <v>18.022200000000002</v>
      </c>
    </row>
    <row r="465" spans="1:27">
      <c r="A465" s="78"/>
      <c r="B465" s="2">
        <v>214.82291666735699</v>
      </c>
      <c r="C465" s="3"/>
      <c r="D465" s="4">
        <v>27</v>
      </c>
      <c r="E465" s="5">
        <v>17.885999999999999</v>
      </c>
      <c r="F465" s="78"/>
      <c r="G465" s="2">
        <v>221.82291666757899</v>
      </c>
      <c r="H465" s="3"/>
      <c r="I465" s="4">
        <v>30</v>
      </c>
      <c r="J465" s="5">
        <v>16.576999999999998</v>
      </c>
      <c r="K465" s="78"/>
      <c r="L465" s="2">
        <v>228.82291666780199</v>
      </c>
      <c r="M465" s="3"/>
      <c r="N465" s="4">
        <v>31</v>
      </c>
      <c r="O465" s="5">
        <v>16.103000000000002</v>
      </c>
      <c r="P465" s="78"/>
      <c r="Q465" s="2">
        <v>235.82291666802499</v>
      </c>
      <c r="R465" s="3"/>
      <c r="S465" s="4">
        <v>31</v>
      </c>
      <c r="T465" s="5">
        <v>12.884</v>
      </c>
      <c r="U465" s="78"/>
      <c r="V465" s="2">
        <v>242.82291666824801</v>
      </c>
      <c r="W465" s="3"/>
      <c r="X465" s="4">
        <v>32</v>
      </c>
      <c r="Y465" s="5">
        <v>11.675000000000001</v>
      </c>
      <c r="Z465" s="14">
        <f t="shared" si="14"/>
        <v>30.2</v>
      </c>
      <c r="AA465" s="14">
        <f t="shared" si="15"/>
        <v>15.025</v>
      </c>
    </row>
    <row r="466" spans="1:27">
      <c r="A466" s="78"/>
      <c r="B466" s="2">
        <v>214.83333333402399</v>
      </c>
      <c r="C466" s="3"/>
      <c r="D466" s="4">
        <v>29</v>
      </c>
      <c r="E466" s="5">
        <v>14.756</v>
      </c>
      <c r="F466" s="78"/>
      <c r="G466" s="2">
        <v>221.83333333424599</v>
      </c>
      <c r="H466" s="3"/>
      <c r="I466" s="4">
        <v>31</v>
      </c>
      <c r="J466" s="5">
        <v>13.506</v>
      </c>
      <c r="K466" s="78"/>
      <c r="L466" s="2">
        <v>228.83333333446899</v>
      </c>
      <c r="M466" s="3"/>
      <c r="N466" s="4">
        <v>33</v>
      </c>
      <c r="O466" s="5">
        <v>13.051</v>
      </c>
      <c r="P466" s="78"/>
      <c r="Q466" s="2">
        <v>235.83333333469199</v>
      </c>
      <c r="R466" s="3"/>
      <c r="S466" s="4">
        <v>31</v>
      </c>
      <c r="T466" s="5">
        <v>9.9459999999999997</v>
      </c>
      <c r="U466" s="78"/>
      <c r="V466" s="2">
        <v>242.83333333491501</v>
      </c>
      <c r="W466" s="3"/>
      <c r="X466" s="4">
        <v>35</v>
      </c>
      <c r="Y466" s="5">
        <v>8.6349999999999998</v>
      </c>
      <c r="Z466" s="14">
        <f t="shared" si="14"/>
        <v>31.8</v>
      </c>
      <c r="AA466" s="14">
        <f t="shared" si="15"/>
        <v>11.9788</v>
      </c>
    </row>
    <row r="467" spans="1:27">
      <c r="A467" s="78"/>
      <c r="B467" s="2">
        <v>214.84375000069099</v>
      </c>
      <c r="C467" s="3"/>
      <c r="D467" s="4">
        <v>34</v>
      </c>
      <c r="E467" s="5">
        <v>10.8</v>
      </c>
      <c r="F467" s="78"/>
      <c r="G467" s="2">
        <v>221.84375000091299</v>
      </c>
      <c r="H467" s="3"/>
      <c r="I467" s="4">
        <v>33</v>
      </c>
      <c r="J467" s="5">
        <v>9.7360000000000007</v>
      </c>
      <c r="K467" s="78"/>
      <c r="L467" s="2">
        <v>228.84375000113599</v>
      </c>
      <c r="M467" s="3"/>
      <c r="N467" s="4">
        <v>36</v>
      </c>
      <c r="O467" s="5">
        <v>9.3930000000000007</v>
      </c>
      <c r="P467" s="78"/>
      <c r="Q467" s="2">
        <v>235.84375000135901</v>
      </c>
      <c r="R467" s="3"/>
      <c r="S467" s="4">
        <v>36</v>
      </c>
      <c r="T467" s="5">
        <v>7.0709999999999997</v>
      </c>
      <c r="U467" s="78"/>
      <c r="V467" s="2">
        <v>242.84375000158201</v>
      </c>
      <c r="W467" s="3"/>
      <c r="X467" s="4">
        <v>36</v>
      </c>
      <c r="Y467" s="5">
        <v>5.7029999999999994</v>
      </c>
      <c r="Z467" s="14">
        <f t="shared" si="14"/>
        <v>35</v>
      </c>
      <c r="AA467" s="14">
        <f t="shared" si="15"/>
        <v>8.5406000000000013</v>
      </c>
    </row>
    <row r="468" spans="1:27">
      <c r="A468" s="78"/>
      <c r="B468" s="2">
        <v>214.85416666735799</v>
      </c>
      <c r="C468" s="3"/>
      <c r="D468" s="4">
        <v>33</v>
      </c>
      <c r="E468" s="5">
        <v>8.1950000000000003</v>
      </c>
      <c r="F468" s="78"/>
      <c r="G468" s="2">
        <v>221.85416666757999</v>
      </c>
      <c r="H468" s="3"/>
      <c r="I468" s="4">
        <v>36</v>
      </c>
      <c r="J468" s="5">
        <v>6.0730000000000004</v>
      </c>
      <c r="K468" s="78"/>
      <c r="L468" s="2">
        <v>228.85416666780301</v>
      </c>
      <c r="M468" s="3"/>
      <c r="N468" s="4">
        <v>34</v>
      </c>
      <c r="O468" s="5">
        <v>6.4499999999999993</v>
      </c>
      <c r="P468" s="78"/>
      <c r="Q468" s="2">
        <v>235.85416666802601</v>
      </c>
      <c r="R468" s="3"/>
      <c r="S468" s="4">
        <v>35</v>
      </c>
      <c r="T468" s="5">
        <v>4.45</v>
      </c>
      <c r="U468" s="78"/>
      <c r="V468" s="2">
        <v>242.85416666824901</v>
      </c>
      <c r="W468" s="3"/>
      <c r="X468" s="4">
        <v>38</v>
      </c>
      <c r="Y468" s="5">
        <v>3.1619999999999999</v>
      </c>
      <c r="Z468" s="14">
        <f t="shared" si="14"/>
        <v>35.200000000000003</v>
      </c>
      <c r="AA468" s="14">
        <f t="shared" si="15"/>
        <v>5.6659999999999995</v>
      </c>
    </row>
    <row r="469" spans="1:27">
      <c r="A469" s="78"/>
      <c r="B469" s="2">
        <v>214.86458333402501</v>
      </c>
      <c r="C469" s="3"/>
      <c r="D469" s="4">
        <v>35</v>
      </c>
      <c r="E469" s="5">
        <v>5.7539999999999996</v>
      </c>
      <c r="F469" s="78"/>
      <c r="G469" s="2">
        <v>221.86458333424699</v>
      </c>
      <c r="H469" s="3"/>
      <c r="I469" s="4">
        <v>42</v>
      </c>
      <c r="J469" s="5">
        <v>1.758</v>
      </c>
      <c r="K469" s="78"/>
      <c r="L469" s="2">
        <v>228.86458333447001</v>
      </c>
      <c r="M469" s="3"/>
      <c r="N469" s="4">
        <v>38</v>
      </c>
      <c r="O469" s="5">
        <v>4.13</v>
      </c>
      <c r="P469" s="78"/>
      <c r="Q469" s="2">
        <v>235.86458333469301</v>
      </c>
      <c r="R469" s="3"/>
      <c r="S469" s="4">
        <v>35</v>
      </c>
      <c r="T469" s="5">
        <v>2.59</v>
      </c>
      <c r="U469" s="78"/>
      <c r="V469" s="2">
        <v>242.86458333491601</v>
      </c>
      <c r="W469" s="3"/>
      <c r="X469" s="4">
        <v>42</v>
      </c>
      <c r="Y469" s="5">
        <v>1.758</v>
      </c>
      <c r="Z469" s="14">
        <f t="shared" si="14"/>
        <v>38.4</v>
      </c>
      <c r="AA469" s="14">
        <f t="shared" si="15"/>
        <v>3.1979999999999995</v>
      </c>
    </row>
    <row r="470" spans="1:27">
      <c r="A470" s="78"/>
      <c r="B470" s="2">
        <v>214.87500000069201</v>
      </c>
      <c r="C470" s="3"/>
      <c r="D470" s="4">
        <v>37</v>
      </c>
      <c r="E470" s="5">
        <v>3.73</v>
      </c>
      <c r="F470" s="78"/>
      <c r="G470" s="2">
        <v>221.87500000091401</v>
      </c>
      <c r="H470" s="3"/>
      <c r="I470" s="4">
        <v>42</v>
      </c>
      <c r="J470" s="5">
        <v>1.256</v>
      </c>
      <c r="K470" s="78"/>
      <c r="L470" s="2">
        <v>228.87500000113701</v>
      </c>
      <c r="M470" s="3"/>
      <c r="N470" s="4">
        <v>40</v>
      </c>
      <c r="O470" s="5">
        <v>2.1659999999999999</v>
      </c>
      <c r="P470" s="78"/>
      <c r="Q470" s="2">
        <v>235.87500000136001</v>
      </c>
      <c r="R470" s="3"/>
      <c r="S470" s="4">
        <v>38</v>
      </c>
      <c r="T470" s="5">
        <v>1.286</v>
      </c>
      <c r="U470" s="78"/>
      <c r="V470" s="2">
        <v>242.875000001583</v>
      </c>
      <c r="W470" s="3"/>
      <c r="X470" s="4">
        <v>41</v>
      </c>
      <c r="Y470" s="5">
        <v>0.66400000000000003</v>
      </c>
      <c r="Z470" s="14">
        <f t="shared" si="14"/>
        <v>39.6</v>
      </c>
      <c r="AA470" s="14">
        <f t="shared" si="15"/>
        <v>1.8203999999999998</v>
      </c>
    </row>
    <row r="471" spans="1:27">
      <c r="A471" s="78"/>
      <c r="B471" s="2">
        <v>214.88541666735901</v>
      </c>
      <c r="C471" s="3"/>
      <c r="D471" s="4">
        <v>41</v>
      </c>
      <c r="E471" s="5">
        <v>2.1739999999999999</v>
      </c>
      <c r="F471" s="78"/>
      <c r="G471" s="2">
        <v>221.88541666758101</v>
      </c>
      <c r="H471" s="3"/>
      <c r="I471" s="4">
        <v>41</v>
      </c>
      <c r="J471" s="5">
        <v>0.79600000000000004</v>
      </c>
      <c r="K471" s="78"/>
      <c r="L471" s="2">
        <v>228.88541666780401</v>
      </c>
      <c r="M471" s="3"/>
      <c r="N471" s="4">
        <v>42</v>
      </c>
      <c r="O471" s="5">
        <v>0.76200000000000001</v>
      </c>
      <c r="P471" s="78"/>
      <c r="Q471" s="2">
        <v>235.88541666802701</v>
      </c>
      <c r="R471" s="3"/>
      <c r="S471" s="4">
        <v>37</v>
      </c>
      <c r="T471" s="5">
        <v>0.40400000000000003</v>
      </c>
      <c r="U471" s="78"/>
      <c r="V471" s="2">
        <v>242.88541666825</v>
      </c>
      <c r="W471" s="3"/>
      <c r="X471" s="4">
        <v>38</v>
      </c>
      <c r="Y471" s="5">
        <v>8.3999999999999991E-2</v>
      </c>
      <c r="Z471" s="14">
        <f t="shared" si="14"/>
        <v>39.799999999999997</v>
      </c>
      <c r="AA471" s="14">
        <f t="shared" si="15"/>
        <v>0.84399999999999997</v>
      </c>
    </row>
    <row r="472" spans="1:27">
      <c r="A472" s="78"/>
      <c r="B472" s="2">
        <v>214.89583333402601</v>
      </c>
      <c r="C472" s="3"/>
      <c r="D472" s="4">
        <v>41</v>
      </c>
      <c r="E472" s="5">
        <v>0.95</v>
      </c>
      <c r="F472" s="78"/>
      <c r="G472" s="2">
        <v>221.89583333424801</v>
      </c>
      <c r="H472" s="3"/>
      <c r="I472" s="4">
        <v>41</v>
      </c>
      <c r="J472" s="5">
        <v>0.124</v>
      </c>
      <c r="K472" s="78"/>
      <c r="L472" s="2">
        <v>228.89583333447101</v>
      </c>
      <c r="M472" s="3"/>
      <c r="N472" s="4">
        <v>41</v>
      </c>
      <c r="O472" s="5">
        <v>9.6000000000000002E-2</v>
      </c>
      <c r="P472" s="78"/>
      <c r="Q472" s="2">
        <v>235.895833334694</v>
      </c>
      <c r="R472" s="3"/>
      <c r="S472" s="4">
        <v>37</v>
      </c>
      <c r="T472" s="5">
        <v>1.2E-2</v>
      </c>
      <c r="U472" s="78"/>
      <c r="V472" s="2">
        <v>242.895833334917</v>
      </c>
      <c r="W472" s="3"/>
      <c r="X472" s="4">
        <v>40</v>
      </c>
      <c r="Y472" s="5">
        <v>0</v>
      </c>
      <c r="Z472" s="14">
        <f t="shared" si="14"/>
        <v>40</v>
      </c>
      <c r="AA472" s="14">
        <f t="shared" si="15"/>
        <v>0.2364</v>
      </c>
    </row>
    <row r="473" spans="1:27">
      <c r="A473" s="78"/>
      <c r="B473" s="2">
        <v>214.90625000069301</v>
      </c>
      <c r="C473" s="3"/>
      <c r="D473" s="4">
        <v>41</v>
      </c>
      <c r="E473" s="5">
        <v>0.19600000000000001</v>
      </c>
      <c r="F473" s="78"/>
      <c r="G473" s="2">
        <v>221.90625000091501</v>
      </c>
      <c r="H473" s="3"/>
      <c r="I473" s="4">
        <v>41</v>
      </c>
      <c r="J473" s="5">
        <v>4.0000000000000001E-3</v>
      </c>
      <c r="K473" s="78"/>
      <c r="L473" s="2">
        <v>228.90625000113801</v>
      </c>
      <c r="M473" s="3"/>
      <c r="N473" s="4">
        <v>42</v>
      </c>
      <c r="O473" s="5">
        <v>0</v>
      </c>
      <c r="P473" s="78"/>
      <c r="Q473" s="2">
        <v>235.906250001361</v>
      </c>
      <c r="R473" s="3"/>
      <c r="S473" s="4">
        <v>38</v>
      </c>
      <c r="T473" s="5">
        <v>0</v>
      </c>
      <c r="U473" s="78"/>
      <c r="V473" s="2">
        <v>242.906250001584</v>
      </c>
      <c r="W473" s="3"/>
      <c r="X473" s="4">
        <v>37</v>
      </c>
      <c r="Y473" s="5">
        <v>0</v>
      </c>
      <c r="Z473" s="14">
        <f t="shared" si="14"/>
        <v>39.799999999999997</v>
      </c>
      <c r="AA473" s="14">
        <f t="shared" si="15"/>
        <v>0.04</v>
      </c>
    </row>
    <row r="474" spans="1:27">
      <c r="A474" s="78"/>
      <c r="B474" s="2">
        <v>214.91666666736</v>
      </c>
      <c r="C474" s="3"/>
      <c r="D474" s="4">
        <v>40</v>
      </c>
      <c r="E474" s="5">
        <v>0</v>
      </c>
      <c r="F474" s="78"/>
      <c r="G474" s="2">
        <v>221.91666666758201</v>
      </c>
      <c r="H474" s="3"/>
      <c r="I474" s="4">
        <v>39</v>
      </c>
      <c r="J474" s="5">
        <v>0</v>
      </c>
      <c r="K474" s="78"/>
      <c r="L474" s="2">
        <v>228.916666667805</v>
      </c>
      <c r="M474" s="3"/>
      <c r="N474" s="4">
        <v>41</v>
      </c>
      <c r="O474" s="5">
        <v>0</v>
      </c>
      <c r="P474" s="78"/>
      <c r="Q474" s="2">
        <v>235.916666668028</v>
      </c>
      <c r="R474" s="3"/>
      <c r="S474" s="4">
        <v>37</v>
      </c>
      <c r="T474" s="5">
        <v>0</v>
      </c>
      <c r="U474" s="78"/>
      <c r="V474" s="2">
        <v>242.916666668251</v>
      </c>
      <c r="W474" s="3"/>
      <c r="X474" s="4">
        <v>37</v>
      </c>
      <c r="Y474" s="5">
        <v>0</v>
      </c>
      <c r="Z474" s="14">
        <f t="shared" si="14"/>
        <v>38.799999999999997</v>
      </c>
      <c r="AA474" s="14">
        <f t="shared" si="15"/>
        <v>0</v>
      </c>
    </row>
    <row r="475" spans="1:27">
      <c r="A475" s="78"/>
      <c r="B475" s="2">
        <v>214.927083334027</v>
      </c>
      <c r="C475" s="3"/>
      <c r="D475" s="4">
        <v>40</v>
      </c>
      <c r="E475" s="5">
        <v>0</v>
      </c>
      <c r="F475" s="78"/>
      <c r="G475" s="2">
        <v>221.92708333424901</v>
      </c>
      <c r="H475" s="3"/>
      <c r="I475" s="4">
        <v>40</v>
      </c>
      <c r="J475" s="5">
        <v>0</v>
      </c>
      <c r="K475" s="78"/>
      <c r="L475" s="2">
        <v>228.927083334472</v>
      </c>
      <c r="M475" s="3"/>
      <c r="N475" s="4">
        <v>39</v>
      </c>
      <c r="O475" s="5">
        <v>0</v>
      </c>
      <c r="P475" s="78"/>
      <c r="Q475" s="2">
        <v>235.927083334695</v>
      </c>
      <c r="R475" s="3"/>
      <c r="S475" s="4">
        <v>36</v>
      </c>
      <c r="T475" s="5">
        <v>0</v>
      </c>
      <c r="U475" s="78"/>
      <c r="V475" s="2">
        <v>242.927083334918</v>
      </c>
      <c r="W475" s="3"/>
      <c r="X475" s="4">
        <v>36</v>
      </c>
      <c r="Y475" s="5">
        <v>0</v>
      </c>
      <c r="Z475" s="14">
        <f t="shared" si="14"/>
        <v>38.200000000000003</v>
      </c>
      <c r="AA475" s="14">
        <f t="shared" si="15"/>
        <v>0</v>
      </c>
    </row>
    <row r="476" spans="1:27">
      <c r="A476" s="78"/>
      <c r="B476" s="2">
        <v>214.937500000694</v>
      </c>
      <c r="C476" s="3"/>
      <c r="D476" s="4">
        <v>37</v>
      </c>
      <c r="E476" s="5">
        <v>0</v>
      </c>
      <c r="F476" s="78"/>
      <c r="G476" s="2">
        <v>221.937500000916</v>
      </c>
      <c r="H476" s="3"/>
      <c r="I476" s="4">
        <v>40</v>
      </c>
      <c r="J476" s="5">
        <v>0</v>
      </c>
      <c r="K476" s="78"/>
      <c r="L476" s="2">
        <v>228.937500001139</v>
      </c>
      <c r="M476" s="3"/>
      <c r="N476" s="4">
        <v>38</v>
      </c>
      <c r="O476" s="5">
        <v>0</v>
      </c>
      <c r="P476" s="78"/>
      <c r="Q476" s="2">
        <v>235.937500001362</v>
      </c>
      <c r="R476" s="3"/>
      <c r="S476" s="4">
        <v>36</v>
      </c>
      <c r="T476" s="5">
        <v>0</v>
      </c>
      <c r="U476" s="78"/>
      <c r="V476" s="2">
        <v>242.93750000158499</v>
      </c>
      <c r="W476" s="3"/>
      <c r="X476" s="4">
        <v>36</v>
      </c>
      <c r="Y476" s="5">
        <v>0</v>
      </c>
      <c r="Z476" s="14">
        <f t="shared" si="14"/>
        <v>37.4</v>
      </c>
      <c r="AA476" s="14">
        <f t="shared" si="15"/>
        <v>0</v>
      </c>
    </row>
    <row r="477" spans="1:27">
      <c r="A477" s="78"/>
      <c r="B477" s="2">
        <v>214.947916667361</v>
      </c>
      <c r="C477" s="3"/>
      <c r="D477" s="4">
        <v>38</v>
      </c>
      <c r="E477" s="5">
        <v>0</v>
      </c>
      <c r="F477" s="78"/>
      <c r="G477" s="2">
        <v>221.947916667583</v>
      </c>
      <c r="H477" s="3"/>
      <c r="I477" s="4">
        <v>40</v>
      </c>
      <c r="J477" s="5">
        <v>0</v>
      </c>
      <c r="K477" s="78"/>
      <c r="L477" s="2">
        <v>228.947916667806</v>
      </c>
      <c r="M477" s="3"/>
      <c r="N477" s="4">
        <v>37</v>
      </c>
      <c r="O477" s="5">
        <v>0</v>
      </c>
      <c r="P477" s="78"/>
      <c r="Q477" s="2">
        <v>235.94791666802899</v>
      </c>
      <c r="R477" s="3"/>
      <c r="S477" s="4">
        <v>35</v>
      </c>
      <c r="T477" s="5">
        <v>0</v>
      </c>
      <c r="U477" s="78"/>
      <c r="V477" s="2">
        <v>242.94791666825199</v>
      </c>
      <c r="W477" s="3"/>
      <c r="X477" s="4">
        <v>36</v>
      </c>
      <c r="Y477" s="5">
        <v>0</v>
      </c>
      <c r="Z477" s="14">
        <f t="shared" si="14"/>
        <v>37.200000000000003</v>
      </c>
      <c r="AA477" s="14">
        <f t="shared" si="15"/>
        <v>0</v>
      </c>
    </row>
    <row r="478" spans="1:27">
      <c r="A478" s="78"/>
      <c r="B478" s="2">
        <v>214.958333334028</v>
      </c>
      <c r="C478" s="3"/>
      <c r="D478" s="4">
        <v>37</v>
      </c>
      <c r="E478" s="5">
        <v>0</v>
      </c>
      <c r="F478" s="78"/>
      <c r="G478" s="2">
        <v>221.95833333425</v>
      </c>
      <c r="H478" s="3"/>
      <c r="I478" s="4">
        <v>40</v>
      </c>
      <c r="J478" s="5">
        <v>0</v>
      </c>
      <c r="K478" s="78"/>
      <c r="L478" s="2">
        <v>228.958333334473</v>
      </c>
      <c r="M478" s="3"/>
      <c r="N478" s="4">
        <v>38</v>
      </c>
      <c r="O478" s="5">
        <v>0</v>
      </c>
      <c r="P478" s="78"/>
      <c r="Q478" s="2">
        <v>235.95833333469599</v>
      </c>
      <c r="R478" s="3"/>
      <c r="S478" s="4">
        <v>36</v>
      </c>
      <c r="T478" s="5">
        <v>0</v>
      </c>
      <c r="U478" s="78"/>
      <c r="V478" s="2">
        <v>242.95833333491899</v>
      </c>
      <c r="W478" s="3"/>
      <c r="X478" s="4">
        <v>36</v>
      </c>
      <c r="Y478" s="5">
        <v>0</v>
      </c>
      <c r="Z478" s="14">
        <f t="shared" si="14"/>
        <v>37.4</v>
      </c>
      <c r="AA478" s="14">
        <f t="shared" si="15"/>
        <v>0</v>
      </c>
    </row>
    <row r="479" spans="1:27">
      <c r="A479" s="78"/>
      <c r="B479" s="2">
        <v>214.968750000695</v>
      </c>
      <c r="C479" s="3"/>
      <c r="D479" s="4">
        <v>37</v>
      </c>
      <c r="E479" s="5">
        <v>0</v>
      </c>
      <c r="F479" s="78"/>
      <c r="G479" s="2">
        <v>221.968750000917</v>
      </c>
      <c r="H479" s="3"/>
      <c r="I479" s="4">
        <v>40</v>
      </c>
      <c r="J479" s="5">
        <v>0</v>
      </c>
      <c r="K479" s="78"/>
      <c r="L479" s="2">
        <v>228.96875000113999</v>
      </c>
      <c r="M479" s="3"/>
      <c r="N479" s="4">
        <v>37</v>
      </c>
      <c r="O479" s="5">
        <v>0</v>
      </c>
      <c r="P479" s="78"/>
      <c r="Q479" s="2">
        <v>235.96875000136299</v>
      </c>
      <c r="R479" s="3"/>
      <c r="S479" s="4">
        <v>36</v>
      </c>
      <c r="T479" s="5">
        <v>0</v>
      </c>
      <c r="U479" s="78"/>
      <c r="V479" s="2">
        <v>242.96875000158599</v>
      </c>
      <c r="W479" s="3"/>
      <c r="X479" s="4">
        <v>36</v>
      </c>
      <c r="Y479" s="5">
        <v>0</v>
      </c>
      <c r="Z479" s="14">
        <f t="shared" si="14"/>
        <v>37.200000000000003</v>
      </c>
      <c r="AA479" s="14">
        <f t="shared" si="15"/>
        <v>0</v>
      </c>
    </row>
    <row r="480" spans="1:27">
      <c r="A480" s="78"/>
      <c r="B480" s="2">
        <v>214.97916666736199</v>
      </c>
      <c r="C480" s="3"/>
      <c r="D480" s="4">
        <v>37</v>
      </c>
      <c r="E480" s="5">
        <v>0</v>
      </c>
      <c r="F480" s="78"/>
      <c r="G480" s="2">
        <v>221.979166667584</v>
      </c>
      <c r="H480" s="3"/>
      <c r="I480" s="4">
        <v>38</v>
      </c>
      <c r="J480" s="5">
        <v>0</v>
      </c>
      <c r="K480" s="78"/>
      <c r="L480" s="2">
        <v>228.97916666780699</v>
      </c>
      <c r="M480" s="3"/>
      <c r="N480" s="4">
        <v>38</v>
      </c>
      <c r="O480" s="5">
        <v>0</v>
      </c>
      <c r="P480" s="78"/>
      <c r="Q480" s="2">
        <v>235.97916666802999</v>
      </c>
      <c r="R480" s="3"/>
      <c r="S480" s="4">
        <v>36</v>
      </c>
      <c r="T480" s="5">
        <v>0</v>
      </c>
      <c r="U480" s="78"/>
      <c r="V480" s="2">
        <v>242.97916666825299</v>
      </c>
      <c r="W480" s="3"/>
      <c r="X480" s="4">
        <v>36</v>
      </c>
      <c r="Y480" s="5">
        <v>0</v>
      </c>
      <c r="Z480" s="14">
        <f t="shared" si="14"/>
        <v>37</v>
      </c>
      <c r="AA480" s="14">
        <f t="shared" si="15"/>
        <v>0</v>
      </c>
    </row>
    <row r="481" spans="1:27">
      <c r="A481" s="78"/>
      <c r="B481" s="2">
        <v>214.98958333402899</v>
      </c>
      <c r="C481" s="3"/>
      <c r="D481" s="4">
        <v>38</v>
      </c>
      <c r="E481" s="5">
        <v>0</v>
      </c>
      <c r="F481" s="78"/>
      <c r="G481" s="2">
        <v>221.98958333425099</v>
      </c>
      <c r="H481" s="3"/>
      <c r="I481" s="4">
        <v>39</v>
      </c>
      <c r="J481" s="5">
        <v>0</v>
      </c>
      <c r="K481" s="78"/>
      <c r="L481" s="2">
        <v>228.98958333447399</v>
      </c>
      <c r="M481" s="3"/>
      <c r="N481" s="4">
        <v>37</v>
      </c>
      <c r="O481" s="5">
        <v>0</v>
      </c>
      <c r="P481" s="78"/>
      <c r="Q481" s="2">
        <v>235.98958333469699</v>
      </c>
      <c r="R481" s="3"/>
      <c r="S481" s="4">
        <v>36</v>
      </c>
      <c r="T481" s="5">
        <v>0</v>
      </c>
      <c r="U481" s="78"/>
      <c r="V481" s="2">
        <v>242.98958333492001</v>
      </c>
      <c r="W481" s="3"/>
      <c r="X481" s="4">
        <v>36</v>
      </c>
      <c r="Y481" s="5">
        <v>0</v>
      </c>
      <c r="Z481" s="14">
        <f t="shared" si="14"/>
        <v>37.200000000000003</v>
      </c>
      <c r="AA481" s="14">
        <f t="shared" si="15"/>
        <v>0</v>
      </c>
    </row>
    <row r="482" spans="1:27">
      <c r="A482" s="78"/>
      <c r="B482" s="2">
        <v>215.00000000069599</v>
      </c>
      <c r="C482" s="3"/>
      <c r="D482" s="4">
        <v>37</v>
      </c>
      <c r="E482" s="5">
        <v>0</v>
      </c>
      <c r="F482" s="78"/>
      <c r="G482" s="2">
        <v>222.00000000091799</v>
      </c>
      <c r="H482" s="3"/>
      <c r="I482" s="4">
        <v>39</v>
      </c>
      <c r="J482" s="5">
        <v>0</v>
      </c>
      <c r="K482" s="78"/>
      <c r="L482" s="2">
        <v>229.00000000114099</v>
      </c>
      <c r="M482" s="3"/>
      <c r="N482" s="4">
        <v>37</v>
      </c>
      <c r="O482" s="5">
        <v>0</v>
      </c>
      <c r="P482" s="78"/>
      <c r="Q482" s="2">
        <v>236.00000000136399</v>
      </c>
      <c r="R482" s="3"/>
      <c r="S482" s="4">
        <v>35</v>
      </c>
      <c r="T482" s="5">
        <v>0</v>
      </c>
      <c r="U482" s="78"/>
      <c r="V482" s="2">
        <v>243.00000000158701</v>
      </c>
      <c r="W482" s="3"/>
      <c r="X482" s="4">
        <v>36</v>
      </c>
      <c r="Y482" s="5">
        <v>0</v>
      </c>
      <c r="Z482" s="14">
        <f t="shared" si="14"/>
        <v>36.799999999999997</v>
      </c>
      <c r="AA482" s="14">
        <f t="shared" si="15"/>
        <v>0</v>
      </c>
    </row>
    <row r="483" spans="1:27">
      <c r="A483" s="78">
        <v>43680</v>
      </c>
      <c r="B483" s="2">
        <v>215.01041666736299</v>
      </c>
      <c r="C483" s="3"/>
      <c r="D483" s="4">
        <v>37</v>
      </c>
      <c r="E483" s="5">
        <v>0</v>
      </c>
      <c r="F483" s="78">
        <v>43687</v>
      </c>
      <c r="G483" s="2">
        <v>222.01041666758499</v>
      </c>
      <c r="H483" s="3"/>
      <c r="I483" s="4">
        <v>39</v>
      </c>
      <c r="J483" s="5">
        <v>0</v>
      </c>
      <c r="K483" s="78">
        <v>43694</v>
      </c>
      <c r="L483" s="2">
        <v>229.01041666780799</v>
      </c>
      <c r="M483" s="3"/>
      <c r="N483" s="4">
        <v>38</v>
      </c>
      <c r="O483" s="5">
        <v>0</v>
      </c>
      <c r="P483" s="78">
        <v>43701</v>
      </c>
      <c r="Q483" s="2">
        <v>236.01041666803101</v>
      </c>
      <c r="R483" s="3"/>
      <c r="S483" s="4">
        <v>36</v>
      </c>
      <c r="T483" s="5">
        <v>0</v>
      </c>
      <c r="U483" s="78">
        <v>43708</v>
      </c>
      <c r="V483" s="2">
        <v>243.01041666825401</v>
      </c>
      <c r="W483" s="3"/>
      <c r="X483" s="4">
        <v>35</v>
      </c>
      <c r="Y483" s="5">
        <v>0</v>
      </c>
      <c r="Z483" s="14">
        <f t="shared" si="14"/>
        <v>37</v>
      </c>
      <c r="AA483" s="14">
        <f t="shared" si="15"/>
        <v>0</v>
      </c>
    </row>
    <row r="484" spans="1:27">
      <c r="A484" s="78"/>
      <c r="B484" s="2">
        <v>215.02083333402999</v>
      </c>
      <c r="C484" s="3"/>
      <c r="D484" s="4">
        <v>38</v>
      </c>
      <c r="E484" s="5">
        <v>0</v>
      </c>
      <c r="F484" s="78"/>
      <c r="G484" s="2">
        <v>222.02083333425199</v>
      </c>
      <c r="H484" s="3"/>
      <c r="I484" s="4">
        <v>40</v>
      </c>
      <c r="J484" s="5">
        <v>0</v>
      </c>
      <c r="K484" s="78"/>
      <c r="L484" s="2">
        <v>229.02083333447499</v>
      </c>
      <c r="M484" s="3"/>
      <c r="N484" s="4">
        <v>37</v>
      </c>
      <c r="O484" s="5">
        <v>0</v>
      </c>
      <c r="P484" s="78"/>
      <c r="Q484" s="2">
        <v>236.02083333469801</v>
      </c>
      <c r="R484" s="3"/>
      <c r="S484" s="4">
        <v>36</v>
      </c>
      <c r="T484" s="5">
        <v>0</v>
      </c>
      <c r="U484" s="78"/>
      <c r="V484" s="2">
        <v>243.02083333492101</v>
      </c>
      <c r="W484" s="3"/>
      <c r="X484" s="4">
        <v>36</v>
      </c>
      <c r="Y484" s="5">
        <v>0</v>
      </c>
      <c r="Z484" s="14">
        <f t="shared" si="14"/>
        <v>37.4</v>
      </c>
      <c r="AA484" s="14">
        <f t="shared" si="15"/>
        <v>0</v>
      </c>
    </row>
    <row r="485" spans="1:27">
      <c r="A485" s="78"/>
      <c r="B485" s="2">
        <v>215.03125000069701</v>
      </c>
      <c r="C485" s="3"/>
      <c r="D485" s="4">
        <v>37</v>
      </c>
      <c r="E485" s="5">
        <v>0</v>
      </c>
      <c r="F485" s="78"/>
      <c r="G485" s="2">
        <v>222.03125000091899</v>
      </c>
      <c r="H485" s="3"/>
      <c r="I485" s="4">
        <v>39</v>
      </c>
      <c r="J485" s="5">
        <v>0</v>
      </c>
      <c r="K485" s="78"/>
      <c r="L485" s="2">
        <v>229.03125000114201</v>
      </c>
      <c r="M485" s="3"/>
      <c r="N485" s="4">
        <v>36</v>
      </c>
      <c r="O485" s="5">
        <v>0</v>
      </c>
      <c r="P485" s="78"/>
      <c r="Q485" s="2">
        <v>236.03125000136501</v>
      </c>
      <c r="R485" s="3"/>
      <c r="S485" s="4">
        <v>35</v>
      </c>
      <c r="T485" s="5">
        <v>0</v>
      </c>
      <c r="U485" s="78"/>
      <c r="V485" s="2">
        <v>243.03125000158801</v>
      </c>
      <c r="W485" s="3"/>
      <c r="X485" s="4">
        <v>36</v>
      </c>
      <c r="Y485" s="5">
        <v>0</v>
      </c>
      <c r="Z485" s="14">
        <f t="shared" si="14"/>
        <v>36.6</v>
      </c>
      <c r="AA485" s="14">
        <f t="shared" si="15"/>
        <v>0</v>
      </c>
    </row>
    <row r="486" spans="1:27">
      <c r="A486" s="78"/>
      <c r="B486" s="2">
        <v>215.04166666736401</v>
      </c>
      <c r="C486" s="3"/>
      <c r="D486" s="4">
        <v>38</v>
      </c>
      <c r="E486" s="5">
        <v>0</v>
      </c>
      <c r="F486" s="78"/>
      <c r="G486" s="2">
        <v>222.04166666758599</v>
      </c>
      <c r="H486" s="3"/>
      <c r="I486" s="4">
        <v>39</v>
      </c>
      <c r="J486" s="5">
        <v>0</v>
      </c>
      <c r="K486" s="78"/>
      <c r="L486" s="2">
        <v>229.04166666780901</v>
      </c>
      <c r="M486" s="3"/>
      <c r="N486" s="4">
        <v>37</v>
      </c>
      <c r="O486" s="5">
        <v>0</v>
      </c>
      <c r="P486" s="78"/>
      <c r="Q486" s="2">
        <v>236.04166666803201</v>
      </c>
      <c r="R486" s="3"/>
      <c r="S486" s="4">
        <v>34</v>
      </c>
      <c r="T486" s="5">
        <v>0</v>
      </c>
      <c r="U486" s="78"/>
      <c r="V486" s="2">
        <v>243.041666668255</v>
      </c>
      <c r="W486" s="3"/>
      <c r="X486" s="4">
        <v>35</v>
      </c>
      <c r="Y486" s="5">
        <v>0</v>
      </c>
      <c r="Z486" s="14">
        <f t="shared" si="14"/>
        <v>36.6</v>
      </c>
      <c r="AA486" s="14">
        <f t="shared" si="15"/>
        <v>0</v>
      </c>
    </row>
    <row r="487" spans="1:27">
      <c r="A487" s="78"/>
      <c r="B487" s="2">
        <v>215.05208333403101</v>
      </c>
      <c r="C487" s="3"/>
      <c r="D487" s="4">
        <v>37</v>
      </c>
      <c r="E487" s="5">
        <v>0</v>
      </c>
      <c r="F487" s="78"/>
      <c r="G487" s="2">
        <v>222.05208333425301</v>
      </c>
      <c r="H487" s="3"/>
      <c r="I487" s="4">
        <v>38</v>
      </c>
      <c r="J487" s="5">
        <v>0</v>
      </c>
      <c r="K487" s="78"/>
      <c r="L487" s="2">
        <v>229.05208333447601</v>
      </c>
      <c r="M487" s="3"/>
      <c r="N487" s="4">
        <v>37</v>
      </c>
      <c r="O487" s="5">
        <v>0</v>
      </c>
      <c r="P487" s="78"/>
      <c r="Q487" s="2">
        <v>236.05208333469901</v>
      </c>
      <c r="R487" s="3"/>
      <c r="S487" s="4">
        <v>34</v>
      </c>
      <c r="T487" s="5">
        <v>0</v>
      </c>
      <c r="U487" s="78"/>
      <c r="V487" s="2">
        <v>243.052083334922</v>
      </c>
      <c r="W487" s="3"/>
      <c r="X487" s="4">
        <v>35</v>
      </c>
      <c r="Y487" s="5">
        <v>0</v>
      </c>
      <c r="Z487" s="14">
        <f t="shared" si="14"/>
        <v>36.200000000000003</v>
      </c>
      <c r="AA487" s="14">
        <f t="shared" si="15"/>
        <v>0</v>
      </c>
    </row>
    <row r="488" spans="1:27">
      <c r="A488" s="78"/>
      <c r="B488" s="2">
        <v>215.06250000069801</v>
      </c>
      <c r="C488" s="3"/>
      <c r="D488" s="4">
        <v>36</v>
      </c>
      <c r="E488" s="5">
        <v>0</v>
      </c>
      <c r="F488" s="78"/>
      <c r="G488" s="2">
        <v>222.06250000092001</v>
      </c>
      <c r="H488" s="3"/>
      <c r="I488" s="4">
        <v>38</v>
      </c>
      <c r="J488" s="5">
        <v>0</v>
      </c>
      <c r="K488" s="78"/>
      <c r="L488" s="2">
        <v>229.06250000114301</v>
      </c>
      <c r="M488" s="3"/>
      <c r="N488" s="4">
        <v>36</v>
      </c>
      <c r="O488" s="5">
        <v>0</v>
      </c>
      <c r="P488" s="78"/>
      <c r="Q488" s="2">
        <v>236.062500001366</v>
      </c>
      <c r="R488" s="3"/>
      <c r="S488" s="4">
        <v>34</v>
      </c>
      <c r="T488" s="5">
        <v>0</v>
      </c>
      <c r="U488" s="78"/>
      <c r="V488" s="2">
        <v>243.062500001589</v>
      </c>
      <c r="W488" s="3"/>
      <c r="X488" s="4">
        <v>35</v>
      </c>
      <c r="Y488" s="5">
        <v>0</v>
      </c>
      <c r="Z488" s="14">
        <f t="shared" si="14"/>
        <v>35.799999999999997</v>
      </c>
      <c r="AA488" s="14">
        <f t="shared" si="15"/>
        <v>0</v>
      </c>
    </row>
    <row r="489" spans="1:27">
      <c r="A489" s="78"/>
      <c r="B489" s="2">
        <v>215.07291666736501</v>
      </c>
      <c r="C489" s="3"/>
      <c r="D489" s="4">
        <v>36</v>
      </c>
      <c r="E489" s="5">
        <v>0</v>
      </c>
      <c r="F489" s="78"/>
      <c r="G489" s="2">
        <v>222.07291666758701</v>
      </c>
      <c r="H489" s="3"/>
      <c r="I489" s="4">
        <v>39</v>
      </c>
      <c r="J489" s="5">
        <v>0</v>
      </c>
      <c r="K489" s="78"/>
      <c r="L489" s="2">
        <v>229.07291666781001</v>
      </c>
      <c r="M489" s="3"/>
      <c r="N489" s="4">
        <v>36</v>
      </c>
      <c r="O489" s="5">
        <v>0</v>
      </c>
      <c r="P489" s="78"/>
      <c r="Q489" s="2">
        <v>236.072916668033</v>
      </c>
      <c r="R489" s="3"/>
      <c r="S489" s="4">
        <v>33</v>
      </c>
      <c r="T489" s="5">
        <v>0</v>
      </c>
      <c r="U489" s="78"/>
      <c r="V489" s="2">
        <v>243.072916668256</v>
      </c>
      <c r="W489" s="3"/>
      <c r="X489" s="4">
        <v>34</v>
      </c>
      <c r="Y489" s="5">
        <v>0</v>
      </c>
      <c r="Z489" s="14">
        <f t="shared" si="14"/>
        <v>35.6</v>
      </c>
      <c r="AA489" s="14">
        <f t="shared" si="15"/>
        <v>0</v>
      </c>
    </row>
    <row r="490" spans="1:27">
      <c r="A490" s="78"/>
      <c r="B490" s="2">
        <v>215.08333333403201</v>
      </c>
      <c r="C490" s="3"/>
      <c r="D490" s="4">
        <v>37</v>
      </c>
      <c r="E490" s="5">
        <v>0</v>
      </c>
      <c r="F490" s="78"/>
      <c r="G490" s="2">
        <v>222.08333333425401</v>
      </c>
      <c r="H490" s="3"/>
      <c r="I490" s="4">
        <v>38</v>
      </c>
      <c r="J490" s="5">
        <v>0</v>
      </c>
      <c r="K490" s="78"/>
      <c r="L490" s="2">
        <v>229.083333334477</v>
      </c>
      <c r="M490" s="3"/>
      <c r="N490" s="4">
        <v>36</v>
      </c>
      <c r="O490" s="5">
        <v>0</v>
      </c>
      <c r="P490" s="78"/>
      <c r="Q490" s="2">
        <v>236.0833333347</v>
      </c>
      <c r="R490" s="3"/>
      <c r="S490" s="4">
        <v>34</v>
      </c>
      <c r="T490" s="5">
        <v>0</v>
      </c>
      <c r="U490" s="78"/>
      <c r="V490" s="2">
        <v>243.083333334923</v>
      </c>
      <c r="W490" s="3"/>
      <c r="X490" s="4">
        <v>35</v>
      </c>
      <c r="Y490" s="5">
        <v>0</v>
      </c>
      <c r="Z490" s="14">
        <f t="shared" si="14"/>
        <v>36</v>
      </c>
      <c r="AA490" s="14">
        <f t="shared" si="15"/>
        <v>0</v>
      </c>
    </row>
    <row r="491" spans="1:27">
      <c r="A491" s="78"/>
      <c r="B491" s="2">
        <v>215.093750000699</v>
      </c>
      <c r="C491" s="3"/>
      <c r="D491" s="4">
        <v>36</v>
      </c>
      <c r="E491" s="5">
        <v>0</v>
      </c>
      <c r="F491" s="78"/>
      <c r="G491" s="2">
        <v>222.09375000092101</v>
      </c>
      <c r="H491" s="3"/>
      <c r="I491" s="4">
        <v>38</v>
      </c>
      <c r="J491" s="5">
        <v>0</v>
      </c>
      <c r="K491" s="78"/>
      <c r="L491" s="2">
        <v>229.093750001144</v>
      </c>
      <c r="M491" s="3"/>
      <c r="N491" s="4">
        <v>35</v>
      </c>
      <c r="O491" s="5">
        <v>0</v>
      </c>
      <c r="P491" s="78"/>
      <c r="Q491" s="2">
        <v>236.093750001367</v>
      </c>
      <c r="R491" s="3"/>
      <c r="S491" s="4">
        <v>34</v>
      </c>
      <c r="T491" s="5">
        <v>0</v>
      </c>
      <c r="U491" s="78"/>
      <c r="V491" s="2">
        <v>243.09375000159</v>
      </c>
      <c r="W491" s="3"/>
      <c r="X491" s="4">
        <v>35</v>
      </c>
      <c r="Y491" s="5">
        <v>0</v>
      </c>
      <c r="Z491" s="14">
        <f t="shared" si="14"/>
        <v>35.6</v>
      </c>
      <c r="AA491" s="14">
        <f t="shared" si="15"/>
        <v>0</v>
      </c>
    </row>
    <row r="492" spans="1:27">
      <c r="A492" s="78"/>
      <c r="B492" s="2">
        <v>215.104166667366</v>
      </c>
      <c r="C492" s="3"/>
      <c r="D492" s="4">
        <v>36</v>
      </c>
      <c r="E492" s="5">
        <v>0</v>
      </c>
      <c r="F492" s="78"/>
      <c r="G492" s="2">
        <v>222.104166667588</v>
      </c>
      <c r="H492" s="3"/>
      <c r="I492" s="4">
        <v>38</v>
      </c>
      <c r="J492" s="5">
        <v>0</v>
      </c>
      <c r="K492" s="78"/>
      <c r="L492" s="2">
        <v>229.104166667811</v>
      </c>
      <c r="M492" s="3"/>
      <c r="N492" s="4">
        <v>36</v>
      </c>
      <c r="O492" s="5">
        <v>0</v>
      </c>
      <c r="P492" s="78"/>
      <c r="Q492" s="2">
        <v>236.104166668034</v>
      </c>
      <c r="R492" s="3"/>
      <c r="S492" s="4">
        <v>34</v>
      </c>
      <c r="T492" s="5">
        <v>0</v>
      </c>
      <c r="U492" s="78"/>
      <c r="V492" s="2">
        <v>243.10416666825699</v>
      </c>
      <c r="W492" s="3"/>
      <c r="X492" s="4">
        <v>35</v>
      </c>
      <c r="Y492" s="5">
        <v>0</v>
      </c>
      <c r="Z492" s="14">
        <f t="shared" si="14"/>
        <v>35.799999999999997</v>
      </c>
      <c r="AA492" s="14">
        <f t="shared" si="15"/>
        <v>0</v>
      </c>
    </row>
    <row r="493" spans="1:27">
      <c r="A493" s="78"/>
      <c r="B493" s="2">
        <v>215.114583334033</v>
      </c>
      <c r="C493" s="3"/>
      <c r="D493" s="4">
        <v>36</v>
      </c>
      <c r="E493" s="5">
        <v>0</v>
      </c>
      <c r="F493" s="78"/>
      <c r="G493" s="2">
        <v>222.114583334255</v>
      </c>
      <c r="H493" s="3"/>
      <c r="I493" s="4">
        <v>38</v>
      </c>
      <c r="J493" s="5">
        <v>0</v>
      </c>
      <c r="K493" s="78"/>
      <c r="L493" s="2">
        <v>229.114583334478</v>
      </c>
      <c r="M493" s="3"/>
      <c r="N493" s="4">
        <v>36</v>
      </c>
      <c r="O493" s="5">
        <v>0</v>
      </c>
      <c r="P493" s="78"/>
      <c r="Q493" s="2">
        <v>236.114583334701</v>
      </c>
      <c r="R493" s="3"/>
      <c r="S493" s="4">
        <v>34</v>
      </c>
      <c r="T493" s="5">
        <v>0</v>
      </c>
      <c r="U493" s="78"/>
      <c r="V493" s="2">
        <v>243.11458333492399</v>
      </c>
      <c r="W493" s="3"/>
      <c r="X493" s="4">
        <v>35</v>
      </c>
      <c r="Y493" s="5">
        <v>0</v>
      </c>
      <c r="Z493" s="14">
        <f t="shared" si="14"/>
        <v>35.799999999999997</v>
      </c>
      <c r="AA493" s="14">
        <f t="shared" si="15"/>
        <v>0</v>
      </c>
    </row>
    <row r="494" spans="1:27">
      <c r="A494" s="78"/>
      <c r="B494" s="2">
        <v>215.1250000007</v>
      </c>
      <c r="C494" s="3"/>
      <c r="D494" s="4">
        <v>37</v>
      </c>
      <c r="E494" s="5">
        <v>0</v>
      </c>
      <c r="F494" s="78"/>
      <c r="G494" s="2">
        <v>222.125000000922</v>
      </c>
      <c r="H494" s="3"/>
      <c r="I494" s="4">
        <v>37</v>
      </c>
      <c r="J494" s="5">
        <v>0</v>
      </c>
      <c r="K494" s="78"/>
      <c r="L494" s="2">
        <v>229.125000001145</v>
      </c>
      <c r="M494" s="3"/>
      <c r="N494" s="4">
        <v>35</v>
      </c>
      <c r="O494" s="5">
        <v>0</v>
      </c>
      <c r="P494" s="78"/>
      <c r="Q494" s="2">
        <v>236.12500000136799</v>
      </c>
      <c r="R494" s="3"/>
      <c r="S494" s="4">
        <v>33</v>
      </c>
      <c r="T494" s="5">
        <v>0</v>
      </c>
      <c r="U494" s="78"/>
      <c r="V494" s="2">
        <v>243.12500000159099</v>
      </c>
      <c r="W494" s="3"/>
      <c r="X494" s="4">
        <v>34</v>
      </c>
      <c r="Y494" s="5">
        <v>0</v>
      </c>
      <c r="Z494" s="14">
        <f t="shared" si="14"/>
        <v>35.200000000000003</v>
      </c>
      <c r="AA494" s="14">
        <f t="shared" si="15"/>
        <v>0</v>
      </c>
    </row>
    <row r="495" spans="1:27">
      <c r="A495" s="78"/>
      <c r="B495" s="2">
        <v>215.135416667367</v>
      </c>
      <c r="C495" s="3"/>
      <c r="D495" s="4">
        <v>36</v>
      </c>
      <c r="E495" s="5">
        <v>0</v>
      </c>
      <c r="F495" s="78"/>
      <c r="G495" s="2">
        <v>222.135416667589</v>
      </c>
      <c r="H495" s="3"/>
      <c r="I495" s="4">
        <v>37</v>
      </c>
      <c r="J495" s="5">
        <v>0</v>
      </c>
      <c r="K495" s="78"/>
      <c r="L495" s="2">
        <v>229.135416667812</v>
      </c>
      <c r="M495" s="3"/>
      <c r="N495" s="4">
        <v>36</v>
      </c>
      <c r="O495" s="5">
        <v>0</v>
      </c>
      <c r="P495" s="78"/>
      <c r="Q495" s="2">
        <v>236.13541666803499</v>
      </c>
      <c r="R495" s="3"/>
      <c r="S495" s="4">
        <v>34</v>
      </c>
      <c r="T495" s="5">
        <v>0</v>
      </c>
      <c r="U495" s="78"/>
      <c r="V495" s="2">
        <v>243.13541666825799</v>
      </c>
      <c r="W495" s="3"/>
      <c r="X495" s="4">
        <v>35</v>
      </c>
      <c r="Y495" s="5">
        <v>0</v>
      </c>
      <c r="Z495" s="14">
        <f t="shared" si="14"/>
        <v>35.6</v>
      </c>
      <c r="AA495" s="14">
        <f t="shared" si="15"/>
        <v>0</v>
      </c>
    </row>
    <row r="496" spans="1:27">
      <c r="A496" s="78"/>
      <c r="B496" s="2">
        <v>215.14583333403399</v>
      </c>
      <c r="C496" s="3"/>
      <c r="D496" s="4">
        <v>36</v>
      </c>
      <c r="E496" s="5">
        <v>0</v>
      </c>
      <c r="F496" s="78"/>
      <c r="G496" s="2">
        <v>222.145833334256</v>
      </c>
      <c r="H496" s="3"/>
      <c r="I496" s="4">
        <v>37</v>
      </c>
      <c r="J496" s="5">
        <v>0</v>
      </c>
      <c r="K496" s="78"/>
      <c r="L496" s="2">
        <v>229.14583333447899</v>
      </c>
      <c r="M496" s="3"/>
      <c r="N496" s="4">
        <v>36</v>
      </c>
      <c r="O496" s="5">
        <v>0</v>
      </c>
      <c r="P496" s="78"/>
      <c r="Q496" s="2">
        <v>236.14583333470199</v>
      </c>
      <c r="R496" s="3"/>
      <c r="S496" s="4">
        <v>34</v>
      </c>
      <c r="T496" s="5">
        <v>0</v>
      </c>
      <c r="U496" s="78"/>
      <c r="V496" s="2">
        <v>243.14583333492499</v>
      </c>
      <c r="W496" s="3"/>
      <c r="X496" s="4">
        <v>35</v>
      </c>
      <c r="Y496" s="5">
        <v>0</v>
      </c>
      <c r="Z496" s="14">
        <f t="shared" si="14"/>
        <v>35.6</v>
      </c>
      <c r="AA496" s="14">
        <f t="shared" si="15"/>
        <v>0</v>
      </c>
    </row>
    <row r="497" spans="1:27">
      <c r="A497" s="78"/>
      <c r="B497" s="2">
        <v>215.15625000070099</v>
      </c>
      <c r="C497" s="3"/>
      <c r="D497" s="4">
        <v>37</v>
      </c>
      <c r="E497" s="5">
        <v>0</v>
      </c>
      <c r="F497" s="78"/>
      <c r="G497" s="2">
        <v>222.156250000923</v>
      </c>
      <c r="H497" s="3"/>
      <c r="I497" s="4">
        <v>36</v>
      </c>
      <c r="J497" s="5">
        <v>0</v>
      </c>
      <c r="K497" s="78"/>
      <c r="L497" s="2">
        <v>229.15625000114599</v>
      </c>
      <c r="M497" s="3"/>
      <c r="N497" s="4">
        <v>34</v>
      </c>
      <c r="O497" s="5">
        <v>0</v>
      </c>
      <c r="P497" s="78"/>
      <c r="Q497" s="2">
        <v>236.15625000136899</v>
      </c>
      <c r="R497" s="3"/>
      <c r="S497" s="4">
        <v>34</v>
      </c>
      <c r="T497" s="5">
        <v>0</v>
      </c>
      <c r="U497" s="78"/>
      <c r="V497" s="2">
        <v>243.15625000159201</v>
      </c>
      <c r="W497" s="3"/>
      <c r="X497" s="4">
        <v>34</v>
      </c>
      <c r="Y497" s="5">
        <v>0</v>
      </c>
      <c r="Z497" s="14">
        <f t="shared" si="14"/>
        <v>35</v>
      </c>
      <c r="AA497" s="14">
        <f t="shared" si="15"/>
        <v>0</v>
      </c>
    </row>
    <row r="498" spans="1:27">
      <c r="A498" s="78"/>
      <c r="B498" s="2">
        <v>215.16666666736799</v>
      </c>
      <c r="C498" s="3"/>
      <c r="D498" s="4">
        <v>35</v>
      </c>
      <c r="E498" s="5">
        <v>0</v>
      </c>
      <c r="F498" s="78"/>
      <c r="G498" s="2">
        <v>222.16666666758999</v>
      </c>
      <c r="H498" s="3"/>
      <c r="I498" s="4">
        <v>37</v>
      </c>
      <c r="J498" s="5">
        <v>0</v>
      </c>
      <c r="K498" s="78"/>
      <c r="L498" s="2">
        <v>229.16666666781299</v>
      </c>
      <c r="M498" s="3"/>
      <c r="N498" s="4">
        <v>36</v>
      </c>
      <c r="O498" s="5">
        <v>0</v>
      </c>
      <c r="P498" s="78"/>
      <c r="Q498" s="2">
        <v>236.16666666803599</v>
      </c>
      <c r="R498" s="3"/>
      <c r="S498" s="4">
        <v>33</v>
      </c>
      <c r="T498" s="5">
        <v>0</v>
      </c>
      <c r="U498" s="78"/>
      <c r="V498" s="2">
        <v>243.16666666825901</v>
      </c>
      <c r="W498" s="3"/>
      <c r="X498" s="4">
        <v>35</v>
      </c>
      <c r="Y498" s="5">
        <v>0</v>
      </c>
      <c r="Z498" s="14">
        <f t="shared" si="14"/>
        <v>35.200000000000003</v>
      </c>
      <c r="AA498" s="14">
        <f t="shared" si="15"/>
        <v>0</v>
      </c>
    </row>
    <row r="499" spans="1:27">
      <c r="A499" s="78"/>
      <c r="B499" s="2">
        <v>215.17708333403499</v>
      </c>
      <c r="C499" s="3"/>
      <c r="D499" s="4">
        <v>37</v>
      </c>
      <c r="E499" s="5">
        <v>0</v>
      </c>
      <c r="F499" s="78"/>
      <c r="G499" s="2">
        <v>222.17708333425699</v>
      </c>
      <c r="H499" s="3"/>
      <c r="I499" s="4">
        <v>38</v>
      </c>
      <c r="J499" s="5">
        <v>0</v>
      </c>
      <c r="K499" s="78"/>
      <c r="L499" s="2">
        <v>229.17708333447999</v>
      </c>
      <c r="M499" s="3"/>
      <c r="N499" s="4">
        <v>36</v>
      </c>
      <c r="O499" s="5">
        <v>0</v>
      </c>
      <c r="P499" s="78"/>
      <c r="Q499" s="2">
        <v>236.17708333470301</v>
      </c>
      <c r="R499" s="3"/>
      <c r="S499" s="4">
        <v>34</v>
      </c>
      <c r="T499" s="5">
        <v>0</v>
      </c>
      <c r="U499" s="78"/>
      <c r="V499" s="2">
        <v>243.17708333492601</v>
      </c>
      <c r="W499" s="3"/>
      <c r="X499" s="4">
        <v>36</v>
      </c>
      <c r="Y499" s="5">
        <v>0</v>
      </c>
      <c r="Z499" s="14">
        <f t="shared" si="14"/>
        <v>36.200000000000003</v>
      </c>
      <c r="AA499" s="14">
        <f t="shared" si="15"/>
        <v>0</v>
      </c>
    </row>
    <row r="500" spans="1:27">
      <c r="A500" s="78"/>
      <c r="B500" s="2">
        <v>215.18750000070199</v>
      </c>
      <c r="C500" s="3"/>
      <c r="D500" s="4">
        <v>35</v>
      </c>
      <c r="E500" s="5">
        <v>0</v>
      </c>
      <c r="F500" s="78"/>
      <c r="G500" s="2">
        <v>222.18750000092399</v>
      </c>
      <c r="H500" s="3"/>
      <c r="I500" s="4">
        <v>37</v>
      </c>
      <c r="J500" s="5">
        <v>0</v>
      </c>
      <c r="K500" s="78"/>
      <c r="L500" s="2">
        <v>229.18750000114699</v>
      </c>
      <c r="M500" s="3"/>
      <c r="N500" s="4">
        <v>36</v>
      </c>
      <c r="O500" s="5">
        <v>0</v>
      </c>
      <c r="P500" s="78"/>
      <c r="Q500" s="2">
        <v>236.18750000137001</v>
      </c>
      <c r="R500" s="3"/>
      <c r="S500" s="4">
        <v>35</v>
      </c>
      <c r="T500" s="5">
        <v>0</v>
      </c>
      <c r="U500" s="78"/>
      <c r="V500" s="2">
        <v>243.18750000159301</v>
      </c>
      <c r="W500" s="3"/>
      <c r="X500" s="4">
        <v>34</v>
      </c>
      <c r="Y500" s="5">
        <v>0</v>
      </c>
      <c r="Z500" s="14">
        <f t="shared" si="14"/>
        <v>35.4</v>
      </c>
      <c r="AA500" s="14">
        <f t="shared" si="15"/>
        <v>0</v>
      </c>
    </row>
    <row r="501" spans="1:27">
      <c r="A501" s="78"/>
      <c r="B501" s="2">
        <v>215.19791666736899</v>
      </c>
      <c r="C501" s="3"/>
      <c r="D501" s="4">
        <v>36</v>
      </c>
      <c r="E501" s="5">
        <v>0</v>
      </c>
      <c r="F501" s="78"/>
      <c r="G501" s="2">
        <v>222.19791666759099</v>
      </c>
      <c r="H501" s="3"/>
      <c r="I501" s="4">
        <v>37</v>
      </c>
      <c r="J501" s="5">
        <v>0</v>
      </c>
      <c r="K501" s="78"/>
      <c r="L501" s="2">
        <v>229.19791666781401</v>
      </c>
      <c r="M501" s="3"/>
      <c r="N501" s="4">
        <v>36</v>
      </c>
      <c r="O501" s="5">
        <v>0</v>
      </c>
      <c r="P501" s="78"/>
      <c r="Q501" s="2">
        <v>236.19791666803701</v>
      </c>
      <c r="R501" s="3"/>
      <c r="S501" s="4">
        <v>34</v>
      </c>
      <c r="T501" s="5">
        <v>0</v>
      </c>
      <c r="U501" s="78"/>
      <c r="V501" s="2">
        <v>243.19791666826001</v>
      </c>
      <c r="W501" s="3"/>
      <c r="X501" s="4">
        <v>35</v>
      </c>
      <c r="Y501" s="5">
        <v>0</v>
      </c>
      <c r="Z501" s="14">
        <f t="shared" si="14"/>
        <v>35.6</v>
      </c>
      <c r="AA501" s="14">
        <f t="shared" si="15"/>
        <v>0</v>
      </c>
    </row>
    <row r="502" spans="1:27">
      <c r="A502" s="78"/>
      <c r="B502" s="2">
        <v>215.20833333403601</v>
      </c>
      <c r="C502" s="3"/>
      <c r="D502" s="4">
        <v>36</v>
      </c>
      <c r="E502" s="5">
        <v>0</v>
      </c>
      <c r="F502" s="78"/>
      <c r="G502" s="2">
        <v>222.20833333425799</v>
      </c>
      <c r="H502" s="3"/>
      <c r="I502" s="4">
        <v>37</v>
      </c>
      <c r="J502" s="5">
        <v>0</v>
      </c>
      <c r="K502" s="78"/>
      <c r="L502" s="2">
        <v>229.20833333448101</v>
      </c>
      <c r="M502" s="3"/>
      <c r="N502" s="4">
        <v>35</v>
      </c>
      <c r="O502" s="5">
        <v>0</v>
      </c>
      <c r="P502" s="78"/>
      <c r="Q502" s="2">
        <v>236.20833333470401</v>
      </c>
      <c r="R502" s="3"/>
      <c r="S502" s="4">
        <v>34</v>
      </c>
      <c r="T502" s="5">
        <v>0</v>
      </c>
      <c r="U502" s="78"/>
      <c r="V502" s="2">
        <v>243.208333334927</v>
      </c>
      <c r="W502" s="3"/>
      <c r="X502" s="4">
        <v>35</v>
      </c>
      <c r="Y502" s="5">
        <v>0</v>
      </c>
      <c r="Z502" s="14">
        <f t="shared" si="14"/>
        <v>35.4</v>
      </c>
      <c r="AA502" s="14">
        <f t="shared" si="15"/>
        <v>0</v>
      </c>
    </row>
    <row r="503" spans="1:27">
      <c r="A503" s="78"/>
      <c r="B503" s="2">
        <v>215.21875000070301</v>
      </c>
      <c r="C503" s="3"/>
      <c r="D503" s="4">
        <v>36</v>
      </c>
      <c r="E503" s="5">
        <v>0</v>
      </c>
      <c r="F503" s="78"/>
      <c r="G503" s="2">
        <v>222.21875000092501</v>
      </c>
      <c r="H503" s="3"/>
      <c r="I503" s="4">
        <v>37</v>
      </c>
      <c r="J503" s="5">
        <v>0</v>
      </c>
      <c r="K503" s="78"/>
      <c r="L503" s="2">
        <v>229.21875000114801</v>
      </c>
      <c r="M503" s="3"/>
      <c r="N503" s="4">
        <v>35</v>
      </c>
      <c r="O503" s="5">
        <v>0</v>
      </c>
      <c r="P503" s="78"/>
      <c r="Q503" s="2">
        <v>236.21875000137101</v>
      </c>
      <c r="R503" s="3"/>
      <c r="S503" s="4">
        <v>33</v>
      </c>
      <c r="T503" s="5">
        <v>0</v>
      </c>
      <c r="U503" s="78"/>
      <c r="V503" s="2">
        <v>243.218750001594</v>
      </c>
      <c r="W503" s="3"/>
      <c r="X503" s="4">
        <v>34</v>
      </c>
      <c r="Y503" s="5">
        <v>0</v>
      </c>
      <c r="Z503" s="14">
        <f t="shared" si="14"/>
        <v>35</v>
      </c>
      <c r="AA503" s="14">
        <f t="shared" si="15"/>
        <v>0</v>
      </c>
    </row>
    <row r="504" spans="1:27">
      <c r="A504" s="78"/>
      <c r="B504" s="2">
        <v>215.22916666737001</v>
      </c>
      <c r="C504" s="3"/>
      <c r="D504" s="4">
        <v>35</v>
      </c>
      <c r="E504" s="5">
        <v>0</v>
      </c>
      <c r="F504" s="78"/>
      <c r="G504" s="2">
        <v>222.22916666759201</v>
      </c>
      <c r="H504" s="3"/>
      <c r="I504" s="4">
        <v>38</v>
      </c>
      <c r="J504" s="5">
        <v>0</v>
      </c>
      <c r="K504" s="78"/>
      <c r="L504" s="2">
        <v>229.22916666781501</v>
      </c>
      <c r="M504" s="3"/>
      <c r="N504" s="4">
        <v>37</v>
      </c>
      <c r="O504" s="5">
        <v>0</v>
      </c>
      <c r="P504" s="78"/>
      <c r="Q504" s="2">
        <v>236.229166668038</v>
      </c>
      <c r="R504" s="3"/>
      <c r="S504" s="4">
        <v>34</v>
      </c>
      <c r="T504" s="5">
        <v>0</v>
      </c>
      <c r="U504" s="78"/>
      <c r="V504" s="2">
        <v>243.229166668261</v>
      </c>
      <c r="W504" s="3"/>
      <c r="X504" s="4">
        <v>34</v>
      </c>
      <c r="Y504" s="5">
        <v>0</v>
      </c>
      <c r="Z504" s="14">
        <f t="shared" si="14"/>
        <v>35.6</v>
      </c>
      <c r="AA504" s="14">
        <f t="shared" si="15"/>
        <v>0</v>
      </c>
    </row>
    <row r="505" spans="1:27">
      <c r="A505" s="78"/>
      <c r="B505" s="2">
        <v>215.23958333403701</v>
      </c>
      <c r="C505" s="3"/>
      <c r="D505" s="4">
        <v>35</v>
      </c>
      <c r="E505" s="5">
        <v>0</v>
      </c>
      <c r="F505" s="78"/>
      <c r="G505" s="2">
        <v>222.23958333425901</v>
      </c>
      <c r="H505" s="3"/>
      <c r="I505" s="4">
        <v>36</v>
      </c>
      <c r="J505" s="5">
        <v>0</v>
      </c>
      <c r="K505" s="78"/>
      <c r="L505" s="2">
        <v>229.23958333448201</v>
      </c>
      <c r="M505" s="3"/>
      <c r="N505" s="4">
        <v>35</v>
      </c>
      <c r="O505" s="5">
        <v>0</v>
      </c>
      <c r="P505" s="78"/>
      <c r="Q505" s="2">
        <v>236.239583334705</v>
      </c>
      <c r="R505" s="3"/>
      <c r="S505" s="4">
        <v>34</v>
      </c>
      <c r="T505" s="5">
        <v>0</v>
      </c>
      <c r="U505" s="78"/>
      <c r="V505" s="2">
        <v>243.239583334928</v>
      </c>
      <c r="W505" s="3"/>
      <c r="X505" s="4">
        <v>35</v>
      </c>
      <c r="Y505" s="5">
        <v>0</v>
      </c>
      <c r="Z505" s="14">
        <f t="shared" si="14"/>
        <v>35</v>
      </c>
      <c r="AA505" s="14">
        <f t="shared" si="15"/>
        <v>0</v>
      </c>
    </row>
    <row r="506" spans="1:27">
      <c r="A506" s="78"/>
      <c r="B506" s="2">
        <v>215.25000000070401</v>
      </c>
      <c r="C506" s="3"/>
      <c r="D506" s="4">
        <v>35</v>
      </c>
      <c r="E506" s="5">
        <v>0</v>
      </c>
      <c r="F506" s="78"/>
      <c r="G506" s="2">
        <v>222.25000000092601</v>
      </c>
      <c r="H506" s="3"/>
      <c r="I506" s="4">
        <v>37</v>
      </c>
      <c r="J506" s="5">
        <v>0</v>
      </c>
      <c r="K506" s="78"/>
      <c r="L506" s="2">
        <v>229.250000001149</v>
      </c>
      <c r="M506" s="3"/>
      <c r="N506" s="4">
        <v>37</v>
      </c>
      <c r="O506" s="5">
        <v>0</v>
      </c>
      <c r="P506" s="78"/>
      <c r="Q506" s="2">
        <v>236.250000001372</v>
      </c>
      <c r="R506" s="3"/>
      <c r="S506" s="4">
        <v>33</v>
      </c>
      <c r="T506" s="5">
        <v>0</v>
      </c>
      <c r="U506" s="78"/>
      <c r="V506" s="2">
        <v>243.250000001595</v>
      </c>
      <c r="W506" s="3"/>
      <c r="X506" s="4">
        <v>34</v>
      </c>
      <c r="Y506" s="5">
        <v>0</v>
      </c>
      <c r="Z506" s="14">
        <f t="shared" si="14"/>
        <v>35.200000000000003</v>
      </c>
      <c r="AA506" s="14">
        <f t="shared" si="15"/>
        <v>0</v>
      </c>
    </row>
    <row r="507" spans="1:27">
      <c r="A507" s="78"/>
      <c r="B507" s="2">
        <v>215.260416667371</v>
      </c>
      <c r="C507" s="3"/>
      <c r="D507" s="4">
        <v>36</v>
      </c>
      <c r="E507" s="5">
        <v>0</v>
      </c>
      <c r="F507" s="78"/>
      <c r="G507" s="2">
        <v>222.26041666759301</v>
      </c>
      <c r="H507" s="3"/>
      <c r="I507" s="4">
        <v>36</v>
      </c>
      <c r="J507" s="5">
        <v>0</v>
      </c>
      <c r="K507" s="78"/>
      <c r="L507" s="2">
        <v>229.260416667816</v>
      </c>
      <c r="M507" s="3"/>
      <c r="N507" s="4">
        <v>35</v>
      </c>
      <c r="O507" s="5">
        <v>0</v>
      </c>
      <c r="P507" s="78"/>
      <c r="Q507" s="2">
        <v>236.260416668039</v>
      </c>
      <c r="R507" s="3"/>
      <c r="S507" s="4">
        <v>34</v>
      </c>
      <c r="T507" s="5">
        <v>0</v>
      </c>
      <c r="U507" s="78"/>
      <c r="V507" s="2">
        <v>243.260416668262</v>
      </c>
      <c r="W507" s="3"/>
      <c r="X507" s="4">
        <v>35</v>
      </c>
      <c r="Y507" s="5">
        <v>0</v>
      </c>
      <c r="Z507" s="14">
        <f t="shared" si="14"/>
        <v>35.200000000000003</v>
      </c>
      <c r="AA507" s="14">
        <f t="shared" si="15"/>
        <v>0</v>
      </c>
    </row>
    <row r="508" spans="1:27">
      <c r="A508" s="78"/>
      <c r="B508" s="2">
        <v>215.270833334038</v>
      </c>
      <c r="C508" s="3"/>
      <c r="D508" s="4">
        <v>35</v>
      </c>
      <c r="E508" s="5">
        <v>0</v>
      </c>
      <c r="F508" s="78"/>
      <c r="G508" s="2">
        <v>222.27083333426</v>
      </c>
      <c r="H508" s="3"/>
      <c r="I508" s="4">
        <v>37</v>
      </c>
      <c r="J508" s="5">
        <v>0</v>
      </c>
      <c r="K508" s="78"/>
      <c r="L508" s="2">
        <v>229.270833334483</v>
      </c>
      <c r="M508" s="3"/>
      <c r="N508" s="4">
        <v>36</v>
      </c>
      <c r="O508" s="5">
        <v>0</v>
      </c>
      <c r="P508" s="78"/>
      <c r="Q508" s="2">
        <v>236.270833334706</v>
      </c>
      <c r="R508" s="3"/>
      <c r="S508" s="4">
        <v>34</v>
      </c>
      <c r="T508" s="5">
        <v>0</v>
      </c>
      <c r="U508" s="78"/>
      <c r="V508" s="2">
        <v>243.27083333492899</v>
      </c>
      <c r="W508" s="3"/>
      <c r="X508" s="4">
        <v>34</v>
      </c>
      <c r="Y508" s="5">
        <v>0</v>
      </c>
      <c r="Z508" s="14">
        <f t="shared" si="14"/>
        <v>35.200000000000003</v>
      </c>
      <c r="AA508" s="14">
        <f t="shared" si="15"/>
        <v>0</v>
      </c>
    </row>
    <row r="509" spans="1:27">
      <c r="A509" s="78"/>
      <c r="B509" s="2">
        <v>215.281250000705</v>
      </c>
      <c r="C509" s="3"/>
      <c r="D509" s="4">
        <v>35</v>
      </c>
      <c r="E509" s="5">
        <v>0</v>
      </c>
      <c r="F509" s="78"/>
      <c r="G509" s="2">
        <v>222.281250000927</v>
      </c>
      <c r="H509" s="3"/>
      <c r="I509" s="4">
        <v>36</v>
      </c>
      <c r="J509" s="5">
        <v>0</v>
      </c>
      <c r="K509" s="78"/>
      <c r="L509" s="2">
        <v>229.28125000115</v>
      </c>
      <c r="M509" s="3"/>
      <c r="N509" s="4">
        <v>36</v>
      </c>
      <c r="O509" s="5">
        <v>0</v>
      </c>
      <c r="P509" s="78"/>
      <c r="Q509" s="2">
        <v>236.281250001373</v>
      </c>
      <c r="R509" s="3"/>
      <c r="S509" s="4">
        <v>34</v>
      </c>
      <c r="T509" s="5">
        <v>0</v>
      </c>
      <c r="U509" s="78"/>
      <c r="V509" s="2">
        <v>243.28125000159599</v>
      </c>
      <c r="W509" s="3"/>
      <c r="X509" s="4">
        <v>34</v>
      </c>
      <c r="Y509" s="5">
        <v>0</v>
      </c>
      <c r="Z509" s="14">
        <f t="shared" si="14"/>
        <v>35</v>
      </c>
      <c r="AA509" s="14">
        <f t="shared" si="15"/>
        <v>0</v>
      </c>
    </row>
    <row r="510" spans="1:27">
      <c r="A510" s="78"/>
      <c r="B510" s="2">
        <v>215.291666667372</v>
      </c>
      <c r="C510" s="3"/>
      <c r="D510" s="4">
        <v>36</v>
      </c>
      <c r="E510" s="5">
        <v>0</v>
      </c>
      <c r="F510" s="78"/>
      <c r="G510" s="2">
        <v>222.291666667594</v>
      </c>
      <c r="H510" s="3"/>
      <c r="I510" s="4">
        <v>38</v>
      </c>
      <c r="J510" s="5">
        <v>0</v>
      </c>
      <c r="K510" s="78"/>
      <c r="L510" s="2">
        <v>229.291666667817</v>
      </c>
      <c r="M510" s="3"/>
      <c r="N510" s="4">
        <v>34</v>
      </c>
      <c r="O510" s="5">
        <v>0</v>
      </c>
      <c r="P510" s="78"/>
      <c r="Q510" s="2">
        <v>236.29166666803999</v>
      </c>
      <c r="R510" s="3"/>
      <c r="S510" s="4">
        <v>34</v>
      </c>
      <c r="T510" s="5">
        <v>0</v>
      </c>
      <c r="U510" s="78"/>
      <c r="V510" s="2">
        <v>243.29166666826299</v>
      </c>
      <c r="W510" s="3"/>
      <c r="X510" s="4">
        <v>34</v>
      </c>
      <c r="Y510" s="5">
        <v>0</v>
      </c>
      <c r="Z510" s="14">
        <f t="shared" si="14"/>
        <v>35.200000000000003</v>
      </c>
      <c r="AA510" s="14">
        <f t="shared" si="15"/>
        <v>0</v>
      </c>
    </row>
    <row r="511" spans="1:27">
      <c r="A511" s="78"/>
      <c r="B511" s="2">
        <v>215.302083334039</v>
      </c>
      <c r="C511" s="3"/>
      <c r="D511" s="4">
        <v>35</v>
      </c>
      <c r="E511" s="5">
        <v>0</v>
      </c>
      <c r="F511" s="78"/>
      <c r="G511" s="2">
        <v>222.302083334261</v>
      </c>
      <c r="H511" s="3"/>
      <c r="I511" s="4">
        <v>37</v>
      </c>
      <c r="J511" s="5">
        <v>0</v>
      </c>
      <c r="K511" s="78"/>
      <c r="L511" s="2">
        <v>229.302083334484</v>
      </c>
      <c r="M511" s="3"/>
      <c r="N511" s="4">
        <v>34</v>
      </c>
      <c r="O511" s="5">
        <v>0</v>
      </c>
      <c r="P511" s="78"/>
      <c r="Q511" s="2">
        <v>236.30208333470699</v>
      </c>
      <c r="R511" s="3"/>
      <c r="S511" s="4">
        <v>34</v>
      </c>
      <c r="T511" s="5">
        <v>0</v>
      </c>
      <c r="U511" s="78"/>
      <c r="V511" s="2">
        <v>243.30208333492999</v>
      </c>
      <c r="W511" s="3"/>
      <c r="X511" s="4">
        <v>34</v>
      </c>
      <c r="Y511" s="5">
        <v>0</v>
      </c>
      <c r="Z511" s="14">
        <f t="shared" si="14"/>
        <v>34.799999999999997</v>
      </c>
      <c r="AA511" s="14">
        <f t="shared" si="15"/>
        <v>0</v>
      </c>
    </row>
    <row r="512" spans="1:27">
      <c r="A512" s="78"/>
      <c r="B512" s="2">
        <v>215.312500000706</v>
      </c>
      <c r="C512" s="3"/>
      <c r="D512" s="4">
        <v>35</v>
      </c>
      <c r="E512" s="5">
        <v>0</v>
      </c>
      <c r="F512" s="78"/>
      <c r="G512" s="2">
        <v>222.312500000928</v>
      </c>
      <c r="H512" s="3"/>
      <c r="I512" s="4">
        <v>37</v>
      </c>
      <c r="J512" s="5">
        <v>0</v>
      </c>
      <c r="K512" s="78"/>
      <c r="L512" s="2">
        <v>229.31250000115099</v>
      </c>
      <c r="M512" s="3"/>
      <c r="N512" s="4">
        <v>35</v>
      </c>
      <c r="O512" s="5">
        <v>0</v>
      </c>
      <c r="P512" s="78"/>
      <c r="Q512" s="2">
        <v>236.31250000137399</v>
      </c>
      <c r="R512" s="3"/>
      <c r="S512" s="4">
        <v>34</v>
      </c>
      <c r="T512" s="5">
        <v>0</v>
      </c>
      <c r="U512" s="78"/>
      <c r="V512" s="2">
        <v>243.31250000159699</v>
      </c>
      <c r="W512" s="3"/>
      <c r="X512" s="4">
        <v>33</v>
      </c>
      <c r="Y512" s="5">
        <v>0</v>
      </c>
      <c r="Z512" s="14">
        <f t="shared" si="14"/>
        <v>34.799999999999997</v>
      </c>
      <c r="AA512" s="14">
        <f t="shared" si="15"/>
        <v>0</v>
      </c>
    </row>
    <row r="513" spans="1:27">
      <c r="A513" s="78"/>
      <c r="B513" s="2">
        <v>215.32291666737299</v>
      </c>
      <c r="C513" s="3"/>
      <c r="D513" s="4">
        <v>35</v>
      </c>
      <c r="E513" s="5">
        <v>0</v>
      </c>
      <c r="F513" s="78"/>
      <c r="G513" s="2">
        <v>222.322916667595</v>
      </c>
      <c r="H513" s="3"/>
      <c r="I513" s="4">
        <v>36</v>
      </c>
      <c r="J513" s="5">
        <v>0</v>
      </c>
      <c r="K513" s="78"/>
      <c r="L513" s="2">
        <v>229.32291666781799</v>
      </c>
      <c r="M513" s="3"/>
      <c r="N513" s="4">
        <v>34</v>
      </c>
      <c r="O513" s="5">
        <v>0</v>
      </c>
      <c r="P513" s="78"/>
      <c r="Q513" s="2">
        <v>236.32291666804099</v>
      </c>
      <c r="R513" s="3"/>
      <c r="S513" s="4">
        <v>35</v>
      </c>
      <c r="T513" s="5">
        <v>0</v>
      </c>
      <c r="U513" s="78"/>
      <c r="V513" s="2">
        <v>243.32291666826401</v>
      </c>
      <c r="W513" s="3"/>
      <c r="X513" s="4">
        <v>35</v>
      </c>
      <c r="Y513" s="5">
        <v>0</v>
      </c>
      <c r="Z513" s="14">
        <f t="shared" si="14"/>
        <v>35</v>
      </c>
      <c r="AA513" s="14">
        <f t="shared" si="15"/>
        <v>0</v>
      </c>
    </row>
    <row r="514" spans="1:27">
      <c r="A514" s="78"/>
      <c r="B514" s="2">
        <v>215.33333333403999</v>
      </c>
      <c r="C514" s="3"/>
      <c r="D514" s="4">
        <v>35</v>
      </c>
      <c r="E514" s="5">
        <v>2.4E-2</v>
      </c>
      <c r="F514" s="78"/>
      <c r="G514" s="2">
        <v>222.33333333426199</v>
      </c>
      <c r="H514" s="3"/>
      <c r="I514" s="4">
        <v>37</v>
      </c>
      <c r="J514" s="5">
        <v>0.04</v>
      </c>
      <c r="K514" s="78"/>
      <c r="L514" s="2">
        <v>229.33333333448499</v>
      </c>
      <c r="M514" s="3"/>
      <c r="N514" s="4">
        <v>34</v>
      </c>
      <c r="O514" s="5">
        <v>0</v>
      </c>
      <c r="P514" s="78"/>
      <c r="Q514" s="2">
        <v>236.33333333470799</v>
      </c>
      <c r="R514" s="3"/>
      <c r="S514" s="4">
        <v>35</v>
      </c>
      <c r="T514" s="5">
        <v>0</v>
      </c>
      <c r="U514" s="78"/>
      <c r="V514" s="2">
        <v>243.33333333493101</v>
      </c>
      <c r="W514" s="3"/>
      <c r="X514" s="4">
        <v>34</v>
      </c>
      <c r="Y514" s="5">
        <v>0</v>
      </c>
      <c r="Z514" s="14">
        <f t="shared" si="14"/>
        <v>35</v>
      </c>
      <c r="AA514" s="14">
        <f t="shared" si="15"/>
        <v>1.2800000000000001E-2</v>
      </c>
    </row>
    <row r="515" spans="1:27">
      <c r="A515" s="78"/>
      <c r="B515" s="2">
        <v>215.34375000070699</v>
      </c>
      <c r="C515" s="3"/>
      <c r="D515" s="4">
        <v>35</v>
      </c>
      <c r="E515" s="5">
        <v>0.60400000000000009</v>
      </c>
      <c r="F515" s="78"/>
      <c r="G515" s="2">
        <v>222.34375000092899</v>
      </c>
      <c r="H515" s="3"/>
      <c r="I515" s="4">
        <v>37</v>
      </c>
      <c r="J515" s="5">
        <v>0.34399999999999997</v>
      </c>
      <c r="K515" s="78"/>
      <c r="L515" s="2">
        <v>229.34375000115199</v>
      </c>
      <c r="M515" s="3"/>
      <c r="N515" s="4">
        <v>34</v>
      </c>
      <c r="O515" s="5">
        <v>0.12000000000000001</v>
      </c>
      <c r="P515" s="78"/>
      <c r="Q515" s="2">
        <v>236.34375000137501</v>
      </c>
      <c r="R515" s="3"/>
      <c r="S515" s="4">
        <v>35</v>
      </c>
      <c r="T515" s="5">
        <v>4.0000000000000001E-3</v>
      </c>
      <c r="U515" s="78"/>
      <c r="V515" s="2">
        <v>243.34375000159801</v>
      </c>
      <c r="W515" s="3"/>
      <c r="X515" s="4">
        <v>34</v>
      </c>
      <c r="Y515" s="5">
        <v>0</v>
      </c>
      <c r="Z515" s="14">
        <f t="shared" si="14"/>
        <v>35</v>
      </c>
      <c r="AA515" s="14">
        <f t="shared" si="15"/>
        <v>0.21440000000000001</v>
      </c>
    </row>
    <row r="516" spans="1:27">
      <c r="A516" s="78"/>
      <c r="B516" s="2">
        <v>215.35416666737399</v>
      </c>
      <c r="C516" s="3"/>
      <c r="D516" s="4">
        <v>33</v>
      </c>
      <c r="E516" s="5">
        <v>1.524</v>
      </c>
      <c r="F516" s="78"/>
      <c r="G516" s="2">
        <v>222.35416666759599</v>
      </c>
      <c r="H516" s="3"/>
      <c r="I516" s="4">
        <v>35</v>
      </c>
      <c r="J516" s="5">
        <v>1.399</v>
      </c>
      <c r="K516" s="78"/>
      <c r="L516" s="2">
        <v>229.35416666781899</v>
      </c>
      <c r="M516" s="3"/>
      <c r="N516" s="4">
        <v>35</v>
      </c>
      <c r="O516" s="5">
        <v>0.84799999999999998</v>
      </c>
      <c r="P516" s="78"/>
      <c r="Q516" s="2">
        <v>236.35416666804201</v>
      </c>
      <c r="R516" s="3"/>
      <c r="S516" s="4">
        <v>34</v>
      </c>
      <c r="T516" s="5">
        <v>0.20399999999999999</v>
      </c>
      <c r="U516" s="78"/>
      <c r="V516" s="2">
        <v>243.35416666826501</v>
      </c>
      <c r="W516" s="3"/>
      <c r="X516" s="4">
        <v>33</v>
      </c>
      <c r="Y516" s="5">
        <v>0</v>
      </c>
      <c r="Z516" s="14">
        <f t="shared" ref="Z516:Z578" si="16">AVERAGE(D516,I516,N516,S516,X516)</f>
        <v>34</v>
      </c>
      <c r="AA516" s="14">
        <f t="shared" ref="AA516:AA579" si="17">AVERAGE(E516,J516,O516,T516,Y516)</f>
        <v>0.79500000000000004</v>
      </c>
    </row>
    <row r="517" spans="1:27">
      <c r="A517" s="78"/>
      <c r="B517" s="2">
        <v>215.36458333404099</v>
      </c>
      <c r="C517" s="3"/>
      <c r="D517" s="4">
        <v>34</v>
      </c>
      <c r="E517" s="5">
        <v>1.8679999999999999</v>
      </c>
      <c r="F517" s="78"/>
      <c r="G517" s="2">
        <v>222.36458333426299</v>
      </c>
      <c r="H517" s="3"/>
      <c r="I517" s="4">
        <v>35</v>
      </c>
      <c r="J517" s="5">
        <v>2.6319999999999997</v>
      </c>
      <c r="K517" s="78"/>
      <c r="L517" s="2">
        <v>229.36458333448601</v>
      </c>
      <c r="M517" s="3"/>
      <c r="N517" s="4">
        <v>32</v>
      </c>
      <c r="O517" s="5">
        <v>1.835</v>
      </c>
      <c r="P517" s="78"/>
      <c r="Q517" s="2">
        <v>236.36458333470901</v>
      </c>
      <c r="R517" s="3"/>
      <c r="S517" s="4">
        <v>33</v>
      </c>
      <c r="T517" s="5">
        <v>0.42799999999999994</v>
      </c>
      <c r="U517" s="78"/>
      <c r="V517" s="2">
        <v>243.36458333493201</v>
      </c>
      <c r="W517" s="3"/>
      <c r="X517" s="4">
        <v>34</v>
      </c>
      <c r="Y517" s="5">
        <v>0.14400000000000002</v>
      </c>
      <c r="Z517" s="14">
        <f t="shared" si="16"/>
        <v>33.6</v>
      </c>
      <c r="AA517" s="14">
        <f t="shared" si="17"/>
        <v>1.3814</v>
      </c>
    </row>
    <row r="518" spans="1:27">
      <c r="A518" s="78"/>
      <c r="B518" s="2">
        <v>215.37500000070801</v>
      </c>
      <c r="C518" s="3"/>
      <c r="D518" s="4">
        <v>32</v>
      </c>
      <c r="E518" s="5">
        <v>2.4160000000000004</v>
      </c>
      <c r="F518" s="78"/>
      <c r="G518" s="2">
        <v>222.37500000092999</v>
      </c>
      <c r="H518" s="3"/>
      <c r="I518" s="4">
        <v>33</v>
      </c>
      <c r="J518" s="5">
        <v>4.1139999999999999</v>
      </c>
      <c r="K518" s="78"/>
      <c r="L518" s="2">
        <v>229.37500000115301</v>
      </c>
      <c r="M518" s="3"/>
      <c r="N518" s="4">
        <v>33</v>
      </c>
      <c r="O518" s="5">
        <v>2.2279999999999998</v>
      </c>
      <c r="P518" s="78"/>
      <c r="Q518" s="2">
        <v>236.37500000137601</v>
      </c>
      <c r="R518" s="3"/>
      <c r="S518" s="4">
        <v>35</v>
      </c>
      <c r="T518" s="5">
        <v>0.85599999999999987</v>
      </c>
      <c r="U518" s="78"/>
      <c r="V518" s="2">
        <v>243.37500000159901</v>
      </c>
      <c r="W518" s="3"/>
      <c r="X518" s="4">
        <v>34</v>
      </c>
      <c r="Y518" s="5">
        <v>0.64400000000000002</v>
      </c>
      <c r="Z518" s="14">
        <f t="shared" si="16"/>
        <v>33.4</v>
      </c>
      <c r="AA518" s="14">
        <f t="shared" si="17"/>
        <v>2.0515999999999996</v>
      </c>
    </row>
    <row r="519" spans="1:27">
      <c r="A519" s="78"/>
      <c r="B519" s="2">
        <v>215.38541666737399</v>
      </c>
      <c r="C519" s="3"/>
      <c r="D519" s="4">
        <v>31</v>
      </c>
      <c r="E519" s="5">
        <v>3.2620000000000005</v>
      </c>
      <c r="F519" s="78"/>
      <c r="G519" s="2">
        <v>222.38541666759701</v>
      </c>
      <c r="H519" s="3"/>
      <c r="I519" s="4">
        <v>32</v>
      </c>
      <c r="J519" s="5">
        <v>3.8919999999999995</v>
      </c>
      <c r="K519" s="78"/>
      <c r="L519" s="2">
        <v>229.38541666782001</v>
      </c>
      <c r="M519" s="3"/>
      <c r="N519" s="4">
        <v>31</v>
      </c>
      <c r="O519" s="5">
        <v>2.968</v>
      </c>
      <c r="P519" s="78"/>
      <c r="Q519" s="2">
        <v>236.38541666804301</v>
      </c>
      <c r="R519" s="3"/>
      <c r="S519" s="4">
        <v>34</v>
      </c>
      <c r="T519" s="5">
        <v>1.32</v>
      </c>
      <c r="U519" s="78"/>
      <c r="V519" s="2">
        <v>243.385416668266</v>
      </c>
      <c r="W519" s="3"/>
      <c r="X519" s="4">
        <v>35</v>
      </c>
      <c r="Y519" s="5">
        <v>0.72399999999999998</v>
      </c>
      <c r="Z519" s="14">
        <f t="shared" si="16"/>
        <v>32.6</v>
      </c>
      <c r="AA519" s="14">
        <f t="shared" si="17"/>
        <v>2.4332000000000003</v>
      </c>
    </row>
    <row r="520" spans="1:27">
      <c r="A520" s="78"/>
      <c r="B520" s="2">
        <v>215.39583333404099</v>
      </c>
      <c r="C520" s="3"/>
      <c r="D520" s="4">
        <v>60</v>
      </c>
      <c r="E520" s="5">
        <v>4.6760000000000002</v>
      </c>
      <c r="F520" s="78"/>
      <c r="G520" s="2">
        <v>222.39583333426401</v>
      </c>
      <c r="H520" s="3"/>
      <c r="I520" s="4">
        <v>34</v>
      </c>
      <c r="J520" s="5">
        <v>3.8310000000000004</v>
      </c>
      <c r="K520" s="78"/>
      <c r="L520" s="2">
        <v>229.39583333448701</v>
      </c>
      <c r="M520" s="3"/>
      <c r="N520" s="4">
        <v>31</v>
      </c>
      <c r="O520" s="5">
        <v>3.3480000000000003</v>
      </c>
      <c r="P520" s="78"/>
      <c r="Q520" s="2">
        <v>236.39583333471001</v>
      </c>
      <c r="R520" s="3"/>
      <c r="S520" s="4">
        <v>33</v>
      </c>
      <c r="T520" s="5">
        <v>1.8359999999999999</v>
      </c>
      <c r="U520" s="78"/>
      <c r="V520" s="2">
        <v>243.395833334933</v>
      </c>
      <c r="W520" s="3"/>
      <c r="X520" s="4">
        <v>33</v>
      </c>
      <c r="Y520" s="5">
        <v>1.508</v>
      </c>
      <c r="Z520" s="14">
        <f t="shared" si="16"/>
        <v>38.200000000000003</v>
      </c>
      <c r="AA520" s="14">
        <f t="shared" si="17"/>
        <v>3.0398000000000005</v>
      </c>
    </row>
    <row r="521" spans="1:27">
      <c r="A521" s="78"/>
      <c r="B521" s="2">
        <v>215.40625000070801</v>
      </c>
      <c r="C521" s="3"/>
      <c r="D521" s="4">
        <v>56</v>
      </c>
      <c r="E521" s="5">
        <v>6.4689999999999994</v>
      </c>
      <c r="F521" s="78"/>
      <c r="G521" s="2">
        <v>222.40625000093101</v>
      </c>
      <c r="H521" s="3"/>
      <c r="I521" s="4">
        <v>32</v>
      </c>
      <c r="J521" s="5">
        <v>4.3069999999999995</v>
      </c>
      <c r="K521" s="78"/>
      <c r="L521" s="2">
        <v>229.40625000115401</v>
      </c>
      <c r="M521" s="3"/>
      <c r="N521" s="4">
        <v>28</v>
      </c>
      <c r="O521" s="5">
        <v>5.282</v>
      </c>
      <c r="P521" s="78"/>
      <c r="Q521" s="2">
        <v>236.406250001377</v>
      </c>
      <c r="R521" s="3"/>
      <c r="S521" s="4">
        <v>34</v>
      </c>
      <c r="T521" s="5">
        <v>1.8039999999999998</v>
      </c>
      <c r="U521" s="78"/>
      <c r="V521" s="2">
        <v>243.4062500016</v>
      </c>
      <c r="W521" s="3"/>
      <c r="X521" s="4">
        <v>34</v>
      </c>
      <c r="Y521" s="5">
        <v>1.7400000000000002</v>
      </c>
      <c r="Z521" s="14">
        <f t="shared" si="16"/>
        <v>36.799999999999997</v>
      </c>
      <c r="AA521" s="14">
        <f t="shared" si="17"/>
        <v>3.9203999999999994</v>
      </c>
    </row>
    <row r="522" spans="1:27">
      <c r="A522" s="78"/>
      <c r="B522" s="2">
        <v>215.41666666737501</v>
      </c>
      <c r="C522" s="3"/>
      <c r="D522" s="4">
        <v>54</v>
      </c>
      <c r="E522" s="5">
        <v>8.3260000000000005</v>
      </c>
      <c r="F522" s="78"/>
      <c r="G522" s="2">
        <v>222.41666666759801</v>
      </c>
      <c r="H522" s="3"/>
      <c r="I522" s="4">
        <v>29</v>
      </c>
      <c r="J522" s="5">
        <v>6.3810000000000002</v>
      </c>
      <c r="K522" s="78"/>
      <c r="L522" s="2">
        <v>229.416666667821</v>
      </c>
      <c r="M522" s="3"/>
      <c r="N522" s="4">
        <v>28</v>
      </c>
      <c r="O522" s="5">
        <v>6.0640000000000001</v>
      </c>
      <c r="P522" s="78"/>
      <c r="Q522" s="2">
        <v>236.416666668044</v>
      </c>
      <c r="R522" s="3"/>
      <c r="S522" s="4">
        <v>33</v>
      </c>
      <c r="T522" s="5">
        <v>1.8719999999999999</v>
      </c>
      <c r="U522" s="78"/>
      <c r="V522" s="2">
        <v>243.416666668267</v>
      </c>
      <c r="W522" s="3"/>
      <c r="X522" s="4">
        <v>32</v>
      </c>
      <c r="Y522" s="5">
        <v>2.044</v>
      </c>
      <c r="Z522" s="14">
        <f t="shared" si="16"/>
        <v>35.200000000000003</v>
      </c>
      <c r="AA522" s="14">
        <f t="shared" si="17"/>
        <v>4.9374000000000002</v>
      </c>
    </row>
    <row r="523" spans="1:27">
      <c r="A523" s="78"/>
      <c r="B523" s="2">
        <v>215.42708333404201</v>
      </c>
      <c r="C523" s="3"/>
      <c r="D523" s="4">
        <v>56</v>
      </c>
      <c r="E523" s="5">
        <v>7.7190000000000003</v>
      </c>
      <c r="F523" s="78"/>
      <c r="G523" s="2">
        <v>222.42708333426501</v>
      </c>
      <c r="H523" s="3"/>
      <c r="I523" s="4">
        <v>27</v>
      </c>
      <c r="J523" s="5">
        <v>8.0309999999999988</v>
      </c>
      <c r="K523" s="78"/>
      <c r="L523" s="2">
        <v>229.427083334488</v>
      </c>
      <c r="M523" s="3"/>
      <c r="N523" s="4">
        <v>24</v>
      </c>
      <c r="O523" s="5">
        <v>9.6710000000000012</v>
      </c>
      <c r="P523" s="78"/>
      <c r="Q523" s="2">
        <v>236.427083334711</v>
      </c>
      <c r="R523" s="3"/>
      <c r="S523" s="4">
        <v>33</v>
      </c>
      <c r="T523" s="5">
        <v>2.5270000000000001</v>
      </c>
      <c r="U523" s="78"/>
      <c r="V523" s="2">
        <v>243.427083334934</v>
      </c>
      <c r="W523" s="3"/>
      <c r="X523" s="4">
        <v>34</v>
      </c>
      <c r="Y523" s="5">
        <v>2.851</v>
      </c>
      <c r="Z523" s="14">
        <f t="shared" si="16"/>
        <v>34.799999999999997</v>
      </c>
      <c r="AA523" s="14">
        <f t="shared" si="17"/>
        <v>6.1597999999999997</v>
      </c>
    </row>
    <row r="524" spans="1:27">
      <c r="A524" s="78"/>
      <c r="B524" s="2">
        <v>215.43750000070901</v>
      </c>
      <c r="C524" s="3"/>
      <c r="D524" s="4">
        <v>52</v>
      </c>
      <c r="E524" s="5">
        <v>8.7489999999999988</v>
      </c>
      <c r="F524" s="78"/>
      <c r="G524" s="2">
        <v>222.437500000932</v>
      </c>
      <c r="H524" s="3"/>
      <c r="I524" s="4">
        <v>25</v>
      </c>
      <c r="J524" s="5">
        <v>11.076000000000001</v>
      </c>
      <c r="K524" s="78"/>
      <c r="L524" s="2">
        <v>229.437500001155</v>
      </c>
      <c r="M524" s="3"/>
      <c r="N524" s="4">
        <v>20</v>
      </c>
      <c r="O524" s="5">
        <v>12.518000000000001</v>
      </c>
      <c r="P524" s="78"/>
      <c r="Q524" s="2">
        <v>236.437500001378</v>
      </c>
      <c r="R524" s="3"/>
      <c r="S524" s="4">
        <v>31</v>
      </c>
      <c r="T524" s="5">
        <v>3.036</v>
      </c>
      <c r="U524" s="78"/>
      <c r="V524" s="2">
        <v>243.43750000160099</v>
      </c>
      <c r="W524" s="3"/>
      <c r="X524" s="4">
        <v>32</v>
      </c>
      <c r="Y524" s="5">
        <v>3.5119999999999996</v>
      </c>
      <c r="Z524" s="14">
        <f t="shared" si="16"/>
        <v>32</v>
      </c>
      <c r="AA524" s="14">
        <f t="shared" si="17"/>
        <v>7.7782000000000009</v>
      </c>
    </row>
    <row r="525" spans="1:27">
      <c r="A525" s="78"/>
      <c r="B525" s="2">
        <v>215.44791666737601</v>
      </c>
      <c r="C525" s="3"/>
      <c r="D525" s="4">
        <v>46</v>
      </c>
      <c r="E525" s="5">
        <v>11.308</v>
      </c>
      <c r="F525" s="78"/>
      <c r="G525" s="2">
        <v>222.447916667599</v>
      </c>
      <c r="H525" s="3"/>
      <c r="I525" s="4">
        <v>24</v>
      </c>
      <c r="J525" s="5">
        <v>13.051</v>
      </c>
      <c r="K525" s="78"/>
      <c r="L525" s="2">
        <v>229.447916667822</v>
      </c>
      <c r="M525" s="3"/>
      <c r="N525" s="4">
        <v>18</v>
      </c>
      <c r="O525" s="5">
        <v>16.579000000000001</v>
      </c>
      <c r="P525" s="78"/>
      <c r="Q525" s="2">
        <v>236.447916668045</v>
      </c>
      <c r="R525" s="3"/>
      <c r="S525" s="4">
        <v>32</v>
      </c>
      <c r="T525" s="5">
        <v>3.4000000000000004</v>
      </c>
      <c r="U525" s="78"/>
      <c r="V525" s="2">
        <v>243.44791666826799</v>
      </c>
      <c r="W525" s="3"/>
      <c r="X525" s="4">
        <v>32</v>
      </c>
      <c r="Y525" s="5">
        <v>3.9480000000000004</v>
      </c>
      <c r="Z525" s="14">
        <f t="shared" si="16"/>
        <v>30.4</v>
      </c>
      <c r="AA525" s="14">
        <f t="shared" si="17"/>
        <v>9.6571999999999996</v>
      </c>
    </row>
    <row r="526" spans="1:27">
      <c r="A526" s="78"/>
      <c r="B526" s="2">
        <v>215.458333334043</v>
      </c>
      <c r="C526" s="3"/>
      <c r="D526" s="4">
        <v>21</v>
      </c>
      <c r="E526" s="5">
        <v>13.427</v>
      </c>
      <c r="F526" s="78"/>
      <c r="G526" s="2">
        <v>222.458333334266</v>
      </c>
      <c r="H526" s="3"/>
      <c r="I526" s="4">
        <v>26</v>
      </c>
      <c r="J526" s="5">
        <v>12.322000000000001</v>
      </c>
      <c r="K526" s="78"/>
      <c r="L526" s="2">
        <v>229.458333334489</v>
      </c>
      <c r="M526" s="3"/>
      <c r="N526" s="4">
        <v>19</v>
      </c>
      <c r="O526" s="5">
        <v>14.889000000000001</v>
      </c>
      <c r="P526" s="78"/>
      <c r="Q526" s="2">
        <v>236.45833333471199</v>
      </c>
      <c r="R526" s="3"/>
      <c r="S526" s="4">
        <v>29</v>
      </c>
      <c r="T526" s="5">
        <v>5.43</v>
      </c>
      <c r="U526" s="78"/>
      <c r="V526" s="2">
        <v>243.45833333493499</v>
      </c>
      <c r="W526" s="3"/>
      <c r="X526" s="4">
        <v>30</v>
      </c>
      <c r="Y526" s="5">
        <v>5.1920000000000002</v>
      </c>
      <c r="Z526" s="14">
        <f t="shared" si="16"/>
        <v>25</v>
      </c>
      <c r="AA526" s="14">
        <f t="shared" si="17"/>
        <v>10.252000000000001</v>
      </c>
    </row>
    <row r="527" spans="1:27">
      <c r="A527" s="78"/>
      <c r="B527" s="2">
        <v>215.46875000071</v>
      </c>
      <c r="C527" s="3"/>
      <c r="D527" s="4">
        <v>23</v>
      </c>
      <c r="E527" s="5">
        <v>13.891</v>
      </c>
      <c r="F527" s="78"/>
      <c r="G527" s="2">
        <v>222.468750000933</v>
      </c>
      <c r="H527" s="3"/>
      <c r="I527" s="4">
        <v>23</v>
      </c>
      <c r="J527" s="5">
        <v>16.663</v>
      </c>
      <c r="K527" s="78"/>
      <c r="L527" s="2">
        <v>229.468750001156</v>
      </c>
      <c r="M527" s="3"/>
      <c r="N527" s="4">
        <v>14</v>
      </c>
      <c r="O527" s="5">
        <v>19.832999999999998</v>
      </c>
      <c r="P527" s="78"/>
      <c r="Q527" s="2">
        <v>236.46875000137899</v>
      </c>
      <c r="R527" s="3"/>
      <c r="S527" s="4">
        <v>29</v>
      </c>
      <c r="T527" s="5">
        <v>5.2880000000000003</v>
      </c>
      <c r="U527" s="78"/>
      <c r="V527" s="2">
        <v>243.46875000160199</v>
      </c>
      <c r="W527" s="3"/>
      <c r="X527" s="4">
        <v>31</v>
      </c>
      <c r="Y527" s="5">
        <v>5.3520000000000003</v>
      </c>
      <c r="Z527" s="14">
        <f t="shared" si="16"/>
        <v>24</v>
      </c>
      <c r="AA527" s="14">
        <f t="shared" si="17"/>
        <v>12.205400000000001</v>
      </c>
    </row>
    <row r="528" spans="1:27">
      <c r="A528" s="78"/>
      <c r="B528" s="2">
        <v>215.479166667377</v>
      </c>
      <c r="C528" s="3"/>
      <c r="D528" s="4">
        <v>16</v>
      </c>
      <c r="E528" s="5">
        <v>18.745999999999999</v>
      </c>
      <c r="F528" s="78"/>
      <c r="G528" s="2">
        <v>222.4791666676</v>
      </c>
      <c r="H528" s="3"/>
      <c r="I528" s="4">
        <v>16</v>
      </c>
      <c r="J528" s="5">
        <v>22.920999999999999</v>
      </c>
      <c r="K528" s="78"/>
      <c r="L528" s="2">
        <v>229.47916666782299</v>
      </c>
      <c r="M528" s="3"/>
      <c r="N528" s="4">
        <v>9</v>
      </c>
      <c r="O528" s="5">
        <v>25.550999999999998</v>
      </c>
      <c r="P528" s="78"/>
      <c r="Q528" s="2">
        <v>236.47916666804599</v>
      </c>
      <c r="R528" s="3"/>
      <c r="S528" s="4">
        <v>26</v>
      </c>
      <c r="T528" s="5">
        <v>8.4149999999999991</v>
      </c>
      <c r="U528" s="78"/>
      <c r="V528" s="2">
        <v>243.47916666826899</v>
      </c>
      <c r="W528" s="3"/>
      <c r="X528" s="4">
        <v>30</v>
      </c>
      <c r="Y528" s="5">
        <v>6.407</v>
      </c>
      <c r="Z528" s="14">
        <f t="shared" si="16"/>
        <v>19.399999999999999</v>
      </c>
      <c r="AA528" s="14">
        <f t="shared" si="17"/>
        <v>16.408000000000001</v>
      </c>
    </row>
    <row r="529" spans="1:27">
      <c r="A529" s="78"/>
      <c r="B529" s="2">
        <v>215.489583334044</v>
      </c>
      <c r="C529" s="3"/>
      <c r="D529" s="4">
        <v>13</v>
      </c>
      <c r="E529" s="5">
        <v>23.255000000000003</v>
      </c>
      <c r="F529" s="78"/>
      <c r="G529" s="2">
        <v>222.489583334267</v>
      </c>
      <c r="H529" s="3"/>
      <c r="I529" s="4">
        <v>14</v>
      </c>
      <c r="J529" s="5">
        <v>25.057000000000002</v>
      </c>
      <c r="K529" s="78"/>
      <c r="L529" s="2">
        <v>229.48958333448999</v>
      </c>
      <c r="M529" s="3"/>
      <c r="N529" s="4">
        <v>3</v>
      </c>
      <c r="O529" s="5">
        <v>31.025999999999996</v>
      </c>
      <c r="P529" s="78"/>
      <c r="Q529" s="2">
        <v>236.48958333471299</v>
      </c>
      <c r="R529" s="3"/>
      <c r="S529" s="4">
        <v>12</v>
      </c>
      <c r="T529" s="5">
        <v>21.509999999999998</v>
      </c>
      <c r="U529" s="78"/>
      <c r="V529" s="2">
        <v>243.48958333493599</v>
      </c>
      <c r="W529" s="3"/>
      <c r="X529" s="4">
        <v>28</v>
      </c>
      <c r="Y529" s="5">
        <v>7.484</v>
      </c>
      <c r="Z529" s="14">
        <f t="shared" si="16"/>
        <v>14</v>
      </c>
      <c r="AA529" s="14">
        <f t="shared" si="17"/>
        <v>21.666399999999996</v>
      </c>
    </row>
    <row r="530" spans="1:27">
      <c r="A530" s="78"/>
      <c r="B530" s="2">
        <v>215.500000000711</v>
      </c>
      <c r="C530" s="3"/>
      <c r="D530" s="4">
        <v>5</v>
      </c>
      <c r="E530" s="5">
        <v>30.637</v>
      </c>
      <c r="F530" s="78"/>
      <c r="G530" s="2">
        <v>222.50000000093399</v>
      </c>
      <c r="H530" s="3"/>
      <c r="I530" s="4">
        <v>11</v>
      </c>
      <c r="J530" s="5">
        <v>29.952000000000002</v>
      </c>
      <c r="K530" s="78"/>
      <c r="L530" s="2">
        <v>229.50000000115699</v>
      </c>
      <c r="M530" s="3"/>
      <c r="N530" s="4">
        <v>1</v>
      </c>
      <c r="O530" s="5">
        <v>34.024999999999999</v>
      </c>
      <c r="P530" s="78"/>
      <c r="Q530" s="2">
        <v>236.50000000137999</v>
      </c>
      <c r="R530" s="3"/>
      <c r="S530" s="4">
        <v>3</v>
      </c>
      <c r="T530" s="5">
        <v>32.398000000000003</v>
      </c>
      <c r="U530" s="78"/>
      <c r="V530" s="2">
        <v>243.50000000160301</v>
      </c>
      <c r="W530" s="3"/>
      <c r="X530" s="4">
        <v>28</v>
      </c>
      <c r="Y530" s="5">
        <v>8.206999999999999</v>
      </c>
      <c r="Z530" s="14">
        <f t="shared" si="16"/>
        <v>9.6</v>
      </c>
      <c r="AA530" s="14">
        <f t="shared" si="17"/>
        <v>27.043799999999997</v>
      </c>
    </row>
    <row r="531" spans="1:27">
      <c r="A531" s="78"/>
      <c r="B531" s="2">
        <v>215.510416667378</v>
      </c>
      <c r="C531" s="3"/>
      <c r="D531" s="4">
        <v>1</v>
      </c>
      <c r="E531" s="5">
        <v>35.043999999999997</v>
      </c>
      <c r="F531" s="78"/>
      <c r="G531" s="2">
        <v>222.51041666760099</v>
      </c>
      <c r="H531" s="3"/>
      <c r="I531" s="4">
        <v>0</v>
      </c>
      <c r="J531" s="5">
        <v>40.298999999999999</v>
      </c>
      <c r="K531" s="78"/>
      <c r="L531" s="2">
        <v>229.51041666782399</v>
      </c>
      <c r="M531" s="3"/>
      <c r="N531" s="4">
        <v>1</v>
      </c>
      <c r="O531" s="5">
        <v>36.915999999999997</v>
      </c>
      <c r="P531" s="78"/>
      <c r="Q531" s="2">
        <v>236.51041666804699</v>
      </c>
      <c r="R531" s="3"/>
      <c r="S531" s="4">
        <v>5</v>
      </c>
      <c r="T531" s="5">
        <v>31.589000000000002</v>
      </c>
      <c r="U531" s="78"/>
      <c r="V531" s="2">
        <v>243.51041666827001</v>
      </c>
      <c r="W531" s="3"/>
      <c r="X531" s="4">
        <v>26</v>
      </c>
      <c r="Y531" s="5">
        <v>10.707999999999998</v>
      </c>
      <c r="Z531" s="14">
        <f t="shared" si="16"/>
        <v>6.6</v>
      </c>
      <c r="AA531" s="14">
        <f t="shared" si="17"/>
        <v>30.911199999999997</v>
      </c>
    </row>
    <row r="532" spans="1:27">
      <c r="A532" s="78"/>
      <c r="B532" s="2">
        <v>215.52083333404499</v>
      </c>
      <c r="C532" s="3"/>
      <c r="D532" s="4">
        <v>0</v>
      </c>
      <c r="E532" s="5">
        <v>38.403999999999996</v>
      </c>
      <c r="F532" s="78"/>
      <c r="G532" s="2">
        <v>222.52083333426799</v>
      </c>
      <c r="H532" s="3"/>
      <c r="I532" s="4">
        <v>25</v>
      </c>
      <c r="J532" s="5">
        <v>15.678999999999998</v>
      </c>
      <c r="K532" s="78"/>
      <c r="L532" s="2">
        <v>229.52083333449099</v>
      </c>
      <c r="M532" s="3"/>
      <c r="N532" s="4">
        <v>0</v>
      </c>
      <c r="O532" s="5">
        <v>40.628</v>
      </c>
      <c r="P532" s="78"/>
      <c r="Q532" s="2">
        <v>236.52083333471401</v>
      </c>
      <c r="R532" s="3"/>
      <c r="S532" s="4">
        <v>0</v>
      </c>
      <c r="T532" s="5">
        <v>39.097000000000001</v>
      </c>
      <c r="U532" s="78"/>
      <c r="V532" s="2">
        <v>243.52083333493701</v>
      </c>
      <c r="W532" s="3"/>
      <c r="X532" s="4">
        <v>26</v>
      </c>
      <c r="Y532" s="5">
        <v>11.2</v>
      </c>
      <c r="Z532" s="14">
        <f t="shared" si="16"/>
        <v>10.199999999999999</v>
      </c>
      <c r="AA532" s="14">
        <f t="shared" si="17"/>
        <v>29.001599999999996</v>
      </c>
    </row>
    <row r="533" spans="1:27">
      <c r="A533" s="78"/>
      <c r="B533" s="2">
        <v>215.53125000071199</v>
      </c>
      <c r="C533" s="3"/>
      <c r="D533" s="4">
        <v>0</v>
      </c>
      <c r="E533" s="5">
        <v>41.335999999999999</v>
      </c>
      <c r="F533" s="78"/>
      <c r="G533" s="2">
        <v>222.53125000093499</v>
      </c>
      <c r="H533" s="3"/>
      <c r="I533" s="4">
        <v>0</v>
      </c>
      <c r="J533" s="5">
        <v>47.409000000000006</v>
      </c>
      <c r="K533" s="78"/>
      <c r="L533" s="2">
        <v>229.53125000115801</v>
      </c>
      <c r="M533" s="3"/>
      <c r="N533" s="4">
        <v>0</v>
      </c>
      <c r="O533" s="5">
        <v>43.402000000000001</v>
      </c>
      <c r="P533" s="78"/>
      <c r="Q533" s="2">
        <v>236.53125000138101</v>
      </c>
      <c r="R533" s="3"/>
      <c r="S533" s="4">
        <v>0</v>
      </c>
      <c r="T533" s="5">
        <v>43.399000000000001</v>
      </c>
      <c r="U533" s="78"/>
      <c r="V533" s="2">
        <v>243.53125000160401</v>
      </c>
      <c r="W533" s="3"/>
      <c r="X533" s="4">
        <v>24</v>
      </c>
      <c r="Y533" s="5">
        <v>11.827999999999999</v>
      </c>
      <c r="Z533" s="14">
        <f t="shared" si="16"/>
        <v>4.8</v>
      </c>
      <c r="AA533" s="14">
        <f t="shared" si="17"/>
        <v>37.474800000000002</v>
      </c>
    </row>
    <row r="534" spans="1:27">
      <c r="A534" s="78"/>
      <c r="B534" s="2">
        <v>215.54166666737899</v>
      </c>
      <c r="C534" s="3"/>
      <c r="D534" s="4">
        <v>0</v>
      </c>
      <c r="E534" s="5">
        <v>44.853000000000002</v>
      </c>
      <c r="F534" s="78"/>
      <c r="G534" s="2">
        <v>222.54166666760199</v>
      </c>
      <c r="H534" s="3"/>
      <c r="I534" s="4">
        <v>3</v>
      </c>
      <c r="J534" s="5">
        <v>45.716999999999999</v>
      </c>
      <c r="K534" s="78"/>
      <c r="L534" s="2">
        <v>229.54166666782501</v>
      </c>
      <c r="M534" s="3"/>
      <c r="N534" s="4">
        <v>0</v>
      </c>
      <c r="O534" s="5">
        <v>45.860999999999997</v>
      </c>
      <c r="P534" s="78"/>
      <c r="Q534" s="2">
        <v>236.54166666804801</v>
      </c>
      <c r="R534" s="3"/>
      <c r="S534" s="4">
        <v>0</v>
      </c>
      <c r="T534" s="5">
        <v>45.131</v>
      </c>
      <c r="U534" s="78"/>
      <c r="V534" s="2">
        <v>243.54166666827101</v>
      </c>
      <c r="W534" s="3"/>
      <c r="X534" s="4">
        <v>25</v>
      </c>
      <c r="Y534" s="5">
        <v>11.719999999999999</v>
      </c>
      <c r="Z534" s="14">
        <f t="shared" si="16"/>
        <v>5.6</v>
      </c>
      <c r="AA534" s="14">
        <f t="shared" si="17"/>
        <v>38.656399999999998</v>
      </c>
    </row>
    <row r="535" spans="1:27">
      <c r="A535" s="78"/>
      <c r="B535" s="2">
        <v>215.55208333404599</v>
      </c>
      <c r="C535" s="3"/>
      <c r="D535" s="4">
        <v>0</v>
      </c>
      <c r="E535" s="5">
        <v>47.21</v>
      </c>
      <c r="F535" s="78"/>
      <c r="G535" s="2">
        <v>222.55208333426901</v>
      </c>
      <c r="H535" s="3"/>
      <c r="I535" s="4">
        <v>18</v>
      </c>
      <c r="J535" s="5">
        <v>23.175000000000001</v>
      </c>
      <c r="K535" s="78"/>
      <c r="L535" s="2">
        <v>229.55208333449201</v>
      </c>
      <c r="M535" s="3"/>
      <c r="N535" s="4">
        <v>0</v>
      </c>
      <c r="O535" s="5">
        <v>48.618000000000002</v>
      </c>
      <c r="P535" s="78"/>
      <c r="Q535" s="2">
        <v>236.55208333471501</v>
      </c>
      <c r="R535" s="3"/>
      <c r="S535" s="4">
        <v>0</v>
      </c>
      <c r="T535" s="5">
        <v>46.932000000000002</v>
      </c>
      <c r="U535" s="78"/>
      <c r="V535" s="2">
        <v>243.552083334938</v>
      </c>
      <c r="W535" s="3"/>
      <c r="X535" s="4">
        <v>26</v>
      </c>
      <c r="Y535" s="5">
        <v>12.911999999999999</v>
      </c>
      <c r="Z535" s="14">
        <f t="shared" si="16"/>
        <v>8.8000000000000007</v>
      </c>
      <c r="AA535" s="14">
        <f t="shared" si="17"/>
        <v>35.769400000000005</v>
      </c>
    </row>
    <row r="536" spans="1:27">
      <c r="A536" s="78"/>
      <c r="B536" s="2">
        <v>215.56250000071299</v>
      </c>
      <c r="C536" s="3"/>
      <c r="D536" s="4">
        <v>0</v>
      </c>
      <c r="E536" s="5">
        <v>48.298999999999999</v>
      </c>
      <c r="F536" s="78"/>
      <c r="G536" s="2">
        <v>222.56250000093601</v>
      </c>
      <c r="H536" s="3"/>
      <c r="I536" s="4">
        <v>10</v>
      </c>
      <c r="J536" s="5">
        <v>35.398000000000003</v>
      </c>
      <c r="K536" s="78"/>
      <c r="L536" s="2">
        <v>229.56250000115901</v>
      </c>
      <c r="M536" s="3"/>
      <c r="N536" s="4">
        <v>0</v>
      </c>
      <c r="O536" s="5">
        <v>49.856000000000002</v>
      </c>
      <c r="P536" s="78"/>
      <c r="Q536" s="2">
        <v>236.56250000138201</v>
      </c>
      <c r="R536" s="3"/>
      <c r="S536" s="4">
        <v>0</v>
      </c>
      <c r="T536" s="5">
        <v>48.486000000000004</v>
      </c>
      <c r="U536" s="78"/>
      <c r="V536" s="2">
        <v>243.562500001605</v>
      </c>
      <c r="W536" s="3"/>
      <c r="X536" s="4">
        <v>15</v>
      </c>
      <c r="Y536" s="5">
        <v>20.764000000000003</v>
      </c>
      <c r="Z536" s="14">
        <f t="shared" si="16"/>
        <v>5</v>
      </c>
      <c r="AA536" s="14">
        <f t="shared" si="17"/>
        <v>40.560600000000001</v>
      </c>
    </row>
    <row r="537" spans="1:27">
      <c r="A537" s="78"/>
      <c r="B537" s="2">
        <v>215.57291666738001</v>
      </c>
      <c r="C537" s="3"/>
      <c r="D537" s="4">
        <v>0</v>
      </c>
      <c r="E537" s="5">
        <v>50.012999999999998</v>
      </c>
      <c r="F537" s="78"/>
      <c r="G537" s="2">
        <v>222.57291666760301</v>
      </c>
      <c r="H537" s="3"/>
      <c r="I537" s="4">
        <v>19</v>
      </c>
      <c r="J537" s="5">
        <v>21.198</v>
      </c>
      <c r="K537" s="78"/>
      <c r="L537" s="2">
        <v>229.57291666782601</v>
      </c>
      <c r="M537" s="3"/>
      <c r="N537" s="4">
        <v>0</v>
      </c>
      <c r="O537" s="5">
        <v>50.287999999999997</v>
      </c>
      <c r="P537" s="78"/>
      <c r="Q537" s="2">
        <v>236.572916668049</v>
      </c>
      <c r="R537" s="3"/>
      <c r="S537" s="4">
        <v>0</v>
      </c>
      <c r="T537" s="5">
        <v>48.544000000000004</v>
      </c>
      <c r="U537" s="78"/>
      <c r="V537" s="2">
        <v>243.572916668272</v>
      </c>
      <c r="W537" s="3"/>
      <c r="X537" s="4">
        <v>11</v>
      </c>
      <c r="Y537" s="5">
        <v>23.183</v>
      </c>
      <c r="Z537" s="14">
        <f t="shared" si="16"/>
        <v>6</v>
      </c>
      <c r="AA537" s="14">
        <f t="shared" si="17"/>
        <v>38.645200000000003</v>
      </c>
    </row>
    <row r="538" spans="1:27">
      <c r="A538" s="78"/>
      <c r="B538" s="2">
        <v>215.58333333404701</v>
      </c>
      <c r="C538" s="3"/>
      <c r="D538" s="4">
        <v>0</v>
      </c>
      <c r="E538" s="5">
        <v>51.569999999999993</v>
      </c>
      <c r="F538" s="78"/>
      <c r="G538" s="2">
        <v>222.58333333427001</v>
      </c>
      <c r="H538" s="3"/>
      <c r="I538" s="4">
        <v>14</v>
      </c>
      <c r="J538" s="5">
        <v>30.515000000000001</v>
      </c>
      <c r="K538" s="78"/>
      <c r="L538" s="2">
        <v>229.58333333449301</v>
      </c>
      <c r="M538" s="3"/>
      <c r="N538" s="4">
        <v>0</v>
      </c>
      <c r="O538" s="5">
        <v>50.942999999999998</v>
      </c>
      <c r="P538" s="78"/>
      <c r="Q538" s="2">
        <v>236.583333334716</v>
      </c>
      <c r="R538" s="3"/>
      <c r="S538" s="4">
        <v>0</v>
      </c>
      <c r="T538" s="5">
        <v>48.908000000000001</v>
      </c>
      <c r="U538" s="78"/>
      <c r="V538" s="2">
        <v>243.583333334939</v>
      </c>
      <c r="W538" s="3"/>
      <c r="X538" s="4">
        <v>14</v>
      </c>
      <c r="Y538" s="5">
        <v>20.925000000000001</v>
      </c>
      <c r="Z538" s="14">
        <f t="shared" si="16"/>
        <v>5.6</v>
      </c>
      <c r="AA538" s="14">
        <f t="shared" si="17"/>
        <v>40.572199999999995</v>
      </c>
    </row>
    <row r="539" spans="1:27">
      <c r="A539" s="78"/>
      <c r="B539" s="2">
        <v>215.59375000071401</v>
      </c>
      <c r="C539" s="3"/>
      <c r="D539" s="4">
        <v>0</v>
      </c>
      <c r="E539" s="5">
        <v>52.408000000000001</v>
      </c>
      <c r="F539" s="78"/>
      <c r="G539" s="2">
        <v>222.59375000093701</v>
      </c>
      <c r="H539" s="3"/>
      <c r="I539" s="4">
        <v>19</v>
      </c>
      <c r="J539" s="5">
        <v>21.285999999999998</v>
      </c>
      <c r="K539" s="78"/>
      <c r="L539" s="2">
        <v>229.59375000116</v>
      </c>
      <c r="M539" s="3"/>
      <c r="N539" s="4">
        <v>0</v>
      </c>
      <c r="O539" s="5">
        <v>51.78</v>
      </c>
      <c r="P539" s="78"/>
      <c r="Q539" s="2">
        <v>236.593750001383</v>
      </c>
      <c r="R539" s="3"/>
      <c r="S539" s="4">
        <v>0</v>
      </c>
      <c r="T539" s="5">
        <v>48.551000000000002</v>
      </c>
      <c r="U539" s="78"/>
      <c r="V539" s="2">
        <v>243.593750001606</v>
      </c>
      <c r="W539" s="3"/>
      <c r="X539" s="4">
        <v>11</v>
      </c>
      <c r="Y539" s="5">
        <v>22.914999999999999</v>
      </c>
      <c r="Z539" s="14">
        <f t="shared" si="16"/>
        <v>6</v>
      </c>
      <c r="AA539" s="14">
        <f t="shared" si="17"/>
        <v>39.387999999999998</v>
      </c>
    </row>
    <row r="540" spans="1:27">
      <c r="A540" s="78"/>
      <c r="B540" s="2">
        <v>215.60416666738101</v>
      </c>
      <c r="C540" s="3"/>
      <c r="D540" s="4">
        <v>0</v>
      </c>
      <c r="E540" s="5">
        <v>52.432000000000002</v>
      </c>
      <c r="F540" s="78"/>
      <c r="G540" s="2">
        <v>222.60416666760401</v>
      </c>
      <c r="H540" s="3"/>
      <c r="I540" s="4">
        <v>0</v>
      </c>
      <c r="J540" s="5">
        <v>56.784999999999997</v>
      </c>
      <c r="K540" s="78"/>
      <c r="L540" s="2">
        <v>229.604166667827</v>
      </c>
      <c r="M540" s="3"/>
      <c r="N540" s="4">
        <v>0</v>
      </c>
      <c r="O540" s="5">
        <v>52.128</v>
      </c>
      <c r="P540" s="78"/>
      <c r="Q540" s="2">
        <v>236.60416666805</v>
      </c>
      <c r="R540" s="3"/>
      <c r="S540" s="4">
        <v>0</v>
      </c>
      <c r="T540" s="5">
        <v>50.222999999999999</v>
      </c>
      <c r="U540" s="78"/>
      <c r="V540" s="2">
        <v>243.604166668273</v>
      </c>
      <c r="W540" s="3"/>
      <c r="X540" s="4">
        <v>12</v>
      </c>
      <c r="Y540" s="5">
        <v>21.655999999999999</v>
      </c>
      <c r="Z540" s="14">
        <f t="shared" si="16"/>
        <v>2.4</v>
      </c>
      <c r="AA540" s="14">
        <f t="shared" si="17"/>
        <v>46.644799999999996</v>
      </c>
    </row>
    <row r="541" spans="1:27">
      <c r="A541" s="78"/>
      <c r="B541" s="2">
        <v>215.61458333404801</v>
      </c>
      <c r="C541" s="3"/>
      <c r="D541" s="4">
        <v>0</v>
      </c>
      <c r="E541" s="5">
        <v>53.127000000000002</v>
      </c>
      <c r="F541" s="78"/>
      <c r="G541" s="2">
        <v>222.614583334271</v>
      </c>
      <c r="H541" s="3"/>
      <c r="I541" s="4">
        <v>9</v>
      </c>
      <c r="J541" s="5">
        <v>40.433</v>
      </c>
      <c r="K541" s="78"/>
      <c r="L541" s="2">
        <v>229.614583334494</v>
      </c>
      <c r="M541" s="3"/>
      <c r="N541" s="4">
        <v>0</v>
      </c>
      <c r="O541" s="5">
        <v>51.900000000000006</v>
      </c>
      <c r="P541" s="78"/>
      <c r="Q541" s="2">
        <v>236.614583334717</v>
      </c>
      <c r="R541" s="3"/>
      <c r="S541" s="4">
        <v>0</v>
      </c>
      <c r="T541" s="5">
        <v>50.531999999999996</v>
      </c>
      <c r="U541" s="78"/>
      <c r="V541" s="2">
        <v>243.61458333493999</v>
      </c>
      <c r="W541" s="3"/>
      <c r="X541" s="4">
        <v>14</v>
      </c>
      <c r="Y541" s="5">
        <v>21.893999999999998</v>
      </c>
      <c r="Z541" s="14">
        <f t="shared" si="16"/>
        <v>4.5999999999999996</v>
      </c>
      <c r="AA541" s="14">
        <f t="shared" si="17"/>
        <v>43.577200000000005</v>
      </c>
    </row>
    <row r="542" spans="1:27">
      <c r="A542" s="78"/>
      <c r="B542" s="2">
        <v>215.625000000715</v>
      </c>
      <c r="C542" s="3"/>
      <c r="D542" s="4">
        <v>0</v>
      </c>
      <c r="E542" s="5">
        <v>53.192000000000007</v>
      </c>
      <c r="F542" s="78"/>
      <c r="G542" s="2">
        <v>222.625000000938</v>
      </c>
      <c r="H542" s="3"/>
      <c r="I542" s="4">
        <v>11</v>
      </c>
      <c r="J542" s="5">
        <v>36.653000000000006</v>
      </c>
      <c r="K542" s="78"/>
      <c r="L542" s="2">
        <v>229.625000001161</v>
      </c>
      <c r="M542" s="3"/>
      <c r="N542" s="4">
        <v>0</v>
      </c>
      <c r="O542" s="5">
        <v>52.251999999999995</v>
      </c>
      <c r="P542" s="78"/>
      <c r="Q542" s="2">
        <v>236.625000001384</v>
      </c>
      <c r="R542" s="3"/>
      <c r="S542" s="4">
        <v>0</v>
      </c>
      <c r="T542" s="5">
        <v>50.5</v>
      </c>
      <c r="U542" s="78"/>
      <c r="V542" s="2">
        <v>243.62500000160699</v>
      </c>
      <c r="W542" s="3"/>
      <c r="X542" s="4">
        <v>15</v>
      </c>
      <c r="Y542" s="5">
        <v>21.648</v>
      </c>
      <c r="Z542" s="14">
        <f t="shared" si="16"/>
        <v>5.2</v>
      </c>
      <c r="AA542" s="14">
        <f t="shared" si="17"/>
        <v>42.849000000000004</v>
      </c>
    </row>
    <row r="543" spans="1:27">
      <c r="A543" s="78"/>
      <c r="B543" s="2">
        <v>215.635416667382</v>
      </c>
      <c r="C543" s="3"/>
      <c r="D543" s="4">
        <v>0</v>
      </c>
      <c r="E543" s="5">
        <v>52.811999999999998</v>
      </c>
      <c r="F543" s="78"/>
      <c r="G543" s="2">
        <v>222.635416667605</v>
      </c>
      <c r="H543" s="3"/>
      <c r="I543" s="4">
        <v>0</v>
      </c>
      <c r="J543" s="5">
        <v>56.615000000000002</v>
      </c>
      <c r="K543" s="78"/>
      <c r="L543" s="2">
        <v>229.635416667828</v>
      </c>
      <c r="M543" s="3"/>
      <c r="N543" s="4">
        <v>0</v>
      </c>
      <c r="O543" s="5">
        <v>51.920999999999999</v>
      </c>
      <c r="P543" s="78"/>
      <c r="Q543" s="2">
        <v>236.63541666805099</v>
      </c>
      <c r="R543" s="3"/>
      <c r="S543" s="4">
        <v>0</v>
      </c>
      <c r="T543" s="5">
        <v>49.686999999999998</v>
      </c>
      <c r="U543" s="78"/>
      <c r="V543" s="2">
        <v>243.63541666827399</v>
      </c>
      <c r="W543" s="3"/>
      <c r="X543" s="4">
        <v>12</v>
      </c>
      <c r="Y543" s="5">
        <v>24.853000000000002</v>
      </c>
      <c r="Z543" s="14">
        <f t="shared" si="16"/>
        <v>2.4</v>
      </c>
      <c r="AA543" s="14">
        <f t="shared" si="17"/>
        <v>47.177599999999998</v>
      </c>
    </row>
    <row r="544" spans="1:27">
      <c r="A544" s="78"/>
      <c r="B544" s="2">
        <v>215.645833334049</v>
      </c>
      <c r="C544" s="3"/>
      <c r="D544" s="4">
        <v>0</v>
      </c>
      <c r="E544" s="5">
        <v>52.224000000000004</v>
      </c>
      <c r="F544" s="78"/>
      <c r="G544" s="2">
        <v>222.645833334272</v>
      </c>
      <c r="H544" s="3"/>
      <c r="I544" s="4">
        <v>0</v>
      </c>
      <c r="J544" s="5">
        <v>55.531999999999996</v>
      </c>
      <c r="K544" s="78"/>
      <c r="L544" s="2">
        <v>229.64583333449499</v>
      </c>
      <c r="M544" s="3"/>
      <c r="N544" s="4">
        <v>0</v>
      </c>
      <c r="O544" s="5">
        <v>51.195999999999998</v>
      </c>
      <c r="P544" s="78"/>
      <c r="Q544" s="2">
        <v>236.64583333471799</v>
      </c>
      <c r="R544" s="3"/>
      <c r="S544" s="4">
        <v>0</v>
      </c>
      <c r="T544" s="5">
        <v>46.293999999999997</v>
      </c>
      <c r="U544" s="78"/>
      <c r="V544" s="2">
        <v>243.64583333494099</v>
      </c>
      <c r="W544" s="3"/>
      <c r="X544" s="4">
        <v>3</v>
      </c>
      <c r="Y544" s="5">
        <v>45.977000000000004</v>
      </c>
      <c r="Z544" s="14">
        <f t="shared" si="16"/>
        <v>0.6</v>
      </c>
      <c r="AA544" s="14">
        <f t="shared" si="17"/>
        <v>50.244599999999998</v>
      </c>
    </row>
    <row r="545" spans="1:27">
      <c r="A545" s="78"/>
      <c r="B545" s="2">
        <v>215.656250000716</v>
      </c>
      <c r="C545" s="3"/>
      <c r="D545" s="4">
        <v>0</v>
      </c>
      <c r="E545" s="5">
        <v>52.304000000000002</v>
      </c>
      <c r="F545" s="78"/>
      <c r="G545" s="2">
        <v>222.656250000939</v>
      </c>
      <c r="H545" s="3"/>
      <c r="I545" s="4">
        <v>1</v>
      </c>
      <c r="J545" s="5">
        <v>47.326000000000008</v>
      </c>
      <c r="K545" s="78"/>
      <c r="L545" s="2">
        <v>229.65625000116199</v>
      </c>
      <c r="M545" s="3"/>
      <c r="N545" s="4">
        <v>0</v>
      </c>
      <c r="O545" s="5">
        <v>50.392000000000003</v>
      </c>
      <c r="P545" s="78"/>
      <c r="Q545" s="2">
        <v>236.65625000138499</v>
      </c>
      <c r="R545" s="3"/>
      <c r="S545" s="4">
        <v>0</v>
      </c>
      <c r="T545" s="5">
        <v>49.463999999999999</v>
      </c>
      <c r="U545" s="78"/>
      <c r="V545" s="2">
        <v>243.65625000160799</v>
      </c>
      <c r="W545" s="3"/>
      <c r="X545" s="4">
        <v>10</v>
      </c>
      <c r="Y545" s="5">
        <v>30.701999999999998</v>
      </c>
      <c r="Z545" s="14">
        <f t="shared" si="16"/>
        <v>2.2000000000000002</v>
      </c>
      <c r="AA545" s="14">
        <f t="shared" si="17"/>
        <v>46.037600000000005</v>
      </c>
    </row>
    <row r="546" spans="1:27">
      <c r="A546" s="78"/>
      <c r="B546" s="2">
        <v>215.666666667383</v>
      </c>
      <c r="C546" s="3"/>
      <c r="D546" s="4">
        <v>0</v>
      </c>
      <c r="E546" s="5">
        <v>51.521000000000001</v>
      </c>
      <c r="F546" s="78"/>
      <c r="G546" s="2">
        <v>222.66666666760599</v>
      </c>
      <c r="H546" s="3"/>
      <c r="I546" s="4">
        <v>3</v>
      </c>
      <c r="J546" s="5">
        <v>46.522999999999996</v>
      </c>
      <c r="K546" s="78"/>
      <c r="L546" s="2">
        <v>229.66666666782899</v>
      </c>
      <c r="M546" s="3"/>
      <c r="N546" s="4">
        <v>0</v>
      </c>
      <c r="O546" s="5">
        <v>50.204000000000001</v>
      </c>
      <c r="P546" s="78"/>
      <c r="Q546" s="2">
        <v>236.66666666805199</v>
      </c>
      <c r="R546" s="3"/>
      <c r="S546" s="4">
        <v>0</v>
      </c>
      <c r="T546" s="5">
        <v>48.066000000000003</v>
      </c>
      <c r="U546" s="78"/>
      <c r="V546" s="2">
        <v>243.66666666827501</v>
      </c>
      <c r="W546" s="3"/>
      <c r="X546" s="4">
        <v>11</v>
      </c>
      <c r="Y546" s="5">
        <v>32.600999999999999</v>
      </c>
      <c r="Z546" s="14">
        <f t="shared" si="16"/>
        <v>2.8</v>
      </c>
      <c r="AA546" s="14">
        <f t="shared" si="17"/>
        <v>45.783000000000001</v>
      </c>
    </row>
    <row r="547" spans="1:27">
      <c r="A547" s="78"/>
      <c r="B547" s="2">
        <v>215.67708333405</v>
      </c>
      <c r="C547" s="3"/>
      <c r="D547" s="4">
        <v>0</v>
      </c>
      <c r="E547" s="5">
        <v>50.667999999999999</v>
      </c>
      <c r="F547" s="78"/>
      <c r="G547" s="2">
        <v>222.67708333427299</v>
      </c>
      <c r="H547" s="3"/>
      <c r="I547" s="4">
        <v>8</v>
      </c>
      <c r="J547" s="5">
        <v>37.843999999999994</v>
      </c>
      <c r="K547" s="78"/>
      <c r="L547" s="2">
        <v>229.67708333449599</v>
      </c>
      <c r="M547" s="3"/>
      <c r="N547" s="4">
        <v>0</v>
      </c>
      <c r="O547" s="5">
        <v>48.913000000000004</v>
      </c>
      <c r="P547" s="78"/>
      <c r="Q547" s="2">
        <v>236.67708333471899</v>
      </c>
      <c r="R547" s="3"/>
      <c r="S547" s="4">
        <v>0</v>
      </c>
      <c r="T547" s="5">
        <v>47.340999999999994</v>
      </c>
      <c r="U547" s="78"/>
      <c r="V547" s="2">
        <v>243.67708333494201</v>
      </c>
      <c r="W547" s="3"/>
      <c r="X547" s="4">
        <v>2</v>
      </c>
      <c r="Y547" s="5">
        <v>51.224999999999994</v>
      </c>
      <c r="Z547" s="14">
        <f t="shared" si="16"/>
        <v>2</v>
      </c>
      <c r="AA547" s="14">
        <f t="shared" si="17"/>
        <v>47.1982</v>
      </c>
    </row>
    <row r="548" spans="1:27">
      <c r="A548" s="78"/>
      <c r="B548" s="2">
        <v>215.68750000071699</v>
      </c>
      <c r="C548" s="3"/>
      <c r="D548" s="4">
        <v>0</v>
      </c>
      <c r="E548" s="5">
        <v>49.644999999999996</v>
      </c>
      <c r="F548" s="78"/>
      <c r="G548" s="2">
        <v>222.68750000093999</v>
      </c>
      <c r="H548" s="3"/>
      <c r="I548" s="4">
        <v>6</v>
      </c>
      <c r="J548" s="5">
        <v>39.576999999999998</v>
      </c>
      <c r="K548" s="78"/>
      <c r="L548" s="2">
        <v>229.68750000116299</v>
      </c>
      <c r="M548" s="3"/>
      <c r="N548" s="4">
        <v>0</v>
      </c>
      <c r="O548" s="5">
        <v>48.527999999999999</v>
      </c>
      <c r="P548" s="78"/>
      <c r="Q548" s="2">
        <v>236.68750000138601</v>
      </c>
      <c r="R548" s="3"/>
      <c r="S548" s="4">
        <v>0</v>
      </c>
      <c r="T548" s="5">
        <v>46.448000000000008</v>
      </c>
      <c r="U548" s="78"/>
      <c r="V548" s="2">
        <v>243.68750000160901</v>
      </c>
      <c r="W548" s="3"/>
      <c r="X548" s="4">
        <v>12</v>
      </c>
      <c r="Y548" s="5">
        <v>28.998000000000001</v>
      </c>
      <c r="Z548" s="14">
        <f t="shared" si="16"/>
        <v>3.6</v>
      </c>
      <c r="AA548" s="14">
        <f t="shared" si="17"/>
        <v>42.639200000000002</v>
      </c>
    </row>
    <row r="549" spans="1:27">
      <c r="A549" s="78"/>
      <c r="B549" s="2">
        <v>215.69791666738399</v>
      </c>
      <c r="C549" s="3"/>
      <c r="D549" s="4">
        <v>0</v>
      </c>
      <c r="E549" s="5">
        <v>48.304000000000002</v>
      </c>
      <c r="F549" s="78"/>
      <c r="G549" s="2">
        <v>222.69791666760699</v>
      </c>
      <c r="H549" s="3"/>
      <c r="I549" s="4">
        <v>0</v>
      </c>
      <c r="J549" s="5">
        <v>49.397999999999996</v>
      </c>
      <c r="K549" s="78"/>
      <c r="L549" s="2">
        <v>229.69791666782999</v>
      </c>
      <c r="M549" s="3"/>
      <c r="N549" s="4">
        <v>0</v>
      </c>
      <c r="O549" s="5">
        <v>47.037999999999997</v>
      </c>
      <c r="P549" s="78"/>
      <c r="Q549" s="2">
        <v>236.69791666805301</v>
      </c>
      <c r="R549" s="3"/>
      <c r="S549" s="4">
        <v>0</v>
      </c>
      <c r="T549" s="5">
        <v>44.147000000000006</v>
      </c>
      <c r="U549" s="78"/>
      <c r="V549" s="2">
        <v>243.69791666827601</v>
      </c>
      <c r="W549" s="3"/>
      <c r="X549" s="4">
        <v>8</v>
      </c>
      <c r="Y549" s="5">
        <v>37.360999999999997</v>
      </c>
      <c r="Z549" s="14">
        <f t="shared" si="16"/>
        <v>1.6</v>
      </c>
      <c r="AA549" s="14">
        <f t="shared" si="17"/>
        <v>45.249600000000001</v>
      </c>
    </row>
    <row r="550" spans="1:27">
      <c r="A550" s="78"/>
      <c r="B550" s="2">
        <v>215.70833333405099</v>
      </c>
      <c r="C550" s="3"/>
      <c r="D550" s="4">
        <v>0</v>
      </c>
      <c r="E550" s="5">
        <v>46.97</v>
      </c>
      <c r="F550" s="78"/>
      <c r="G550" s="2">
        <v>222.70833333427399</v>
      </c>
      <c r="H550" s="3"/>
      <c r="I550" s="4">
        <v>0</v>
      </c>
      <c r="J550" s="5">
        <v>46.150999999999996</v>
      </c>
      <c r="K550" s="78"/>
      <c r="L550" s="2">
        <v>229.70833333449701</v>
      </c>
      <c r="M550" s="3"/>
      <c r="N550" s="4">
        <v>0</v>
      </c>
      <c r="O550" s="5">
        <v>45.911999999999999</v>
      </c>
      <c r="P550" s="78"/>
      <c r="Q550" s="2">
        <v>236.70833333472001</v>
      </c>
      <c r="R550" s="3"/>
      <c r="S550" s="4">
        <v>2</v>
      </c>
      <c r="T550" s="5">
        <v>39.496000000000002</v>
      </c>
      <c r="U550" s="78"/>
      <c r="V550" s="2">
        <v>243.70833333494301</v>
      </c>
      <c r="W550" s="3"/>
      <c r="X550" s="4">
        <v>4</v>
      </c>
      <c r="Y550" s="5">
        <v>39.773000000000003</v>
      </c>
      <c r="Z550" s="14">
        <f t="shared" si="16"/>
        <v>1.2</v>
      </c>
      <c r="AA550" s="14">
        <f t="shared" si="17"/>
        <v>43.660399999999996</v>
      </c>
    </row>
    <row r="551" spans="1:27">
      <c r="A551" s="78"/>
      <c r="B551" s="2">
        <v>215.71875000071799</v>
      </c>
      <c r="C551" s="3"/>
      <c r="D551" s="4">
        <v>0</v>
      </c>
      <c r="E551" s="5">
        <v>44.679000000000002</v>
      </c>
      <c r="F551" s="78"/>
      <c r="G551" s="2">
        <v>222.71875000094099</v>
      </c>
      <c r="H551" s="3"/>
      <c r="I551" s="4">
        <v>2</v>
      </c>
      <c r="J551" s="5">
        <v>40.540999999999997</v>
      </c>
      <c r="K551" s="78"/>
      <c r="L551" s="2">
        <v>229.71875000116401</v>
      </c>
      <c r="M551" s="3"/>
      <c r="N551" s="4">
        <v>0</v>
      </c>
      <c r="O551" s="5">
        <v>44.57</v>
      </c>
      <c r="P551" s="78"/>
      <c r="Q551" s="2">
        <v>236.71875000138701</v>
      </c>
      <c r="R551" s="3"/>
      <c r="S551" s="4">
        <v>1</v>
      </c>
      <c r="T551" s="5">
        <v>38.871000000000002</v>
      </c>
      <c r="U551" s="78"/>
      <c r="V551" s="2">
        <v>243.71875000161</v>
      </c>
      <c r="W551" s="3"/>
      <c r="X551" s="4">
        <v>12</v>
      </c>
      <c r="Y551" s="5">
        <v>26.462</v>
      </c>
      <c r="Z551" s="14">
        <f t="shared" si="16"/>
        <v>3</v>
      </c>
      <c r="AA551" s="14">
        <f t="shared" si="17"/>
        <v>39.0246</v>
      </c>
    </row>
    <row r="552" spans="1:27">
      <c r="A552" s="78"/>
      <c r="B552" s="2">
        <v>215.72916666738499</v>
      </c>
      <c r="C552" s="3"/>
      <c r="D552" s="4">
        <v>0</v>
      </c>
      <c r="E552" s="5">
        <v>41.575999999999993</v>
      </c>
      <c r="F552" s="78"/>
      <c r="G552" s="2">
        <v>222.72916666760801</v>
      </c>
      <c r="H552" s="3"/>
      <c r="I552" s="4">
        <v>1</v>
      </c>
      <c r="J552" s="5">
        <v>39.978999999999999</v>
      </c>
      <c r="K552" s="78"/>
      <c r="L552" s="2">
        <v>229.72916666783101</v>
      </c>
      <c r="M552" s="3"/>
      <c r="N552" s="4">
        <v>0</v>
      </c>
      <c r="O552" s="5">
        <v>42.703000000000003</v>
      </c>
      <c r="P552" s="78"/>
      <c r="Q552" s="2">
        <v>236.72916666805401</v>
      </c>
      <c r="R552" s="3"/>
      <c r="S552" s="4">
        <v>2</v>
      </c>
      <c r="T552" s="5">
        <v>38.401000000000003</v>
      </c>
      <c r="U552" s="78"/>
      <c r="V552" s="2">
        <v>243.729166668277</v>
      </c>
      <c r="W552" s="3"/>
      <c r="X552" s="4">
        <v>9</v>
      </c>
      <c r="Y552" s="5">
        <v>30.786000000000001</v>
      </c>
      <c r="Z552" s="14">
        <f t="shared" si="16"/>
        <v>2.4</v>
      </c>
      <c r="AA552" s="14">
        <f t="shared" si="17"/>
        <v>38.689</v>
      </c>
    </row>
    <row r="553" spans="1:27">
      <c r="A553" s="78"/>
      <c r="B553" s="2">
        <v>215.73958333405201</v>
      </c>
      <c r="C553" s="3"/>
      <c r="D553" s="4">
        <v>2</v>
      </c>
      <c r="E553" s="5">
        <v>37.988</v>
      </c>
      <c r="F553" s="78"/>
      <c r="G553" s="2">
        <v>222.73958333427501</v>
      </c>
      <c r="H553" s="3"/>
      <c r="I553" s="4">
        <v>4</v>
      </c>
      <c r="J553" s="5">
        <v>37.786000000000001</v>
      </c>
      <c r="K553" s="78"/>
      <c r="L553" s="2">
        <v>229.73958333449801</v>
      </c>
      <c r="M553" s="3"/>
      <c r="N553" s="4">
        <v>1</v>
      </c>
      <c r="O553" s="5">
        <v>40.670999999999999</v>
      </c>
      <c r="P553" s="78"/>
      <c r="Q553" s="2">
        <v>236.739583334721</v>
      </c>
      <c r="R553" s="3"/>
      <c r="S553" s="4">
        <v>1</v>
      </c>
      <c r="T553" s="5">
        <v>38.439</v>
      </c>
      <c r="U553" s="78"/>
      <c r="V553" s="2">
        <v>243.739583334944</v>
      </c>
      <c r="W553" s="3"/>
      <c r="X553" s="4">
        <v>2</v>
      </c>
      <c r="Y553" s="5">
        <v>37.682000000000002</v>
      </c>
      <c r="Z553" s="14">
        <f t="shared" si="16"/>
        <v>2</v>
      </c>
      <c r="AA553" s="14">
        <f t="shared" si="17"/>
        <v>38.513199999999998</v>
      </c>
    </row>
    <row r="554" spans="1:27">
      <c r="A554" s="78"/>
      <c r="B554" s="2">
        <v>215.75000000071901</v>
      </c>
      <c r="C554" s="3"/>
      <c r="D554" s="4">
        <v>2</v>
      </c>
      <c r="E554" s="5">
        <v>35.423000000000002</v>
      </c>
      <c r="F554" s="78"/>
      <c r="G554" s="2">
        <v>222.75000000094201</v>
      </c>
      <c r="H554" s="3"/>
      <c r="I554" s="4">
        <v>16</v>
      </c>
      <c r="J554" s="5">
        <v>22.792999999999999</v>
      </c>
      <c r="K554" s="78"/>
      <c r="L554" s="2">
        <v>229.75000000116501</v>
      </c>
      <c r="M554" s="3"/>
      <c r="N554" s="4">
        <v>3</v>
      </c>
      <c r="O554" s="5">
        <v>38.170999999999999</v>
      </c>
      <c r="P554" s="78"/>
      <c r="Q554" s="2">
        <v>236.750000001388</v>
      </c>
      <c r="R554" s="3"/>
      <c r="S554" s="4">
        <v>3</v>
      </c>
      <c r="T554" s="5">
        <v>35.183</v>
      </c>
      <c r="U554" s="78"/>
      <c r="V554" s="2">
        <v>243.750000001611</v>
      </c>
      <c r="W554" s="3"/>
      <c r="X554" s="4">
        <v>7</v>
      </c>
      <c r="Y554" s="5">
        <v>31.345000000000002</v>
      </c>
      <c r="Z554" s="14">
        <f t="shared" si="16"/>
        <v>6.2</v>
      </c>
      <c r="AA554" s="14">
        <f t="shared" si="17"/>
        <v>32.582999999999998</v>
      </c>
    </row>
    <row r="555" spans="1:27">
      <c r="A555" s="78"/>
      <c r="B555" s="2">
        <v>215.76041666738601</v>
      </c>
      <c r="C555" s="3"/>
      <c r="D555" s="4">
        <v>5</v>
      </c>
      <c r="E555" s="5">
        <v>33.410000000000004</v>
      </c>
      <c r="F555" s="78"/>
      <c r="G555" s="2">
        <v>222.76041666760901</v>
      </c>
      <c r="H555" s="3"/>
      <c r="I555" s="4">
        <v>23</v>
      </c>
      <c r="J555" s="5">
        <v>17.902999999999999</v>
      </c>
      <c r="K555" s="78"/>
      <c r="L555" s="2">
        <v>229.760416667832</v>
      </c>
      <c r="M555" s="3"/>
      <c r="N555" s="4">
        <v>6</v>
      </c>
      <c r="O555" s="5">
        <v>34.864000000000004</v>
      </c>
      <c r="P555" s="78"/>
      <c r="Q555" s="2">
        <v>236.760416668055</v>
      </c>
      <c r="R555" s="3"/>
      <c r="S555" s="4">
        <v>6</v>
      </c>
      <c r="T555" s="5">
        <v>32.731000000000002</v>
      </c>
      <c r="U555" s="78"/>
      <c r="V555" s="2">
        <v>243.760416668278</v>
      </c>
      <c r="W555" s="3"/>
      <c r="X555" s="4">
        <v>13</v>
      </c>
      <c r="Y555" s="5">
        <v>24.297000000000001</v>
      </c>
      <c r="Z555" s="14">
        <f t="shared" si="16"/>
        <v>10.6</v>
      </c>
      <c r="AA555" s="14">
        <f t="shared" si="17"/>
        <v>28.641000000000002</v>
      </c>
    </row>
    <row r="556" spans="1:27">
      <c r="A556" s="78"/>
      <c r="B556" s="2">
        <v>215.77083333405301</v>
      </c>
      <c r="C556" s="3"/>
      <c r="D556" s="4">
        <v>7</v>
      </c>
      <c r="E556" s="5">
        <v>30.97</v>
      </c>
      <c r="F556" s="78"/>
      <c r="G556" s="2">
        <v>222.77083333427601</v>
      </c>
      <c r="H556" s="3"/>
      <c r="I556" s="4">
        <v>24</v>
      </c>
      <c r="J556" s="5">
        <v>16.678999999999998</v>
      </c>
      <c r="K556" s="78"/>
      <c r="L556" s="2">
        <v>229.770833334499</v>
      </c>
      <c r="M556" s="3"/>
      <c r="N556" s="4">
        <v>10</v>
      </c>
      <c r="O556" s="5">
        <v>30.829000000000001</v>
      </c>
      <c r="P556" s="78"/>
      <c r="Q556" s="2">
        <v>236.770833334722</v>
      </c>
      <c r="R556" s="3"/>
      <c r="S556" s="4">
        <v>11</v>
      </c>
      <c r="T556" s="5">
        <v>28.140999999999998</v>
      </c>
      <c r="U556" s="78"/>
      <c r="V556" s="2">
        <v>243.770833334945</v>
      </c>
      <c r="W556" s="3"/>
      <c r="X556" s="4">
        <v>13</v>
      </c>
      <c r="Y556" s="5">
        <v>24.087</v>
      </c>
      <c r="Z556" s="14">
        <f t="shared" si="16"/>
        <v>13</v>
      </c>
      <c r="AA556" s="14">
        <f t="shared" si="17"/>
        <v>26.141199999999998</v>
      </c>
    </row>
    <row r="557" spans="1:27">
      <c r="A557" s="78"/>
      <c r="B557" s="2">
        <v>215.78125000072001</v>
      </c>
      <c r="C557" s="3"/>
      <c r="D557" s="4">
        <v>9</v>
      </c>
      <c r="E557" s="5">
        <v>28.650000000000002</v>
      </c>
      <c r="F557" s="78"/>
      <c r="G557" s="2">
        <v>222.781250000943</v>
      </c>
      <c r="H557" s="3"/>
      <c r="I557" s="4">
        <v>10</v>
      </c>
      <c r="J557" s="5">
        <v>30.817999999999998</v>
      </c>
      <c r="K557" s="78"/>
      <c r="L557" s="2">
        <v>229.781250001166</v>
      </c>
      <c r="M557" s="3"/>
      <c r="N557" s="4">
        <v>13</v>
      </c>
      <c r="O557" s="5">
        <v>27.271000000000001</v>
      </c>
      <c r="P557" s="78"/>
      <c r="Q557" s="2">
        <v>236.781250001389</v>
      </c>
      <c r="R557" s="3"/>
      <c r="S557" s="4">
        <v>10</v>
      </c>
      <c r="T557" s="5">
        <v>26.631999999999998</v>
      </c>
      <c r="U557" s="78"/>
      <c r="V557" s="2">
        <v>243.78125000161199</v>
      </c>
      <c r="W557" s="3"/>
      <c r="X557" s="4">
        <v>12</v>
      </c>
      <c r="Y557" s="5">
        <v>24.766999999999999</v>
      </c>
      <c r="Z557" s="14">
        <f t="shared" si="16"/>
        <v>10.8</v>
      </c>
      <c r="AA557" s="14">
        <f t="shared" si="17"/>
        <v>27.627600000000001</v>
      </c>
    </row>
    <row r="558" spans="1:27">
      <c r="A558" s="78"/>
      <c r="B558" s="2">
        <v>215.79166666738701</v>
      </c>
      <c r="C558" s="3"/>
      <c r="D558" s="4">
        <v>11</v>
      </c>
      <c r="E558" s="5">
        <v>25.962</v>
      </c>
      <c r="F558" s="78"/>
      <c r="G558" s="2">
        <v>222.79166666761</v>
      </c>
      <c r="H558" s="3"/>
      <c r="I558" s="4">
        <v>13</v>
      </c>
      <c r="J558" s="5">
        <v>28.094999999999999</v>
      </c>
      <c r="K558" s="78"/>
      <c r="L558" s="2">
        <v>229.791666667833</v>
      </c>
      <c r="M558" s="3"/>
      <c r="N558" s="4">
        <v>14</v>
      </c>
      <c r="O558" s="5">
        <v>24.634</v>
      </c>
      <c r="P558" s="78"/>
      <c r="Q558" s="2">
        <v>236.791666668056</v>
      </c>
      <c r="R558" s="3"/>
      <c r="S558" s="4">
        <v>26</v>
      </c>
      <c r="T558" s="5">
        <v>12.899000000000001</v>
      </c>
      <c r="U558" s="78"/>
      <c r="V558" s="2">
        <v>243.79166666827899</v>
      </c>
      <c r="W558" s="3"/>
      <c r="X558" s="4">
        <v>20</v>
      </c>
      <c r="Y558" s="5">
        <v>17.917999999999999</v>
      </c>
      <c r="Z558" s="14">
        <f t="shared" si="16"/>
        <v>16.8</v>
      </c>
      <c r="AA558" s="14">
        <f t="shared" si="17"/>
        <v>21.901600000000002</v>
      </c>
    </row>
    <row r="559" spans="1:27">
      <c r="A559" s="78"/>
      <c r="B559" s="2">
        <v>215.802083334054</v>
      </c>
      <c r="C559" s="3"/>
      <c r="D559" s="4">
        <v>14</v>
      </c>
      <c r="E559" s="5">
        <v>23.474</v>
      </c>
      <c r="F559" s="78"/>
      <c r="G559" s="2">
        <v>222.802083334277</v>
      </c>
      <c r="H559" s="3"/>
      <c r="I559" s="4">
        <v>16</v>
      </c>
      <c r="J559" s="5">
        <v>24.927999999999997</v>
      </c>
      <c r="K559" s="78"/>
      <c r="L559" s="2">
        <v>229.8020833345</v>
      </c>
      <c r="M559" s="3"/>
      <c r="N559" s="4">
        <v>17</v>
      </c>
      <c r="O559" s="5">
        <v>21.866</v>
      </c>
      <c r="P559" s="78"/>
      <c r="Q559" s="2">
        <v>236.80208333472299</v>
      </c>
      <c r="R559" s="3"/>
      <c r="S559" s="4">
        <v>23</v>
      </c>
      <c r="T559" s="5">
        <v>15.388999999999999</v>
      </c>
      <c r="U559" s="78"/>
      <c r="V559" s="2">
        <v>243.80208333494599</v>
      </c>
      <c r="W559" s="3"/>
      <c r="X559" s="4">
        <v>25</v>
      </c>
      <c r="Y559" s="5">
        <v>12.965</v>
      </c>
      <c r="Z559" s="14">
        <f t="shared" si="16"/>
        <v>19</v>
      </c>
      <c r="AA559" s="14">
        <f t="shared" si="17"/>
        <v>19.724399999999999</v>
      </c>
    </row>
    <row r="560" spans="1:27">
      <c r="A560" s="78"/>
      <c r="B560" s="2">
        <v>215.812500000721</v>
      </c>
      <c r="C560" s="3"/>
      <c r="D560" s="4">
        <v>16</v>
      </c>
      <c r="E560" s="5">
        <v>20.643000000000001</v>
      </c>
      <c r="F560" s="78"/>
      <c r="G560" s="2">
        <v>222.812500000944</v>
      </c>
      <c r="H560" s="3"/>
      <c r="I560" s="4">
        <v>23</v>
      </c>
      <c r="J560" s="5">
        <v>16.768999999999998</v>
      </c>
      <c r="K560" s="78"/>
      <c r="L560" s="2">
        <v>229.812500001167</v>
      </c>
      <c r="M560" s="3"/>
      <c r="N560" s="4">
        <v>19</v>
      </c>
      <c r="O560" s="5">
        <v>18.931000000000001</v>
      </c>
      <c r="P560" s="78"/>
      <c r="Q560" s="2">
        <v>236.81250000138999</v>
      </c>
      <c r="R560" s="3"/>
      <c r="S560" s="4">
        <v>27</v>
      </c>
      <c r="T560" s="5">
        <v>10.865000000000002</v>
      </c>
      <c r="U560" s="78"/>
      <c r="V560" s="2">
        <v>243.81250000161299</v>
      </c>
      <c r="W560" s="3"/>
      <c r="X560" s="4">
        <v>24</v>
      </c>
      <c r="Y560" s="5">
        <v>14.661</v>
      </c>
      <c r="Z560" s="14">
        <f t="shared" si="16"/>
        <v>21.8</v>
      </c>
      <c r="AA560" s="14">
        <f t="shared" si="17"/>
        <v>16.373799999999999</v>
      </c>
    </row>
    <row r="561" spans="1:27">
      <c r="A561" s="78"/>
      <c r="B561" s="2">
        <v>215.822916667388</v>
      </c>
      <c r="C561" s="3"/>
      <c r="D561" s="4">
        <v>18</v>
      </c>
      <c r="E561" s="5">
        <v>17.663</v>
      </c>
      <c r="F561" s="78"/>
      <c r="G561" s="2">
        <v>222.822916667611</v>
      </c>
      <c r="H561" s="3"/>
      <c r="I561" s="4">
        <v>31</v>
      </c>
      <c r="J561" s="5">
        <v>7.7880000000000003</v>
      </c>
      <c r="K561" s="78"/>
      <c r="L561" s="2">
        <v>229.82291666783399</v>
      </c>
      <c r="M561" s="3"/>
      <c r="N561" s="4">
        <v>21</v>
      </c>
      <c r="O561" s="5">
        <v>15.919</v>
      </c>
      <c r="P561" s="78"/>
      <c r="Q561" s="2">
        <v>236.82291666805699</v>
      </c>
      <c r="R561" s="3"/>
      <c r="S561" s="4">
        <v>30</v>
      </c>
      <c r="T561" s="5">
        <v>9.0180000000000007</v>
      </c>
      <c r="U561" s="78"/>
      <c r="V561" s="2">
        <v>243.82291666827999</v>
      </c>
      <c r="W561" s="3"/>
      <c r="X561" s="4">
        <v>26</v>
      </c>
      <c r="Y561" s="5">
        <v>11.565999999999999</v>
      </c>
      <c r="Z561" s="14">
        <f t="shared" si="16"/>
        <v>25.2</v>
      </c>
      <c r="AA561" s="14">
        <f t="shared" si="17"/>
        <v>12.390800000000002</v>
      </c>
    </row>
    <row r="562" spans="1:27">
      <c r="A562" s="78"/>
      <c r="B562" s="2">
        <v>215.833333334055</v>
      </c>
      <c r="C562" s="3"/>
      <c r="D562" s="4">
        <v>22</v>
      </c>
      <c r="E562" s="5">
        <v>14.620000000000001</v>
      </c>
      <c r="F562" s="78"/>
      <c r="G562" s="2">
        <v>222.833333334278</v>
      </c>
      <c r="H562" s="3"/>
      <c r="I562" s="4">
        <v>33</v>
      </c>
      <c r="J562" s="5">
        <v>4.6899999999999995</v>
      </c>
      <c r="K562" s="78"/>
      <c r="L562" s="2">
        <v>229.83333333450099</v>
      </c>
      <c r="M562" s="3"/>
      <c r="N562" s="4">
        <v>23</v>
      </c>
      <c r="O562" s="5">
        <v>12.404</v>
      </c>
      <c r="P562" s="78"/>
      <c r="Q562" s="2">
        <v>236.83333333472399</v>
      </c>
      <c r="R562" s="3"/>
      <c r="S562" s="4">
        <v>33</v>
      </c>
      <c r="T562" s="5">
        <v>6.01</v>
      </c>
      <c r="U562" s="78"/>
      <c r="V562" s="2">
        <v>243.83333333494701</v>
      </c>
      <c r="W562" s="3"/>
      <c r="X562" s="4">
        <v>27</v>
      </c>
      <c r="Y562" s="5">
        <v>8.3889999999999993</v>
      </c>
      <c r="Z562" s="14">
        <f t="shared" si="16"/>
        <v>27.6</v>
      </c>
      <c r="AA562" s="14">
        <f t="shared" si="17"/>
        <v>9.2225999999999999</v>
      </c>
    </row>
    <row r="563" spans="1:27">
      <c r="A563" s="78"/>
      <c r="B563" s="2">
        <v>215.843750000722</v>
      </c>
      <c r="C563" s="3"/>
      <c r="D563" s="4">
        <v>26</v>
      </c>
      <c r="E563" s="5">
        <v>10.672000000000001</v>
      </c>
      <c r="F563" s="78"/>
      <c r="G563" s="2">
        <v>222.84375000094499</v>
      </c>
      <c r="H563" s="3"/>
      <c r="I563" s="4">
        <v>35</v>
      </c>
      <c r="J563" s="5">
        <v>4.1159999999999997</v>
      </c>
      <c r="K563" s="78"/>
      <c r="L563" s="2">
        <v>229.84375000116799</v>
      </c>
      <c r="M563" s="3"/>
      <c r="N563" s="4">
        <v>33</v>
      </c>
      <c r="O563" s="5">
        <v>3.7210000000000001</v>
      </c>
      <c r="P563" s="78"/>
      <c r="Q563" s="2">
        <v>236.84375000139099</v>
      </c>
      <c r="R563" s="3"/>
      <c r="S563" s="4">
        <v>33</v>
      </c>
      <c r="T563" s="5">
        <v>5.2159999999999993</v>
      </c>
      <c r="U563" s="78"/>
      <c r="V563" s="2">
        <v>243.84375000161401</v>
      </c>
      <c r="W563" s="3"/>
      <c r="X563" s="4">
        <v>32</v>
      </c>
      <c r="Y563" s="5">
        <v>5.2069999999999999</v>
      </c>
      <c r="Z563" s="14">
        <f t="shared" si="16"/>
        <v>31.8</v>
      </c>
      <c r="AA563" s="14">
        <f t="shared" si="17"/>
        <v>5.7864000000000004</v>
      </c>
    </row>
    <row r="564" spans="1:27">
      <c r="A564" s="78"/>
      <c r="B564" s="2">
        <v>215.85416666738899</v>
      </c>
      <c r="C564" s="3"/>
      <c r="D564" s="4">
        <v>29</v>
      </c>
      <c r="E564" s="5">
        <v>8.0470000000000006</v>
      </c>
      <c r="F564" s="78"/>
      <c r="G564" s="2">
        <v>222.85416666761199</v>
      </c>
      <c r="H564" s="3"/>
      <c r="I564" s="4">
        <v>35</v>
      </c>
      <c r="J564" s="5">
        <v>3.5900000000000003</v>
      </c>
      <c r="K564" s="78"/>
      <c r="L564" s="2">
        <v>229.85416666783499</v>
      </c>
      <c r="M564" s="3"/>
      <c r="N564" s="4">
        <v>30</v>
      </c>
      <c r="O564" s="5">
        <v>7.1449999999999996</v>
      </c>
      <c r="P564" s="78"/>
      <c r="Q564" s="2">
        <v>236.85416666805801</v>
      </c>
      <c r="R564" s="3"/>
      <c r="S564" s="4">
        <v>34</v>
      </c>
      <c r="T564" s="5">
        <v>4.2720000000000002</v>
      </c>
      <c r="U564" s="78"/>
      <c r="V564" s="2">
        <v>243.85416666828101</v>
      </c>
      <c r="W564" s="3"/>
      <c r="X564" s="4">
        <v>34</v>
      </c>
      <c r="Y564" s="5">
        <v>2.746</v>
      </c>
      <c r="Z564" s="14">
        <f t="shared" si="16"/>
        <v>32.4</v>
      </c>
      <c r="AA564" s="14">
        <f t="shared" si="17"/>
        <v>5.16</v>
      </c>
    </row>
    <row r="565" spans="1:27">
      <c r="A565" s="78"/>
      <c r="B565" s="2">
        <v>215.86458333405599</v>
      </c>
      <c r="C565" s="3"/>
      <c r="D565" s="4">
        <v>31</v>
      </c>
      <c r="E565" s="5">
        <v>4.7799999999999994</v>
      </c>
      <c r="F565" s="78"/>
      <c r="G565" s="2">
        <v>222.86458333427899</v>
      </c>
      <c r="H565" s="3"/>
      <c r="I565" s="4">
        <v>36</v>
      </c>
      <c r="J565" s="5">
        <v>2.536</v>
      </c>
      <c r="K565" s="78"/>
      <c r="L565" s="2">
        <v>229.86458333450199</v>
      </c>
      <c r="M565" s="3"/>
      <c r="N565" s="4">
        <v>34</v>
      </c>
      <c r="O565" s="5">
        <v>3.1360000000000001</v>
      </c>
      <c r="P565" s="78"/>
      <c r="Q565" s="2">
        <v>236.86458333472501</v>
      </c>
      <c r="R565" s="3"/>
      <c r="S565" s="4">
        <v>34</v>
      </c>
      <c r="T565" s="5">
        <v>3.8779999999999997</v>
      </c>
      <c r="U565" s="78"/>
      <c r="V565" s="2">
        <v>243.86458333494801</v>
      </c>
      <c r="W565" s="3"/>
      <c r="X565" s="4">
        <v>37</v>
      </c>
      <c r="Y565" s="5">
        <v>1.6539999999999999</v>
      </c>
      <c r="Z565" s="14">
        <f t="shared" si="16"/>
        <v>34.4</v>
      </c>
      <c r="AA565" s="14">
        <f t="shared" si="17"/>
        <v>3.1967999999999996</v>
      </c>
    </row>
    <row r="566" spans="1:27">
      <c r="A566" s="78"/>
      <c r="B566" s="2">
        <v>215.87500000072299</v>
      </c>
      <c r="C566" s="3"/>
      <c r="D566" s="4">
        <v>35</v>
      </c>
      <c r="E566" s="5">
        <v>1.5699999999999998</v>
      </c>
      <c r="F566" s="78"/>
      <c r="G566" s="2">
        <v>222.87500000094599</v>
      </c>
      <c r="H566" s="3"/>
      <c r="I566" s="4">
        <v>39</v>
      </c>
      <c r="J566" s="5">
        <v>1.609</v>
      </c>
      <c r="K566" s="78"/>
      <c r="L566" s="2">
        <v>229.87500000116901</v>
      </c>
      <c r="M566" s="3"/>
      <c r="N566" s="4">
        <v>35</v>
      </c>
      <c r="O566" s="5">
        <v>1.37</v>
      </c>
      <c r="P566" s="78"/>
      <c r="Q566" s="2">
        <v>236.87500000139201</v>
      </c>
      <c r="R566" s="3"/>
      <c r="S566" s="4">
        <v>37</v>
      </c>
      <c r="T566" s="5">
        <v>1.9220000000000002</v>
      </c>
      <c r="U566" s="78"/>
      <c r="V566" s="2">
        <v>243.87500000161501</v>
      </c>
      <c r="W566" s="3"/>
      <c r="X566" s="4">
        <v>37</v>
      </c>
      <c r="Y566" s="5">
        <v>0.59199999999999997</v>
      </c>
      <c r="Z566" s="14">
        <f t="shared" si="16"/>
        <v>36.6</v>
      </c>
      <c r="AA566" s="14">
        <f t="shared" si="17"/>
        <v>1.4125999999999999</v>
      </c>
    </row>
    <row r="567" spans="1:27">
      <c r="A567" s="78"/>
      <c r="B567" s="2">
        <v>215.88541666738999</v>
      </c>
      <c r="C567" s="3"/>
      <c r="D567" s="4">
        <v>36</v>
      </c>
      <c r="E567" s="5">
        <v>0.66</v>
      </c>
      <c r="F567" s="78"/>
      <c r="G567" s="2">
        <v>222.88541666761299</v>
      </c>
      <c r="H567" s="3"/>
      <c r="I567" s="4">
        <v>38</v>
      </c>
      <c r="J567" s="5">
        <v>0.39200000000000002</v>
      </c>
      <c r="K567" s="78"/>
      <c r="L567" s="2">
        <v>229.88541666783601</v>
      </c>
      <c r="M567" s="3"/>
      <c r="N567" s="4">
        <v>37</v>
      </c>
      <c r="O567" s="5">
        <v>0.55600000000000005</v>
      </c>
      <c r="P567" s="78"/>
      <c r="Q567" s="2">
        <v>236.88541666805901</v>
      </c>
      <c r="R567" s="3"/>
      <c r="S567" s="4">
        <v>40</v>
      </c>
      <c r="T567" s="5">
        <v>0.32900000000000001</v>
      </c>
      <c r="U567" s="78"/>
      <c r="V567" s="2">
        <v>243.88541666828201</v>
      </c>
      <c r="W567" s="3"/>
      <c r="X567" s="4">
        <v>38</v>
      </c>
      <c r="Y567" s="5">
        <v>5.2000000000000005E-2</v>
      </c>
      <c r="Z567" s="14">
        <f t="shared" si="16"/>
        <v>37.799999999999997</v>
      </c>
      <c r="AA567" s="14">
        <f t="shared" si="17"/>
        <v>0.39780000000000004</v>
      </c>
    </row>
    <row r="568" spans="1:27">
      <c r="A568" s="78"/>
      <c r="B568" s="2">
        <v>215.89583333405699</v>
      </c>
      <c r="C568" s="3"/>
      <c r="D568" s="4">
        <v>38</v>
      </c>
      <c r="E568" s="5">
        <v>0.14399999999999999</v>
      </c>
      <c r="F568" s="78"/>
      <c r="G568" s="2">
        <v>222.89583333428001</v>
      </c>
      <c r="H568" s="3"/>
      <c r="I568" s="4">
        <v>39</v>
      </c>
      <c r="J568" s="5">
        <v>8.0000000000000002E-3</v>
      </c>
      <c r="K568" s="78"/>
      <c r="L568" s="2">
        <v>229.89583333450301</v>
      </c>
      <c r="M568" s="3"/>
      <c r="N568" s="4">
        <v>38</v>
      </c>
      <c r="O568" s="5">
        <v>7.2000000000000008E-2</v>
      </c>
      <c r="P568" s="78"/>
      <c r="Q568" s="2">
        <v>236.89583333472601</v>
      </c>
      <c r="R568" s="3"/>
      <c r="S568" s="4">
        <v>40</v>
      </c>
      <c r="T568" s="5">
        <v>0</v>
      </c>
      <c r="U568" s="78"/>
      <c r="V568" s="2">
        <v>243.895833334949</v>
      </c>
      <c r="W568" s="3"/>
      <c r="X568" s="4">
        <v>38</v>
      </c>
      <c r="Y568" s="5">
        <v>0</v>
      </c>
      <c r="Z568" s="14">
        <f t="shared" si="16"/>
        <v>38.6</v>
      </c>
      <c r="AA568" s="14">
        <f t="shared" si="17"/>
        <v>4.48E-2</v>
      </c>
    </row>
    <row r="569" spans="1:27">
      <c r="A569" s="78"/>
      <c r="B569" s="2">
        <v>215.90625000072399</v>
      </c>
      <c r="C569" s="3"/>
      <c r="D569" s="4">
        <v>37</v>
      </c>
      <c r="E569" s="5">
        <v>1.2E-2</v>
      </c>
      <c r="F569" s="78"/>
      <c r="G569" s="2">
        <v>222.90625000094701</v>
      </c>
      <c r="H569" s="3"/>
      <c r="I569" s="4">
        <v>40</v>
      </c>
      <c r="J569" s="5">
        <v>0</v>
      </c>
      <c r="K569" s="78"/>
      <c r="L569" s="2">
        <v>229.90625000117001</v>
      </c>
      <c r="M569" s="3"/>
      <c r="N569" s="4">
        <v>38</v>
      </c>
      <c r="O569" s="5">
        <v>0</v>
      </c>
      <c r="P569" s="78"/>
      <c r="Q569" s="2">
        <v>236.906250001393</v>
      </c>
      <c r="R569" s="3"/>
      <c r="S569" s="4">
        <v>38</v>
      </c>
      <c r="T569" s="5">
        <v>0</v>
      </c>
      <c r="U569" s="78"/>
      <c r="V569" s="2">
        <v>243.906250001616</v>
      </c>
      <c r="W569" s="3"/>
      <c r="X569" s="4">
        <v>40</v>
      </c>
      <c r="Y569" s="5">
        <v>0</v>
      </c>
      <c r="Z569" s="14">
        <f t="shared" si="16"/>
        <v>38.6</v>
      </c>
      <c r="AA569" s="14">
        <f t="shared" si="17"/>
        <v>2.4000000000000002E-3</v>
      </c>
    </row>
    <row r="570" spans="1:27">
      <c r="A570" s="78"/>
      <c r="B570" s="2">
        <v>215.91666666739101</v>
      </c>
      <c r="C570" s="3"/>
      <c r="D570" s="4">
        <v>39</v>
      </c>
      <c r="E570" s="5">
        <v>0</v>
      </c>
      <c r="F570" s="78"/>
      <c r="G570" s="2">
        <v>222.91666666761401</v>
      </c>
      <c r="H570" s="3"/>
      <c r="I570" s="4">
        <v>38</v>
      </c>
      <c r="J570" s="5">
        <v>0</v>
      </c>
      <c r="K570" s="78"/>
      <c r="L570" s="2">
        <v>229.91666666783701</v>
      </c>
      <c r="M570" s="3"/>
      <c r="N570" s="4">
        <v>36</v>
      </c>
      <c r="O570" s="5">
        <v>0</v>
      </c>
      <c r="P570" s="78"/>
      <c r="Q570" s="2">
        <v>236.91666666806</v>
      </c>
      <c r="R570" s="3"/>
      <c r="S570" s="4">
        <v>38</v>
      </c>
      <c r="T570" s="5">
        <v>0</v>
      </c>
      <c r="U570" s="78"/>
      <c r="V570" s="2">
        <v>243.916666668283</v>
      </c>
      <c r="W570" s="3"/>
      <c r="X570" s="4">
        <v>37</v>
      </c>
      <c r="Y570" s="5">
        <v>0</v>
      </c>
      <c r="Z570" s="14">
        <f t="shared" si="16"/>
        <v>37.6</v>
      </c>
      <c r="AA570" s="14">
        <f t="shared" si="17"/>
        <v>0</v>
      </c>
    </row>
    <row r="571" spans="1:27">
      <c r="A571" s="78"/>
      <c r="B571" s="2">
        <v>215.92708333405801</v>
      </c>
      <c r="C571" s="3"/>
      <c r="D571" s="4">
        <v>36</v>
      </c>
      <c r="E571" s="5">
        <v>0</v>
      </c>
      <c r="F571" s="78"/>
      <c r="G571" s="2">
        <v>222.92708333428101</v>
      </c>
      <c r="H571" s="3"/>
      <c r="I571" s="4">
        <v>37</v>
      </c>
      <c r="J571" s="5">
        <v>0</v>
      </c>
      <c r="K571" s="78"/>
      <c r="L571" s="2">
        <v>229.927083334504</v>
      </c>
      <c r="M571" s="3"/>
      <c r="N571" s="4">
        <v>36</v>
      </c>
      <c r="O571" s="5">
        <v>0</v>
      </c>
      <c r="P571" s="78"/>
      <c r="Q571" s="2">
        <v>236.927083334727</v>
      </c>
      <c r="R571" s="3"/>
      <c r="S571" s="4">
        <v>37</v>
      </c>
      <c r="T571" s="5">
        <v>0</v>
      </c>
      <c r="U571" s="78"/>
      <c r="V571" s="2">
        <v>243.92708333495</v>
      </c>
      <c r="W571" s="3"/>
      <c r="X571" s="4">
        <v>37</v>
      </c>
      <c r="Y571" s="5">
        <v>0</v>
      </c>
      <c r="Z571" s="14">
        <f t="shared" si="16"/>
        <v>36.6</v>
      </c>
      <c r="AA571" s="14">
        <f t="shared" si="17"/>
        <v>0</v>
      </c>
    </row>
    <row r="572" spans="1:27">
      <c r="A572" s="78"/>
      <c r="B572" s="2">
        <v>215.93750000072501</v>
      </c>
      <c r="C572" s="3"/>
      <c r="D572" s="4">
        <v>37</v>
      </c>
      <c r="E572" s="5">
        <v>0</v>
      </c>
      <c r="F572" s="78"/>
      <c r="G572" s="2">
        <v>222.93750000094801</v>
      </c>
      <c r="H572" s="3"/>
      <c r="I572" s="4">
        <v>36</v>
      </c>
      <c r="J572" s="5">
        <v>0</v>
      </c>
      <c r="K572" s="78"/>
      <c r="L572" s="2">
        <v>229.937500001171</v>
      </c>
      <c r="M572" s="3"/>
      <c r="N572" s="4">
        <v>35</v>
      </c>
      <c r="O572" s="5">
        <v>0</v>
      </c>
      <c r="P572" s="78"/>
      <c r="Q572" s="2">
        <v>236.937500001394</v>
      </c>
      <c r="R572" s="3"/>
      <c r="S572" s="4">
        <v>36</v>
      </c>
      <c r="T572" s="5">
        <v>0</v>
      </c>
      <c r="U572" s="78"/>
      <c r="V572" s="2">
        <v>243.937500001617</v>
      </c>
      <c r="W572" s="3"/>
      <c r="X572" s="4">
        <v>38</v>
      </c>
      <c r="Y572" s="5">
        <v>0</v>
      </c>
      <c r="Z572" s="14">
        <f t="shared" si="16"/>
        <v>36.4</v>
      </c>
      <c r="AA572" s="14">
        <f t="shared" si="17"/>
        <v>0</v>
      </c>
    </row>
    <row r="573" spans="1:27">
      <c r="A573" s="78"/>
      <c r="B573" s="2">
        <v>215.94791666739201</v>
      </c>
      <c r="C573" s="3"/>
      <c r="D573" s="4">
        <v>36</v>
      </c>
      <c r="E573" s="5">
        <v>0</v>
      </c>
      <c r="F573" s="78"/>
      <c r="G573" s="2">
        <v>222.947916667615</v>
      </c>
      <c r="H573" s="3"/>
      <c r="I573" s="4">
        <v>37</v>
      </c>
      <c r="J573" s="5">
        <v>0</v>
      </c>
      <c r="K573" s="78"/>
      <c r="L573" s="2">
        <v>229.947916667838</v>
      </c>
      <c r="M573" s="3"/>
      <c r="N573" s="4">
        <v>35</v>
      </c>
      <c r="O573" s="5">
        <v>0</v>
      </c>
      <c r="P573" s="78"/>
      <c r="Q573" s="2">
        <v>236.947916668061</v>
      </c>
      <c r="R573" s="3"/>
      <c r="S573" s="4">
        <v>36</v>
      </c>
      <c r="T573" s="5">
        <v>0</v>
      </c>
      <c r="U573" s="78"/>
      <c r="V573" s="2">
        <v>243.94791666828399</v>
      </c>
      <c r="W573" s="3"/>
      <c r="X573" s="4">
        <v>38</v>
      </c>
      <c r="Y573" s="5">
        <v>0</v>
      </c>
      <c r="Z573" s="14">
        <f t="shared" si="16"/>
        <v>36.4</v>
      </c>
      <c r="AA573" s="14">
        <f t="shared" si="17"/>
        <v>0</v>
      </c>
    </row>
    <row r="574" spans="1:27">
      <c r="A574" s="78"/>
      <c r="B574" s="2">
        <v>215.95833333405901</v>
      </c>
      <c r="C574" s="3"/>
      <c r="D574" s="4">
        <v>37</v>
      </c>
      <c r="E574" s="5">
        <v>0</v>
      </c>
      <c r="F574" s="78"/>
      <c r="G574" s="2">
        <v>222.958333334282</v>
      </c>
      <c r="H574" s="3"/>
      <c r="I574" s="4">
        <v>36</v>
      </c>
      <c r="J574" s="5">
        <v>0</v>
      </c>
      <c r="K574" s="78"/>
      <c r="L574" s="2">
        <v>229.958333334505</v>
      </c>
      <c r="M574" s="3"/>
      <c r="N574" s="4">
        <v>37</v>
      </c>
      <c r="O574" s="5">
        <v>0</v>
      </c>
      <c r="P574" s="78"/>
      <c r="Q574" s="2">
        <v>236.958333334728</v>
      </c>
      <c r="R574" s="3"/>
      <c r="S574" s="4">
        <v>37</v>
      </c>
      <c r="T574" s="5">
        <v>0</v>
      </c>
      <c r="U574" s="78"/>
      <c r="V574" s="2">
        <v>243.95833333495099</v>
      </c>
      <c r="W574" s="3"/>
      <c r="X574" s="4">
        <v>36</v>
      </c>
      <c r="Y574" s="5">
        <v>0</v>
      </c>
      <c r="Z574" s="14">
        <f t="shared" si="16"/>
        <v>36.6</v>
      </c>
      <c r="AA574" s="14">
        <f t="shared" si="17"/>
        <v>0</v>
      </c>
    </row>
    <row r="575" spans="1:27">
      <c r="A575" s="78"/>
      <c r="B575" s="2">
        <v>215.968750000726</v>
      </c>
      <c r="C575" s="3"/>
      <c r="D575" s="4">
        <v>37</v>
      </c>
      <c r="E575" s="5">
        <v>0</v>
      </c>
      <c r="F575" s="78"/>
      <c r="G575" s="2">
        <v>222.968750000949</v>
      </c>
      <c r="H575" s="3"/>
      <c r="I575" s="4">
        <v>35</v>
      </c>
      <c r="J575" s="5">
        <v>0</v>
      </c>
      <c r="K575" s="78"/>
      <c r="L575" s="2">
        <v>229.968750001172</v>
      </c>
      <c r="M575" s="3"/>
      <c r="N575" s="4">
        <v>35</v>
      </c>
      <c r="O575" s="5">
        <v>0</v>
      </c>
      <c r="P575" s="78"/>
      <c r="Q575" s="2">
        <v>236.96875000139499</v>
      </c>
      <c r="R575" s="3"/>
      <c r="S575" s="4">
        <v>35</v>
      </c>
      <c r="T575" s="5">
        <v>0</v>
      </c>
      <c r="U575" s="78"/>
      <c r="V575" s="2">
        <v>243.96875000161799</v>
      </c>
      <c r="W575" s="3"/>
      <c r="X575" s="4">
        <v>38</v>
      </c>
      <c r="Y575" s="5">
        <v>0</v>
      </c>
      <c r="Z575" s="14">
        <f t="shared" si="16"/>
        <v>36</v>
      </c>
      <c r="AA575" s="14">
        <f t="shared" si="17"/>
        <v>0</v>
      </c>
    </row>
    <row r="576" spans="1:27">
      <c r="A576" s="78"/>
      <c r="B576" s="2">
        <v>215.979166667393</v>
      </c>
      <c r="C576" s="3"/>
      <c r="D576" s="4">
        <v>36</v>
      </c>
      <c r="E576" s="5">
        <v>0</v>
      </c>
      <c r="F576" s="78"/>
      <c r="G576" s="2">
        <v>222.979166667616</v>
      </c>
      <c r="H576" s="3"/>
      <c r="I576" s="4">
        <v>35</v>
      </c>
      <c r="J576" s="5">
        <v>0</v>
      </c>
      <c r="K576" s="78"/>
      <c r="L576" s="2">
        <v>229.979166667839</v>
      </c>
      <c r="M576" s="3"/>
      <c r="N576" s="4">
        <v>35</v>
      </c>
      <c r="O576" s="5">
        <v>0</v>
      </c>
      <c r="P576" s="78"/>
      <c r="Q576" s="2">
        <v>236.97916666806199</v>
      </c>
      <c r="R576" s="3"/>
      <c r="S576" s="4">
        <v>36</v>
      </c>
      <c r="T576" s="5">
        <v>0</v>
      </c>
      <c r="U576" s="78"/>
      <c r="V576" s="2">
        <v>243.97916666828499</v>
      </c>
      <c r="W576" s="3"/>
      <c r="X576" s="4">
        <v>37</v>
      </c>
      <c r="Y576" s="5">
        <v>0</v>
      </c>
      <c r="Z576" s="14">
        <f t="shared" si="16"/>
        <v>35.799999999999997</v>
      </c>
      <c r="AA576" s="14">
        <f t="shared" si="17"/>
        <v>0</v>
      </c>
    </row>
    <row r="577" spans="1:27">
      <c r="A577" s="78"/>
      <c r="B577" s="2">
        <v>215.98958333406</v>
      </c>
      <c r="C577" s="3"/>
      <c r="D577" s="4">
        <v>36</v>
      </c>
      <c r="E577" s="5">
        <v>0</v>
      </c>
      <c r="F577" s="78"/>
      <c r="G577" s="2">
        <v>222.989583334283</v>
      </c>
      <c r="H577" s="3"/>
      <c r="I577" s="4">
        <v>37</v>
      </c>
      <c r="J577" s="5">
        <v>0</v>
      </c>
      <c r="K577" s="78"/>
      <c r="L577" s="2">
        <v>229.98958333450599</v>
      </c>
      <c r="M577" s="3"/>
      <c r="N577" s="4">
        <v>35</v>
      </c>
      <c r="O577" s="5">
        <v>0</v>
      </c>
      <c r="P577" s="78"/>
      <c r="Q577" s="2">
        <v>236.98958333472899</v>
      </c>
      <c r="R577" s="3"/>
      <c r="S577" s="4">
        <v>36</v>
      </c>
      <c r="T577" s="5">
        <v>0</v>
      </c>
      <c r="U577" s="78"/>
      <c r="V577" s="2">
        <v>243.98958333495199</v>
      </c>
      <c r="W577" s="3"/>
      <c r="X577" s="4">
        <v>36</v>
      </c>
      <c r="Y577" s="5">
        <v>0</v>
      </c>
      <c r="Z577" s="14">
        <f t="shared" si="16"/>
        <v>36</v>
      </c>
      <c r="AA577" s="14">
        <f t="shared" si="17"/>
        <v>0</v>
      </c>
    </row>
    <row r="578" spans="1:27">
      <c r="A578" s="78"/>
      <c r="B578" s="2">
        <v>216.000000000727</v>
      </c>
      <c r="C578" s="3"/>
      <c r="D578" s="4">
        <v>36</v>
      </c>
      <c r="E578" s="5">
        <v>0</v>
      </c>
      <c r="F578" s="78"/>
      <c r="G578" s="2">
        <v>223.00000000095</v>
      </c>
      <c r="H578" s="3"/>
      <c r="I578" s="4">
        <v>36</v>
      </c>
      <c r="J578" s="5">
        <v>0</v>
      </c>
      <c r="K578" s="78"/>
      <c r="L578" s="2">
        <v>230.00000000117299</v>
      </c>
      <c r="M578" s="3"/>
      <c r="N578" s="4">
        <v>36</v>
      </c>
      <c r="O578" s="5">
        <v>0</v>
      </c>
      <c r="P578" s="78"/>
      <c r="Q578" s="2">
        <v>237.00000000139599</v>
      </c>
      <c r="R578" s="3"/>
      <c r="S578" s="4">
        <v>36</v>
      </c>
      <c r="T578" s="5">
        <v>0</v>
      </c>
      <c r="U578" s="78"/>
      <c r="V578" s="2">
        <v>244.00000000161899</v>
      </c>
      <c r="W578" s="3"/>
      <c r="X578" s="4">
        <v>36</v>
      </c>
      <c r="Y578" s="5">
        <v>0</v>
      </c>
      <c r="Z578" s="14">
        <f t="shared" si="16"/>
        <v>36</v>
      </c>
      <c r="AA578" s="14">
        <f t="shared" si="17"/>
        <v>0</v>
      </c>
    </row>
    <row r="579" spans="1:27">
      <c r="A579" s="78">
        <v>43681</v>
      </c>
      <c r="B579" s="2">
        <v>216.010416667394</v>
      </c>
      <c r="C579" s="3"/>
      <c r="D579" s="4">
        <v>36</v>
      </c>
      <c r="E579" s="5">
        <v>0</v>
      </c>
      <c r="F579" s="78">
        <v>43688</v>
      </c>
      <c r="G579" s="2">
        <v>223.01041666761699</v>
      </c>
      <c r="H579" s="3"/>
      <c r="I579" s="4">
        <v>36</v>
      </c>
      <c r="J579" s="5">
        <v>0</v>
      </c>
      <c r="K579" s="78">
        <v>43695</v>
      </c>
      <c r="L579" s="2">
        <v>230.01041666783999</v>
      </c>
      <c r="M579" s="3"/>
      <c r="N579" s="4">
        <v>35</v>
      </c>
      <c r="O579" s="5">
        <v>0</v>
      </c>
      <c r="P579" s="78">
        <v>43702</v>
      </c>
      <c r="Q579" s="2">
        <v>237.01041666806299</v>
      </c>
      <c r="R579" s="3"/>
      <c r="S579" s="4">
        <v>34</v>
      </c>
      <c r="T579" s="5">
        <v>0</v>
      </c>
      <c r="U579" s="78"/>
      <c r="V579" s="2"/>
      <c r="W579" s="3"/>
      <c r="X579" s="4"/>
      <c r="Y579" s="5"/>
      <c r="Z579" s="14">
        <f>AVERAGE(D579,I579,N579,S579,X579)</f>
        <v>35.25</v>
      </c>
      <c r="AA579" s="14">
        <f t="shared" si="17"/>
        <v>0</v>
      </c>
    </row>
    <row r="580" spans="1:27">
      <c r="A580" s="78"/>
      <c r="B580" s="2">
        <v>216.020833334061</v>
      </c>
      <c r="C580" s="3"/>
      <c r="D580" s="4">
        <v>37</v>
      </c>
      <c r="E580" s="5">
        <v>0</v>
      </c>
      <c r="F580" s="78"/>
      <c r="G580" s="2">
        <v>223.02083333428399</v>
      </c>
      <c r="H580" s="3"/>
      <c r="I580" s="4">
        <v>37</v>
      </c>
      <c r="J580" s="5">
        <v>0</v>
      </c>
      <c r="K580" s="78"/>
      <c r="L580" s="2">
        <v>230.02083333450699</v>
      </c>
      <c r="M580" s="3"/>
      <c r="N580" s="4">
        <v>36</v>
      </c>
      <c r="O580" s="5">
        <v>0</v>
      </c>
      <c r="P580" s="78"/>
      <c r="Q580" s="2">
        <v>237.02083333473001</v>
      </c>
      <c r="R580" s="3"/>
      <c r="S580" s="4">
        <v>35</v>
      </c>
      <c r="T580" s="5">
        <v>0</v>
      </c>
      <c r="U580" s="78"/>
      <c r="V580" s="2"/>
      <c r="W580" s="3"/>
      <c r="X580" s="4"/>
      <c r="Y580" s="5"/>
      <c r="Z580" s="14">
        <f t="shared" ref="Z580:Z643" si="18">AVERAGE(D580,I580,N580,S580,X580)</f>
        <v>36.25</v>
      </c>
      <c r="AA580" s="14">
        <f t="shared" ref="AA580:AA643" si="19">AVERAGE(E580,J580,O580,T580,Y580)</f>
        <v>0</v>
      </c>
    </row>
    <row r="581" spans="1:27">
      <c r="A581" s="78"/>
      <c r="B581" s="2">
        <v>216.03125000072799</v>
      </c>
      <c r="C581" s="3"/>
      <c r="D581" s="4">
        <v>37</v>
      </c>
      <c r="E581" s="5">
        <v>0</v>
      </c>
      <c r="F581" s="78"/>
      <c r="G581" s="2">
        <v>223.03125000095099</v>
      </c>
      <c r="H581" s="3"/>
      <c r="I581" s="4">
        <v>35</v>
      </c>
      <c r="J581" s="5">
        <v>0</v>
      </c>
      <c r="K581" s="78"/>
      <c r="L581" s="2">
        <v>230.03125000117399</v>
      </c>
      <c r="M581" s="3"/>
      <c r="N581" s="4">
        <v>37</v>
      </c>
      <c r="O581" s="5">
        <v>0</v>
      </c>
      <c r="P581" s="78"/>
      <c r="Q581" s="2">
        <v>237.03125000139701</v>
      </c>
      <c r="R581" s="3"/>
      <c r="S581" s="4">
        <v>33</v>
      </c>
      <c r="T581" s="5">
        <v>0</v>
      </c>
      <c r="U581" s="78"/>
      <c r="V581" s="2"/>
      <c r="W581" s="3"/>
      <c r="X581" s="4"/>
      <c r="Y581" s="5"/>
      <c r="Z581" s="14">
        <f t="shared" si="18"/>
        <v>35.5</v>
      </c>
      <c r="AA581" s="14">
        <f t="shared" si="19"/>
        <v>0</v>
      </c>
    </row>
    <row r="582" spans="1:27">
      <c r="A582" s="78"/>
      <c r="B582" s="2">
        <v>216.04166666739499</v>
      </c>
      <c r="C582" s="3"/>
      <c r="D582" s="4">
        <v>37</v>
      </c>
      <c r="E582" s="5">
        <v>0</v>
      </c>
      <c r="F582" s="78"/>
      <c r="G582" s="2">
        <v>223.04166666761799</v>
      </c>
      <c r="H582" s="3"/>
      <c r="I582" s="4">
        <v>36</v>
      </c>
      <c r="J582" s="5">
        <v>0</v>
      </c>
      <c r="K582" s="78"/>
      <c r="L582" s="2">
        <v>230.04166666784101</v>
      </c>
      <c r="M582" s="3"/>
      <c r="N582" s="4">
        <v>35</v>
      </c>
      <c r="O582" s="5">
        <v>0</v>
      </c>
      <c r="P582" s="78"/>
      <c r="Q582" s="2">
        <v>237.04166666806401</v>
      </c>
      <c r="R582" s="3"/>
      <c r="S582" s="4">
        <v>35</v>
      </c>
      <c r="T582" s="5">
        <v>0</v>
      </c>
      <c r="U582" s="78"/>
      <c r="V582" s="2"/>
      <c r="W582" s="3"/>
      <c r="X582" s="4"/>
      <c r="Y582" s="5"/>
      <c r="Z582" s="14">
        <f t="shared" si="18"/>
        <v>35.75</v>
      </c>
      <c r="AA582" s="14">
        <f t="shared" si="19"/>
        <v>0</v>
      </c>
    </row>
    <row r="583" spans="1:27">
      <c r="A583" s="78"/>
      <c r="B583" s="2">
        <v>216.05208333406199</v>
      </c>
      <c r="C583" s="3"/>
      <c r="D583" s="4">
        <v>36</v>
      </c>
      <c r="E583" s="5">
        <v>0</v>
      </c>
      <c r="F583" s="78"/>
      <c r="G583" s="2">
        <v>223.05208333428499</v>
      </c>
      <c r="H583" s="3"/>
      <c r="I583" s="4">
        <v>35</v>
      </c>
      <c r="J583" s="5">
        <v>0</v>
      </c>
      <c r="K583" s="78"/>
      <c r="L583" s="2">
        <v>230.05208333450801</v>
      </c>
      <c r="M583" s="3"/>
      <c r="N583" s="4">
        <v>35</v>
      </c>
      <c r="O583" s="5">
        <v>0</v>
      </c>
      <c r="P583" s="78"/>
      <c r="Q583" s="2">
        <v>237.05208333473101</v>
      </c>
      <c r="R583" s="3"/>
      <c r="S583" s="4">
        <v>34</v>
      </c>
      <c r="T583" s="5">
        <v>0</v>
      </c>
      <c r="U583" s="78"/>
      <c r="V583" s="2"/>
      <c r="W583" s="3"/>
      <c r="X583" s="4"/>
      <c r="Y583" s="5"/>
      <c r="Z583" s="14">
        <f t="shared" si="18"/>
        <v>35</v>
      </c>
      <c r="AA583" s="14">
        <f t="shared" si="19"/>
        <v>0</v>
      </c>
    </row>
    <row r="584" spans="1:27">
      <c r="A584" s="78"/>
      <c r="B584" s="2">
        <v>216.06250000072899</v>
      </c>
      <c r="C584" s="3"/>
      <c r="D584" s="4">
        <v>36</v>
      </c>
      <c r="E584" s="5">
        <v>0</v>
      </c>
      <c r="F584" s="78"/>
      <c r="G584" s="2">
        <v>223.06250000095201</v>
      </c>
      <c r="H584" s="3"/>
      <c r="I584" s="4">
        <v>37</v>
      </c>
      <c r="J584" s="5">
        <v>0</v>
      </c>
      <c r="K584" s="78"/>
      <c r="L584" s="2">
        <v>230.06250000117501</v>
      </c>
      <c r="M584" s="3"/>
      <c r="N584" s="4">
        <v>36</v>
      </c>
      <c r="O584" s="5">
        <v>0</v>
      </c>
      <c r="P584" s="78"/>
      <c r="Q584" s="2">
        <v>237.06250000139801</v>
      </c>
      <c r="R584" s="3"/>
      <c r="S584" s="4">
        <v>34</v>
      </c>
      <c r="T584" s="5">
        <v>0</v>
      </c>
      <c r="U584" s="78"/>
      <c r="V584" s="2"/>
      <c r="W584" s="3"/>
      <c r="X584" s="4"/>
      <c r="Y584" s="5"/>
      <c r="Z584" s="14">
        <f t="shared" si="18"/>
        <v>35.75</v>
      </c>
      <c r="AA584" s="14">
        <f t="shared" si="19"/>
        <v>0</v>
      </c>
    </row>
    <row r="585" spans="1:27">
      <c r="A585" s="78"/>
      <c r="B585" s="2">
        <v>216.07291666739599</v>
      </c>
      <c r="C585" s="3"/>
      <c r="D585" s="4">
        <v>35</v>
      </c>
      <c r="E585" s="5">
        <v>0</v>
      </c>
      <c r="F585" s="78"/>
      <c r="G585" s="2">
        <v>223.07291666761901</v>
      </c>
      <c r="H585" s="3"/>
      <c r="I585" s="4">
        <v>37</v>
      </c>
      <c r="J585" s="5">
        <v>0</v>
      </c>
      <c r="K585" s="78"/>
      <c r="L585" s="2">
        <v>230.07291666784201</v>
      </c>
      <c r="M585" s="3"/>
      <c r="N585" s="4">
        <v>35</v>
      </c>
      <c r="O585" s="5">
        <v>0</v>
      </c>
      <c r="P585" s="78"/>
      <c r="Q585" s="2">
        <v>237.07291666806501</v>
      </c>
      <c r="R585" s="3"/>
      <c r="S585" s="4">
        <v>35</v>
      </c>
      <c r="T585" s="5">
        <v>0</v>
      </c>
      <c r="U585" s="78"/>
      <c r="V585" s="2"/>
      <c r="W585" s="3"/>
      <c r="X585" s="4"/>
      <c r="Y585" s="5"/>
      <c r="Z585" s="14">
        <f t="shared" si="18"/>
        <v>35.5</v>
      </c>
      <c r="AA585" s="14">
        <f t="shared" si="19"/>
        <v>0</v>
      </c>
    </row>
    <row r="586" spans="1:27">
      <c r="A586" s="78"/>
      <c r="B586" s="2">
        <v>216.08333333406301</v>
      </c>
      <c r="C586" s="3"/>
      <c r="D586" s="4">
        <v>36</v>
      </c>
      <c r="E586" s="5">
        <v>0</v>
      </c>
      <c r="F586" s="78"/>
      <c r="G586" s="2">
        <v>223.08333333428601</v>
      </c>
      <c r="H586" s="3"/>
      <c r="I586" s="4">
        <v>35</v>
      </c>
      <c r="J586" s="5">
        <v>0</v>
      </c>
      <c r="K586" s="78"/>
      <c r="L586" s="2">
        <v>230.08333333450901</v>
      </c>
      <c r="M586" s="3"/>
      <c r="N586" s="4">
        <v>34</v>
      </c>
      <c r="O586" s="5">
        <v>0</v>
      </c>
      <c r="P586" s="78"/>
      <c r="Q586" s="2">
        <v>237.083333334732</v>
      </c>
      <c r="R586" s="3"/>
      <c r="S586" s="4">
        <v>34</v>
      </c>
      <c r="T586" s="5">
        <v>0</v>
      </c>
      <c r="U586" s="78"/>
      <c r="V586" s="2"/>
      <c r="W586" s="3"/>
      <c r="X586" s="4"/>
      <c r="Y586" s="5"/>
      <c r="Z586" s="14">
        <f t="shared" si="18"/>
        <v>34.75</v>
      </c>
      <c r="AA586" s="14">
        <f t="shared" si="19"/>
        <v>0</v>
      </c>
    </row>
    <row r="587" spans="1:27">
      <c r="A587" s="78"/>
      <c r="B587" s="2">
        <v>216.09375000073001</v>
      </c>
      <c r="C587" s="3"/>
      <c r="D587" s="4">
        <v>35</v>
      </c>
      <c r="E587" s="5">
        <v>0</v>
      </c>
      <c r="F587" s="78"/>
      <c r="G587" s="2">
        <v>223.09375000095301</v>
      </c>
      <c r="H587" s="3"/>
      <c r="I587" s="4">
        <v>36</v>
      </c>
      <c r="J587" s="5">
        <v>0</v>
      </c>
      <c r="K587" s="78"/>
      <c r="L587" s="2">
        <v>230.09375000117601</v>
      </c>
      <c r="M587" s="3"/>
      <c r="N587" s="4">
        <v>35</v>
      </c>
      <c r="O587" s="5">
        <v>0</v>
      </c>
      <c r="P587" s="78"/>
      <c r="Q587" s="2">
        <v>237.093750001399</v>
      </c>
      <c r="R587" s="3"/>
      <c r="S587" s="4">
        <v>34</v>
      </c>
      <c r="T587" s="5">
        <v>0</v>
      </c>
      <c r="U587" s="78"/>
      <c r="V587" s="2"/>
      <c r="W587" s="3"/>
      <c r="X587" s="4"/>
      <c r="Y587" s="5"/>
      <c r="Z587" s="14">
        <f t="shared" si="18"/>
        <v>35</v>
      </c>
      <c r="AA587" s="14">
        <f t="shared" si="19"/>
        <v>0</v>
      </c>
    </row>
    <row r="588" spans="1:27">
      <c r="A588" s="78"/>
      <c r="B588" s="2">
        <v>216.10416666739701</v>
      </c>
      <c r="C588" s="3"/>
      <c r="D588" s="4">
        <v>36</v>
      </c>
      <c r="E588" s="5">
        <v>0</v>
      </c>
      <c r="F588" s="78"/>
      <c r="G588" s="2">
        <v>223.10416666762001</v>
      </c>
      <c r="H588" s="3"/>
      <c r="I588" s="4">
        <v>35</v>
      </c>
      <c r="J588" s="5">
        <v>0</v>
      </c>
      <c r="K588" s="78"/>
      <c r="L588" s="2">
        <v>230.104166667843</v>
      </c>
      <c r="M588" s="3"/>
      <c r="N588" s="4">
        <v>36</v>
      </c>
      <c r="O588" s="5">
        <v>0</v>
      </c>
      <c r="P588" s="78"/>
      <c r="Q588" s="2">
        <v>237.104166668066</v>
      </c>
      <c r="R588" s="3"/>
      <c r="S588" s="4">
        <v>34</v>
      </c>
      <c r="T588" s="5">
        <v>0</v>
      </c>
      <c r="U588" s="78"/>
      <c r="V588" s="2"/>
      <c r="W588" s="3"/>
      <c r="X588" s="4"/>
      <c r="Y588" s="5"/>
      <c r="Z588" s="14">
        <f t="shared" si="18"/>
        <v>35.25</v>
      </c>
      <c r="AA588" s="14">
        <f t="shared" si="19"/>
        <v>0</v>
      </c>
    </row>
    <row r="589" spans="1:27">
      <c r="A589" s="78"/>
      <c r="B589" s="2">
        <v>216.11458333406401</v>
      </c>
      <c r="C589" s="3"/>
      <c r="D589" s="4">
        <v>36</v>
      </c>
      <c r="E589" s="5">
        <v>0</v>
      </c>
      <c r="F589" s="78"/>
      <c r="G589" s="2">
        <v>223.114583334287</v>
      </c>
      <c r="H589" s="3"/>
      <c r="I589" s="4">
        <v>36</v>
      </c>
      <c r="J589" s="5">
        <v>0</v>
      </c>
      <c r="K589" s="78"/>
      <c r="L589" s="2">
        <v>230.11458333451</v>
      </c>
      <c r="M589" s="3"/>
      <c r="N589" s="4">
        <v>35</v>
      </c>
      <c r="O589" s="5">
        <v>0</v>
      </c>
      <c r="P589" s="78"/>
      <c r="Q589" s="2">
        <v>237.114583334733</v>
      </c>
      <c r="R589" s="3"/>
      <c r="S589" s="4">
        <v>34</v>
      </c>
      <c r="T589" s="5">
        <v>0</v>
      </c>
      <c r="U589" s="78"/>
      <c r="V589" s="2"/>
      <c r="W589" s="3"/>
      <c r="X589" s="4"/>
      <c r="Y589" s="5"/>
      <c r="Z589" s="14">
        <f t="shared" si="18"/>
        <v>35.25</v>
      </c>
      <c r="AA589" s="14">
        <f t="shared" si="19"/>
        <v>0</v>
      </c>
    </row>
    <row r="590" spans="1:27">
      <c r="A590" s="78"/>
      <c r="B590" s="2">
        <v>216.12500000073101</v>
      </c>
      <c r="C590" s="3"/>
      <c r="D590" s="4">
        <v>36</v>
      </c>
      <c r="E590" s="5">
        <v>0</v>
      </c>
      <c r="F590" s="78"/>
      <c r="G590" s="2">
        <v>223.125000000954</v>
      </c>
      <c r="H590" s="3"/>
      <c r="I590" s="4">
        <v>35</v>
      </c>
      <c r="J590" s="5">
        <v>0</v>
      </c>
      <c r="K590" s="78"/>
      <c r="L590" s="2">
        <v>230.125000001177</v>
      </c>
      <c r="M590" s="3"/>
      <c r="N590" s="4">
        <v>36</v>
      </c>
      <c r="O590" s="5">
        <v>0</v>
      </c>
      <c r="P590" s="78"/>
      <c r="Q590" s="2">
        <v>237.1250000014</v>
      </c>
      <c r="R590" s="3"/>
      <c r="S590" s="4">
        <v>34</v>
      </c>
      <c r="T590" s="5">
        <v>0</v>
      </c>
      <c r="U590" s="78"/>
      <c r="V590" s="2"/>
      <c r="W590" s="3"/>
      <c r="X590" s="4"/>
      <c r="Y590" s="5"/>
      <c r="Z590" s="14">
        <f t="shared" si="18"/>
        <v>35.25</v>
      </c>
      <c r="AA590" s="14">
        <f t="shared" si="19"/>
        <v>0</v>
      </c>
    </row>
    <row r="591" spans="1:27">
      <c r="A591" s="78"/>
      <c r="B591" s="2">
        <v>216.135416667398</v>
      </c>
      <c r="C591" s="3"/>
      <c r="D591" s="4">
        <v>35</v>
      </c>
      <c r="E591" s="5">
        <v>0</v>
      </c>
      <c r="F591" s="78"/>
      <c r="G591" s="2">
        <v>223.135416667621</v>
      </c>
      <c r="H591" s="3"/>
      <c r="I591" s="4">
        <v>35</v>
      </c>
      <c r="J591" s="5">
        <v>0</v>
      </c>
      <c r="K591" s="78"/>
      <c r="L591" s="2">
        <v>230.135416667844</v>
      </c>
      <c r="M591" s="3"/>
      <c r="N591" s="4">
        <v>35</v>
      </c>
      <c r="O591" s="5">
        <v>0</v>
      </c>
      <c r="P591" s="78"/>
      <c r="Q591" s="2">
        <v>237.13541666806699</v>
      </c>
      <c r="R591" s="3"/>
      <c r="S591" s="4">
        <v>33</v>
      </c>
      <c r="T591" s="5">
        <v>0</v>
      </c>
      <c r="U591" s="78"/>
      <c r="V591" s="2"/>
      <c r="W591" s="3"/>
      <c r="X591" s="4"/>
      <c r="Y591" s="5"/>
      <c r="Z591" s="14">
        <f t="shared" si="18"/>
        <v>34.5</v>
      </c>
      <c r="AA591" s="14">
        <f t="shared" si="19"/>
        <v>0</v>
      </c>
    </row>
    <row r="592" spans="1:27">
      <c r="A592" s="78"/>
      <c r="B592" s="2">
        <v>216.145833334065</v>
      </c>
      <c r="C592" s="3"/>
      <c r="D592" s="4">
        <v>37</v>
      </c>
      <c r="E592" s="5">
        <v>0</v>
      </c>
      <c r="F592" s="78"/>
      <c r="G592" s="2">
        <v>223.145833334288</v>
      </c>
      <c r="H592" s="3"/>
      <c r="I592" s="4">
        <v>35</v>
      </c>
      <c r="J592" s="5">
        <v>0</v>
      </c>
      <c r="K592" s="78"/>
      <c r="L592" s="2">
        <v>230.145833334511</v>
      </c>
      <c r="M592" s="3"/>
      <c r="N592" s="4">
        <v>34</v>
      </c>
      <c r="O592" s="5">
        <v>0</v>
      </c>
      <c r="P592" s="78"/>
      <c r="Q592" s="2">
        <v>237.14583333473399</v>
      </c>
      <c r="R592" s="3"/>
      <c r="S592" s="4">
        <v>35</v>
      </c>
      <c r="T592" s="5">
        <v>0</v>
      </c>
      <c r="U592" s="78"/>
      <c r="V592" s="2"/>
      <c r="W592" s="3"/>
      <c r="X592" s="4"/>
      <c r="Y592" s="5"/>
      <c r="Z592" s="14">
        <f t="shared" si="18"/>
        <v>35.25</v>
      </c>
      <c r="AA592" s="14">
        <f t="shared" si="19"/>
        <v>0</v>
      </c>
    </row>
    <row r="593" spans="1:27">
      <c r="A593" s="78"/>
      <c r="B593" s="2">
        <v>216.156250000732</v>
      </c>
      <c r="C593" s="3"/>
      <c r="D593" s="4">
        <v>36</v>
      </c>
      <c r="E593" s="5">
        <v>0</v>
      </c>
      <c r="F593" s="78"/>
      <c r="G593" s="2">
        <v>223.156250000955</v>
      </c>
      <c r="H593" s="3"/>
      <c r="I593" s="4">
        <v>34</v>
      </c>
      <c r="J593" s="5">
        <v>0</v>
      </c>
      <c r="K593" s="78"/>
      <c r="L593" s="2">
        <v>230.15625000117799</v>
      </c>
      <c r="M593" s="3"/>
      <c r="N593" s="4">
        <v>35</v>
      </c>
      <c r="O593" s="5">
        <v>0</v>
      </c>
      <c r="P593" s="78"/>
      <c r="Q593" s="2">
        <v>237.15625000140099</v>
      </c>
      <c r="R593" s="3"/>
      <c r="S593" s="4">
        <v>36</v>
      </c>
      <c r="T593" s="5">
        <v>0</v>
      </c>
      <c r="U593" s="78"/>
      <c r="V593" s="2"/>
      <c r="W593" s="3"/>
      <c r="X593" s="4"/>
      <c r="Y593" s="5"/>
      <c r="Z593" s="14">
        <f t="shared" si="18"/>
        <v>35.25</v>
      </c>
      <c r="AA593" s="14">
        <f t="shared" si="19"/>
        <v>0</v>
      </c>
    </row>
    <row r="594" spans="1:27">
      <c r="A594" s="78"/>
      <c r="B594" s="2">
        <v>216.166666667399</v>
      </c>
      <c r="C594" s="3"/>
      <c r="D594" s="4">
        <v>35</v>
      </c>
      <c r="E594" s="5">
        <v>0</v>
      </c>
      <c r="F594" s="78"/>
      <c r="G594" s="2">
        <v>223.166666667622</v>
      </c>
      <c r="H594" s="3"/>
      <c r="I594" s="4">
        <v>36</v>
      </c>
      <c r="J594" s="5">
        <v>0</v>
      </c>
      <c r="K594" s="78"/>
      <c r="L594" s="2">
        <v>230.16666666784499</v>
      </c>
      <c r="M594" s="3"/>
      <c r="N594" s="4">
        <v>35</v>
      </c>
      <c r="O594" s="5">
        <v>0</v>
      </c>
      <c r="P594" s="78"/>
      <c r="Q594" s="2">
        <v>237.16666666806799</v>
      </c>
      <c r="R594" s="3"/>
      <c r="S594" s="4">
        <v>34</v>
      </c>
      <c r="T594" s="5">
        <v>0</v>
      </c>
      <c r="U594" s="78"/>
      <c r="V594" s="2"/>
      <c r="W594" s="3"/>
      <c r="X594" s="4"/>
      <c r="Y594" s="5"/>
      <c r="Z594" s="14">
        <f t="shared" si="18"/>
        <v>35</v>
      </c>
      <c r="AA594" s="14">
        <f t="shared" si="19"/>
        <v>0</v>
      </c>
    </row>
    <row r="595" spans="1:27">
      <c r="A595" s="78"/>
      <c r="B595" s="2">
        <v>216.177083334066</v>
      </c>
      <c r="C595" s="3"/>
      <c r="D595" s="4">
        <v>36</v>
      </c>
      <c r="E595" s="5">
        <v>0</v>
      </c>
      <c r="F595" s="78"/>
      <c r="G595" s="2">
        <v>223.17708333428899</v>
      </c>
      <c r="H595" s="3"/>
      <c r="I595" s="4">
        <v>36</v>
      </c>
      <c r="J595" s="5">
        <v>0</v>
      </c>
      <c r="K595" s="78"/>
      <c r="L595" s="2">
        <v>230.17708333451199</v>
      </c>
      <c r="M595" s="3"/>
      <c r="N595" s="4">
        <v>36</v>
      </c>
      <c r="O595" s="5">
        <v>0</v>
      </c>
      <c r="P595" s="78"/>
      <c r="Q595" s="2">
        <v>237.17708333473499</v>
      </c>
      <c r="R595" s="3"/>
      <c r="S595" s="4">
        <v>34</v>
      </c>
      <c r="T595" s="5">
        <v>0</v>
      </c>
      <c r="U595" s="78"/>
      <c r="V595" s="2"/>
      <c r="W595" s="3"/>
      <c r="X595" s="4"/>
      <c r="Y595" s="5"/>
      <c r="Z595" s="14">
        <f t="shared" si="18"/>
        <v>35.5</v>
      </c>
      <c r="AA595" s="14">
        <f t="shared" si="19"/>
        <v>0</v>
      </c>
    </row>
    <row r="596" spans="1:27">
      <c r="A596" s="78"/>
      <c r="B596" s="2">
        <v>216.187500000733</v>
      </c>
      <c r="C596" s="3"/>
      <c r="D596" s="4">
        <v>35</v>
      </c>
      <c r="E596" s="5">
        <v>0</v>
      </c>
      <c r="F596" s="78"/>
      <c r="G596" s="2">
        <v>223.18750000095599</v>
      </c>
      <c r="H596" s="3"/>
      <c r="I596" s="4">
        <v>34</v>
      </c>
      <c r="J596" s="5">
        <v>0</v>
      </c>
      <c r="K596" s="78"/>
      <c r="L596" s="2">
        <v>230.18750000117899</v>
      </c>
      <c r="M596" s="3"/>
      <c r="N596" s="4">
        <v>35</v>
      </c>
      <c r="O596" s="5">
        <v>0</v>
      </c>
      <c r="P596" s="78"/>
      <c r="Q596" s="2">
        <v>237.18750000140199</v>
      </c>
      <c r="R596" s="3"/>
      <c r="S596" s="4">
        <v>34</v>
      </c>
      <c r="T596" s="5">
        <v>0</v>
      </c>
      <c r="U596" s="78"/>
      <c r="V596" s="2"/>
      <c r="W596" s="3"/>
      <c r="X596" s="4"/>
      <c r="Y596" s="5"/>
      <c r="Z596" s="14">
        <f t="shared" si="18"/>
        <v>34.5</v>
      </c>
      <c r="AA596" s="14">
        <f t="shared" si="19"/>
        <v>0</v>
      </c>
    </row>
    <row r="597" spans="1:27">
      <c r="A597" s="78"/>
      <c r="B597" s="2">
        <v>216.19791666739999</v>
      </c>
      <c r="C597" s="3"/>
      <c r="D597" s="4">
        <v>35</v>
      </c>
      <c r="E597" s="5">
        <v>0</v>
      </c>
      <c r="F597" s="78"/>
      <c r="G597" s="2">
        <v>223.19791666762299</v>
      </c>
      <c r="H597" s="3"/>
      <c r="I597" s="4">
        <v>35</v>
      </c>
      <c r="J597" s="5">
        <v>0</v>
      </c>
      <c r="K597" s="78"/>
      <c r="L597" s="2">
        <v>230.19791666784599</v>
      </c>
      <c r="M597" s="3"/>
      <c r="N597" s="4">
        <v>36</v>
      </c>
      <c r="O597" s="5">
        <v>0</v>
      </c>
      <c r="P597" s="78"/>
      <c r="Q597" s="2">
        <v>237.19791666806901</v>
      </c>
      <c r="R597" s="3"/>
      <c r="S597" s="4">
        <v>34</v>
      </c>
      <c r="T597" s="5">
        <v>0</v>
      </c>
      <c r="U597" s="78"/>
      <c r="V597" s="2"/>
      <c r="W597" s="3"/>
      <c r="X597" s="4"/>
      <c r="Y597" s="5"/>
      <c r="Z597" s="14">
        <f t="shared" si="18"/>
        <v>35</v>
      </c>
      <c r="AA597" s="14">
        <f t="shared" si="19"/>
        <v>0</v>
      </c>
    </row>
    <row r="598" spans="1:27">
      <c r="A598" s="78"/>
      <c r="B598" s="2">
        <v>216.20833333406699</v>
      </c>
      <c r="C598" s="3"/>
      <c r="D598" s="4">
        <v>36</v>
      </c>
      <c r="E598" s="5">
        <v>0</v>
      </c>
      <c r="F598" s="78"/>
      <c r="G598" s="2">
        <v>223.20833333428999</v>
      </c>
      <c r="H598" s="3"/>
      <c r="I598" s="4">
        <v>35</v>
      </c>
      <c r="J598" s="5">
        <v>0</v>
      </c>
      <c r="K598" s="78"/>
      <c r="L598" s="2">
        <v>230.20833333451299</v>
      </c>
      <c r="M598" s="3"/>
      <c r="N598" s="4">
        <v>35</v>
      </c>
      <c r="O598" s="5">
        <v>0</v>
      </c>
      <c r="P598" s="78"/>
      <c r="Q598" s="2">
        <v>237.20833333473601</v>
      </c>
      <c r="R598" s="3"/>
      <c r="S598" s="4">
        <v>34</v>
      </c>
      <c r="T598" s="5">
        <v>0</v>
      </c>
      <c r="U598" s="78"/>
      <c r="V598" s="2"/>
      <c r="W598" s="3"/>
      <c r="X598" s="4"/>
      <c r="Y598" s="5"/>
      <c r="Z598" s="14">
        <f t="shared" si="18"/>
        <v>35</v>
      </c>
      <c r="AA598" s="14">
        <f t="shared" si="19"/>
        <v>0</v>
      </c>
    </row>
    <row r="599" spans="1:27">
      <c r="A599" s="78"/>
      <c r="B599" s="2">
        <v>216.21875000073399</v>
      </c>
      <c r="C599" s="3"/>
      <c r="D599" s="4">
        <v>35</v>
      </c>
      <c r="E599" s="5">
        <v>0</v>
      </c>
      <c r="F599" s="78"/>
      <c r="G599" s="2">
        <v>223.21875000095699</v>
      </c>
      <c r="H599" s="3"/>
      <c r="I599" s="4">
        <v>34</v>
      </c>
      <c r="J599" s="5">
        <v>0</v>
      </c>
      <c r="K599" s="78"/>
      <c r="L599" s="2">
        <v>230.21875000118001</v>
      </c>
      <c r="M599" s="3"/>
      <c r="N599" s="4">
        <v>35</v>
      </c>
      <c r="O599" s="5">
        <v>0</v>
      </c>
      <c r="P599" s="78"/>
      <c r="Q599" s="2">
        <v>237.21875000140301</v>
      </c>
      <c r="R599" s="3"/>
      <c r="S599" s="4">
        <v>34</v>
      </c>
      <c r="T599" s="5">
        <v>0</v>
      </c>
      <c r="U599" s="78"/>
      <c r="V599" s="2"/>
      <c r="W599" s="3"/>
      <c r="X599" s="4"/>
      <c r="Y599" s="5"/>
      <c r="Z599" s="14">
        <f t="shared" si="18"/>
        <v>34.5</v>
      </c>
      <c r="AA599" s="14">
        <f t="shared" si="19"/>
        <v>0</v>
      </c>
    </row>
    <row r="600" spans="1:27">
      <c r="A600" s="78"/>
      <c r="B600" s="2">
        <v>216.22916666740099</v>
      </c>
      <c r="C600" s="3"/>
      <c r="D600" s="4">
        <v>35</v>
      </c>
      <c r="E600" s="5">
        <v>0</v>
      </c>
      <c r="F600" s="78"/>
      <c r="G600" s="2">
        <v>223.22916666762401</v>
      </c>
      <c r="H600" s="3"/>
      <c r="I600" s="4">
        <v>35</v>
      </c>
      <c r="J600" s="5">
        <v>0</v>
      </c>
      <c r="K600" s="78"/>
      <c r="L600" s="2">
        <v>230.22916666784701</v>
      </c>
      <c r="M600" s="3"/>
      <c r="N600" s="4">
        <v>36</v>
      </c>
      <c r="O600" s="5">
        <v>0</v>
      </c>
      <c r="P600" s="78"/>
      <c r="Q600" s="2">
        <v>237.22916666807001</v>
      </c>
      <c r="R600" s="3"/>
      <c r="S600" s="4">
        <v>34</v>
      </c>
      <c r="T600" s="5">
        <v>0</v>
      </c>
      <c r="U600" s="78"/>
      <c r="V600" s="2"/>
      <c r="W600" s="3"/>
      <c r="X600" s="4"/>
      <c r="Y600" s="5"/>
      <c r="Z600" s="14">
        <f t="shared" si="18"/>
        <v>35</v>
      </c>
      <c r="AA600" s="14">
        <f t="shared" si="19"/>
        <v>0</v>
      </c>
    </row>
    <row r="601" spans="1:27">
      <c r="A601" s="78"/>
      <c r="B601" s="2">
        <v>216.23958333406799</v>
      </c>
      <c r="C601" s="3"/>
      <c r="D601" s="4">
        <v>35</v>
      </c>
      <c r="E601" s="5">
        <v>0</v>
      </c>
      <c r="F601" s="78"/>
      <c r="G601" s="2">
        <v>223.23958333429101</v>
      </c>
      <c r="H601" s="3"/>
      <c r="I601" s="4">
        <v>35</v>
      </c>
      <c r="J601" s="5">
        <v>0</v>
      </c>
      <c r="K601" s="78"/>
      <c r="L601" s="2">
        <v>230.23958333451401</v>
      </c>
      <c r="M601" s="3"/>
      <c r="N601" s="4">
        <v>34</v>
      </c>
      <c r="O601" s="5">
        <v>0</v>
      </c>
      <c r="P601" s="78"/>
      <c r="Q601" s="2">
        <v>237.23958333473701</v>
      </c>
      <c r="R601" s="3"/>
      <c r="S601" s="4">
        <v>35</v>
      </c>
      <c r="T601" s="5">
        <v>0</v>
      </c>
      <c r="U601" s="78"/>
      <c r="V601" s="2"/>
      <c r="W601" s="3"/>
      <c r="X601" s="4"/>
      <c r="Y601" s="5"/>
      <c r="Z601" s="14">
        <f t="shared" si="18"/>
        <v>34.75</v>
      </c>
      <c r="AA601" s="14">
        <f t="shared" si="19"/>
        <v>0</v>
      </c>
    </row>
    <row r="602" spans="1:27">
      <c r="A602" s="78"/>
      <c r="B602" s="2">
        <v>216.25000000073501</v>
      </c>
      <c r="C602" s="3"/>
      <c r="D602" s="4">
        <v>36</v>
      </c>
      <c r="E602" s="5">
        <v>0</v>
      </c>
      <c r="F602" s="78"/>
      <c r="G602" s="2">
        <v>223.25000000095801</v>
      </c>
      <c r="H602" s="3"/>
      <c r="I602" s="4">
        <v>34</v>
      </c>
      <c r="J602" s="5">
        <v>0</v>
      </c>
      <c r="K602" s="78"/>
      <c r="L602" s="2">
        <v>230.25000000118101</v>
      </c>
      <c r="M602" s="3"/>
      <c r="N602" s="4">
        <v>36</v>
      </c>
      <c r="O602" s="5">
        <v>0</v>
      </c>
      <c r="P602" s="78"/>
      <c r="Q602" s="2">
        <v>237.250000001404</v>
      </c>
      <c r="R602" s="3"/>
      <c r="S602" s="4">
        <v>33</v>
      </c>
      <c r="T602" s="5">
        <v>0</v>
      </c>
      <c r="U602" s="78"/>
      <c r="V602" s="2"/>
      <c r="W602" s="3"/>
      <c r="X602" s="4"/>
      <c r="Y602" s="5"/>
      <c r="Z602" s="14">
        <f t="shared" si="18"/>
        <v>34.75</v>
      </c>
      <c r="AA602" s="14">
        <f t="shared" si="19"/>
        <v>0</v>
      </c>
    </row>
    <row r="603" spans="1:27">
      <c r="A603" s="78"/>
      <c r="B603" s="2">
        <v>216.26041666740201</v>
      </c>
      <c r="C603" s="3"/>
      <c r="D603" s="4">
        <v>35</v>
      </c>
      <c r="E603" s="5">
        <v>0</v>
      </c>
      <c r="F603" s="78"/>
      <c r="G603" s="2">
        <v>223.26041666762501</v>
      </c>
      <c r="H603" s="3"/>
      <c r="I603" s="4">
        <v>34</v>
      </c>
      <c r="J603" s="5">
        <v>0</v>
      </c>
      <c r="K603" s="78"/>
      <c r="L603" s="2">
        <v>230.26041666784801</v>
      </c>
      <c r="M603" s="3"/>
      <c r="N603" s="4">
        <v>35</v>
      </c>
      <c r="O603" s="5">
        <v>0</v>
      </c>
      <c r="P603" s="78"/>
      <c r="Q603" s="2">
        <v>237.260416668071</v>
      </c>
      <c r="R603" s="3"/>
      <c r="S603" s="4">
        <v>34</v>
      </c>
      <c r="T603" s="5">
        <v>0</v>
      </c>
      <c r="U603" s="78"/>
      <c r="V603" s="2"/>
      <c r="W603" s="3"/>
      <c r="X603" s="4"/>
      <c r="Y603" s="5"/>
      <c r="Z603" s="14">
        <f t="shared" si="18"/>
        <v>34.5</v>
      </c>
      <c r="AA603" s="14">
        <f t="shared" si="19"/>
        <v>0</v>
      </c>
    </row>
    <row r="604" spans="1:27">
      <c r="A604" s="78"/>
      <c r="B604" s="2">
        <v>216.27083333406901</v>
      </c>
      <c r="C604" s="3"/>
      <c r="D604" s="4">
        <v>35</v>
      </c>
      <c r="E604" s="5">
        <v>0</v>
      </c>
      <c r="F604" s="78"/>
      <c r="G604" s="2">
        <v>223.27083333429201</v>
      </c>
      <c r="H604" s="3"/>
      <c r="I604" s="4">
        <v>35</v>
      </c>
      <c r="J604" s="5">
        <v>0</v>
      </c>
      <c r="K604" s="78"/>
      <c r="L604" s="2">
        <v>230.270833334515</v>
      </c>
      <c r="M604" s="3"/>
      <c r="N604" s="4">
        <v>35</v>
      </c>
      <c r="O604" s="5">
        <v>0</v>
      </c>
      <c r="P604" s="78"/>
      <c r="Q604" s="2">
        <v>237.270833334738</v>
      </c>
      <c r="R604" s="3"/>
      <c r="S604" s="4">
        <v>34</v>
      </c>
      <c r="T604" s="5">
        <v>0</v>
      </c>
      <c r="U604" s="78"/>
      <c r="V604" s="2"/>
      <c r="W604" s="3"/>
      <c r="X604" s="4"/>
      <c r="Y604" s="5"/>
      <c r="Z604" s="14">
        <f t="shared" si="18"/>
        <v>34.75</v>
      </c>
      <c r="AA604" s="14">
        <f t="shared" si="19"/>
        <v>0</v>
      </c>
    </row>
    <row r="605" spans="1:27">
      <c r="A605" s="78"/>
      <c r="B605" s="2">
        <v>216.28125000073601</v>
      </c>
      <c r="C605" s="3"/>
      <c r="D605" s="4">
        <v>35</v>
      </c>
      <c r="E605" s="5">
        <v>0</v>
      </c>
      <c r="F605" s="78"/>
      <c r="G605" s="2">
        <v>223.28125000095901</v>
      </c>
      <c r="H605" s="3"/>
      <c r="I605" s="4">
        <v>34</v>
      </c>
      <c r="J605" s="5">
        <v>0</v>
      </c>
      <c r="K605" s="78"/>
      <c r="L605" s="2">
        <v>230.281250001182</v>
      </c>
      <c r="M605" s="3"/>
      <c r="N605" s="4">
        <v>35</v>
      </c>
      <c r="O605" s="5">
        <v>0</v>
      </c>
      <c r="P605" s="78"/>
      <c r="Q605" s="2">
        <v>237.281250001405</v>
      </c>
      <c r="R605" s="3"/>
      <c r="S605" s="4">
        <v>34</v>
      </c>
      <c r="T605" s="5">
        <v>0</v>
      </c>
      <c r="U605" s="78"/>
      <c r="V605" s="2"/>
      <c r="W605" s="3"/>
      <c r="X605" s="4"/>
      <c r="Y605" s="5"/>
      <c r="Z605" s="14">
        <f t="shared" si="18"/>
        <v>34.5</v>
      </c>
      <c r="AA605" s="14">
        <f t="shared" si="19"/>
        <v>0</v>
      </c>
    </row>
    <row r="606" spans="1:27">
      <c r="A606" s="78"/>
      <c r="B606" s="2">
        <v>216.29166666740301</v>
      </c>
      <c r="C606" s="3"/>
      <c r="D606" s="4">
        <v>35</v>
      </c>
      <c r="E606" s="5">
        <v>0</v>
      </c>
      <c r="F606" s="78"/>
      <c r="G606" s="2">
        <v>223.291666667626</v>
      </c>
      <c r="H606" s="3"/>
      <c r="I606" s="4">
        <v>34</v>
      </c>
      <c r="J606" s="5">
        <v>0</v>
      </c>
      <c r="K606" s="78"/>
      <c r="L606" s="2">
        <v>230.291666667849</v>
      </c>
      <c r="M606" s="3"/>
      <c r="N606" s="4">
        <v>35</v>
      </c>
      <c r="O606" s="5">
        <v>0</v>
      </c>
      <c r="P606" s="78"/>
      <c r="Q606" s="2">
        <v>237.291666668072</v>
      </c>
      <c r="R606" s="3"/>
      <c r="S606" s="4">
        <v>33</v>
      </c>
      <c r="T606" s="5">
        <v>0</v>
      </c>
      <c r="U606" s="78"/>
      <c r="V606" s="2"/>
      <c r="W606" s="3"/>
      <c r="X606" s="4"/>
      <c r="Y606" s="5"/>
      <c r="Z606" s="14">
        <f t="shared" si="18"/>
        <v>34.25</v>
      </c>
      <c r="AA606" s="14">
        <f t="shared" si="19"/>
        <v>0</v>
      </c>
    </row>
    <row r="607" spans="1:27">
      <c r="A607" s="78"/>
      <c r="B607" s="2">
        <v>216.30208333407001</v>
      </c>
      <c r="C607" s="3"/>
      <c r="D607" s="4">
        <v>35</v>
      </c>
      <c r="E607" s="5">
        <v>0</v>
      </c>
      <c r="F607" s="78"/>
      <c r="G607" s="2">
        <v>223.302083334293</v>
      </c>
      <c r="H607" s="3"/>
      <c r="I607" s="4">
        <v>34</v>
      </c>
      <c r="J607" s="5">
        <v>0</v>
      </c>
      <c r="K607" s="78"/>
      <c r="L607" s="2">
        <v>230.302083334516</v>
      </c>
      <c r="M607" s="3"/>
      <c r="N607" s="4">
        <v>35</v>
      </c>
      <c r="O607" s="5">
        <v>0</v>
      </c>
      <c r="P607" s="78"/>
      <c r="Q607" s="2">
        <v>237.302083334739</v>
      </c>
      <c r="R607" s="3"/>
      <c r="S607" s="4">
        <v>34</v>
      </c>
      <c r="T607" s="5">
        <v>0</v>
      </c>
      <c r="U607" s="78"/>
      <c r="V607" s="2"/>
      <c r="W607" s="3"/>
      <c r="X607" s="4"/>
      <c r="Y607" s="5"/>
      <c r="Z607" s="14">
        <f t="shared" si="18"/>
        <v>34.5</v>
      </c>
      <c r="AA607" s="14">
        <f t="shared" si="19"/>
        <v>0</v>
      </c>
    </row>
    <row r="608" spans="1:27">
      <c r="A608" s="78"/>
      <c r="B608" s="2">
        <v>216.312500000737</v>
      </c>
      <c r="C608" s="3"/>
      <c r="D608" s="4">
        <v>35</v>
      </c>
      <c r="E608" s="5">
        <v>0</v>
      </c>
      <c r="F608" s="78"/>
      <c r="G608" s="2">
        <v>223.31250000096</v>
      </c>
      <c r="H608" s="3"/>
      <c r="I608" s="4">
        <v>35</v>
      </c>
      <c r="J608" s="5">
        <v>0</v>
      </c>
      <c r="K608" s="78"/>
      <c r="L608" s="2">
        <v>230.312500001183</v>
      </c>
      <c r="M608" s="3"/>
      <c r="N608" s="4">
        <v>35</v>
      </c>
      <c r="O608" s="5">
        <v>0</v>
      </c>
      <c r="P608" s="78"/>
      <c r="Q608" s="2">
        <v>237.31250000140599</v>
      </c>
      <c r="R608" s="3"/>
      <c r="S608" s="4">
        <v>34</v>
      </c>
      <c r="T608" s="5">
        <v>0</v>
      </c>
      <c r="U608" s="78"/>
      <c r="V608" s="2"/>
      <c r="W608" s="3"/>
      <c r="X608" s="4"/>
      <c r="Y608" s="5"/>
      <c r="Z608" s="14">
        <f t="shared" si="18"/>
        <v>34.75</v>
      </c>
      <c r="AA608" s="14">
        <f t="shared" si="19"/>
        <v>0</v>
      </c>
    </row>
    <row r="609" spans="1:27">
      <c r="A609" s="78"/>
      <c r="B609" s="2">
        <v>216.322916667404</v>
      </c>
      <c r="C609" s="3"/>
      <c r="D609" s="4">
        <v>36</v>
      </c>
      <c r="E609" s="5">
        <v>0</v>
      </c>
      <c r="F609" s="78"/>
      <c r="G609" s="2">
        <v>223.322916667627</v>
      </c>
      <c r="H609" s="3"/>
      <c r="I609" s="4">
        <v>35</v>
      </c>
      <c r="J609" s="5">
        <v>0</v>
      </c>
      <c r="K609" s="78"/>
      <c r="L609" s="2">
        <v>230.32291666785</v>
      </c>
      <c r="M609" s="3"/>
      <c r="N609" s="4">
        <v>36</v>
      </c>
      <c r="O609" s="5">
        <v>0</v>
      </c>
      <c r="P609" s="78"/>
      <c r="Q609" s="2">
        <v>237.32291666807299</v>
      </c>
      <c r="R609" s="3"/>
      <c r="S609" s="4">
        <v>34</v>
      </c>
      <c r="T609" s="5">
        <v>0</v>
      </c>
      <c r="U609" s="78"/>
      <c r="V609" s="2"/>
      <c r="W609" s="3"/>
      <c r="X609" s="4"/>
      <c r="Y609" s="5"/>
      <c r="Z609" s="14">
        <f t="shared" si="18"/>
        <v>35.25</v>
      </c>
      <c r="AA609" s="14">
        <f t="shared" si="19"/>
        <v>0</v>
      </c>
    </row>
    <row r="610" spans="1:27">
      <c r="A610" s="78"/>
      <c r="B610" s="2">
        <v>216.333333334071</v>
      </c>
      <c r="C610" s="3"/>
      <c r="D610" s="4">
        <v>35</v>
      </c>
      <c r="E610" s="5">
        <v>0.11199999999999999</v>
      </c>
      <c r="F610" s="78"/>
      <c r="G610" s="2">
        <v>223.333333334294</v>
      </c>
      <c r="H610" s="3"/>
      <c r="I610" s="4">
        <v>35</v>
      </c>
      <c r="J610" s="5">
        <v>0.30400000000000005</v>
      </c>
      <c r="K610" s="78"/>
      <c r="L610" s="2">
        <v>230.33333333451699</v>
      </c>
      <c r="M610" s="3"/>
      <c r="N610" s="4">
        <v>35</v>
      </c>
      <c r="O610" s="5">
        <v>1.2E-2</v>
      </c>
      <c r="P610" s="78"/>
      <c r="Q610" s="2">
        <v>237.33333333473999</v>
      </c>
      <c r="R610" s="3"/>
      <c r="S610" s="4">
        <v>34</v>
      </c>
      <c r="T610" s="5">
        <v>0</v>
      </c>
      <c r="U610" s="78"/>
      <c r="V610" s="2"/>
      <c r="W610" s="3"/>
      <c r="X610" s="4"/>
      <c r="Y610" s="5"/>
      <c r="Z610" s="14">
        <f t="shared" si="18"/>
        <v>34.75</v>
      </c>
      <c r="AA610" s="14">
        <f t="shared" si="19"/>
        <v>0.10700000000000001</v>
      </c>
    </row>
    <row r="611" spans="1:27">
      <c r="A611" s="78"/>
      <c r="B611" s="2">
        <v>216.343750000738</v>
      </c>
      <c r="C611" s="3"/>
      <c r="D611" s="4">
        <v>34</v>
      </c>
      <c r="E611" s="5">
        <v>0.85600000000000009</v>
      </c>
      <c r="F611" s="78"/>
      <c r="G611" s="2">
        <v>223.34375000096099</v>
      </c>
      <c r="H611" s="3"/>
      <c r="I611" s="4">
        <v>33</v>
      </c>
      <c r="J611" s="5">
        <v>0.61599999999999999</v>
      </c>
      <c r="K611" s="78"/>
      <c r="L611" s="2">
        <v>230.34375000118399</v>
      </c>
      <c r="M611" s="3"/>
      <c r="N611" s="4">
        <v>36</v>
      </c>
      <c r="O611" s="5">
        <v>0.18000000000000002</v>
      </c>
      <c r="P611" s="78"/>
      <c r="Q611" s="2">
        <v>237.34375000140699</v>
      </c>
      <c r="R611" s="3"/>
      <c r="S611" s="4">
        <v>35</v>
      </c>
      <c r="T611" s="5">
        <v>0</v>
      </c>
      <c r="U611" s="78"/>
      <c r="V611" s="2"/>
      <c r="W611" s="3"/>
      <c r="X611" s="4"/>
      <c r="Y611" s="5"/>
      <c r="Z611" s="14">
        <f t="shared" si="18"/>
        <v>34.5</v>
      </c>
      <c r="AA611" s="14">
        <f t="shared" si="19"/>
        <v>0.41299999999999998</v>
      </c>
    </row>
    <row r="612" spans="1:27">
      <c r="A612" s="78"/>
      <c r="B612" s="2">
        <v>216.354166667405</v>
      </c>
      <c r="C612" s="3"/>
      <c r="D612" s="4">
        <v>34</v>
      </c>
      <c r="E612" s="5">
        <v>1.7360000000000002</v>
      </c>
      <c r="F612" s="78"/>
      <c r="G612" s="2">
        <v>223.35416666762799</v>
      </c>
      <c r="H612" s="3"/>
      <c r="I612" s="4">
        <v>34</v>
      </c>
      <c r="J612" s="5">
        <v>1.244</v>
      </c>
      <c r="K612" s="78"/>
      <c r="L612" s="2">
        <v>230.35416666785099</v>
      </c>
      <c r="M612" s="3"/>
      <c r="N612" s="4">
        <v>35</v>
      </c>
      <c r="O612" s="5">
        <v>0.86699999999999999</v>
      </c>
      <c r="P612" s="78"/>
      <c r="Q612" s="2">
        <v>237.35416666807399</v>
      </c>
      <c r="R612" s="3"/>
      <c r="S612" s="4">
        <v>34</v>
      </c>
      <c r="T612" s="5">
        <v>0.16400000000000001</v>
      </c>
      <c r="U612" s="78"/>
      <c r="V612" s="2"/>
      <c r="W612" s="3"/>
      <c r="X612" s="4"/>
      <c r="Y612" s="5"/>
      <c r="Z612" s="14">
        <f t="shared" si="18"/>
        <v>34.25</v>
      </c>
      <c r="AA612" s="14">
        <f t="shared" si="19"/>
        <v>1.00275</v>
      </c>
    </row>
    <row r="613" spans="1:27">
      <c r="A613" s="78"/>
      <c r="B613" s="2">
        <v>216.36458333407199</v>
      </c>
      <c r="C613" s="3"/>
      <c r="D613" s="4">
        <v>33</v>
      </c>
      <c r="E613" s="5">
        <v>2.97</v>
      </c>
      <c r="F613" s="78"/>
      <c r="G613" s="2">
        <v>223.36458333429499</v>
      </c>
      <c r="H613" s="3"/>
      <c r="I613" s="4">
        <v>33</v>
      </c>
      <c r="J613" s="5">
        <v>1.976</v>
      </c>
      <c r="K613" s="78"/>
      <c r="L613" s="2">
        <v>230.36458333451799</v>
      </c>
      <c r="M613" s="3"/>
      <c r="N613" s="4">
        <v>32</v>
      </c>
      <c r="O613" s="5">
        <v>2.27</v>
      </c>
      <c r="P613" s="78"/>
      <c r="Q613" s="2">
        <v>237.36458333474101</v>
      </c>
      <c r="R613" s="3"/>
      <c r="S613" s="4">
        <v>33</v>
      </c>
      <c r="T613" s="5">
        <v>0.2</v>
      </c>
      <c r="U613" s="78"/>
      <c r="V613" s="2"/>
      <c r="W613" s="3"/>
      <c r="X613" s="4"/>
      <c r="Y613" s="5"/>
      <c r="Z613" s="14">
        <f t="shared" si="18"/>
        <v>32.75</v>
      </c>
      <c r="AA613" s="14">
        <f t="shared" si="19"/>
        <v>1.8539999999999999</v>
      </c>
    </row>
    <row r="614" spans="1:27">
      <c r="A614" s="78"/>
      <c r="B614" s="2">
        <v>216.37500000073899</v>
      </c>
      <c r="C614" s="3"/>
      <c r="D614" s="4">
        <v>32</v>
      </c>
      <c r="E614" s="5">
        <v>3.3479999999999999</v>
      </c>
      <c r="F614" s="78"/>
      <c r="G614" s="2">
        <v>223.37500000096199</v>
      </c>
      <c r="H614" s="3"/>
      <c r="I614" s="4">
        <v>31</v>
      </c>
      <c r="J614" s="5">
        <v>3.3719999999999999</v>
      </c>
      <c r="K614" s="78"/>
      <c r="L614" s="2">
        <v>230.37500000118499</v>
      </c>
      <c r="M614" s="3"/>
      <c r="N614" s="4">
        <v>33</v>
      </c>
      <c r="O614" s="5">
        <v>3.1280000000000001</v>
      </c>
      <c r="P614" s="78"/>
      <c r="Q614" s="2">
        <v>237.37500000140801</v>
      </c>
      <c r="R614" s="3"/>
      <c r="S614" s="4">
        <v>34</v>
      </c>
      <c r="T614" s="5">
        <v>0.53600000000000003</v>
      </c>
      <c r="U614" s="78"/>
      <c r="V614" s="2"/>
      <c r="W614" s="3"/>
      <c r="X614" s="4"/>
      <c r="Y614" s="5"/>
      <c r="Z614" s="14">
        <f t="shared" si="18"/>
        <v>32.5</v>
      </c>
      <c r="AA614" s="14">
        <f t="shared" si="19"/>
        <v>2.5959999999999996</v>
      </c>
    </row>
    <row r="615" spans="1:27">
      <c r="A615" s="78"/>
      <c r="B615" s="2">
        <v>216.38541666740599</v>
      </c>
      <c r="C615" s="3"/>
      <c r="D615" s="4">
        <v>31</v>
      </c>
      <c r="E615" s="5">
        <v>4.242</v>
      </c>
      <c r="F615" s="78"/>
      <c r="G615" s="2">
        <v>223.38541666762899</v>
      </c>
      <c r="H615" s="3"/>
      <c r="I615" s="4">
        <v>30</v>
      </c>
      <c r="J615" s="5">
        <v>3.2559999999999998</v>
      </c>
      <c r="K615" s="78"/>
      <c r="L615" s="2">
        <v>230.38541666785201</v>
      </c>
      <c r="M615" s="3"/>
      <c r="N615" s="4">
        <v>32</v>
      </c>
      <c r="O615" s="5">
        <v>2.496</v>
      </c>
      <c r="P615" s="78"/>
      <c r="Q615" s="2">
        <v>237.38541666807501</v>
      </c>
      <c r="R615" s="3"/>
      <c r="S615" s="4">
        <v>34</v>
      </c>
      <c r="T615" s="5">
        <v>1.3640000000000001</v>
      </c>
      <c r="U615" s="78"/>
      <c r="V615" s="2"/>
      <c r="W615" s="3"/>
      <c r="X615" s="4"/>
      <c r="Y615" s="5"/>
      <c r="Z615" s="14">
        <f t="shared" si="18"/>
        <v>31.75</v>
      </c>
      <c r="AA615" s="14">
        <f t="shared" si="19"/>
        <v>2.8395000000000001</v>
      </c>
    </row>
    <row r="616" spans="1:27">
      <c r="A616" s="78"/>
      <c r="B616" s="2">
        <v>216.39583333407299</v>
      </c>
      <c r="C616" s="3"/>
      <c r="D616" s="4">
        <v>29</v>
      </c>
      <c r="E616" s="5">
        <v>4.5880000000000001</v>
      </c>
      <c r="F616" s="78"/>
      <c r="G616" s="2">
        <v>223.39583333429599</v>
      </c>
      <c r="H616" s="3"/>
      <c r="I616" s="4">
        <v>32</v>
      </c>
      <c r="J616" s="5">
        <v>3.8529999999999998</v>
      </c>
      <c r="K616" s="78"/>
      <c r="L616" s="2">
        <v>230.39583333451901</v>
      </c>
      <c r="M616" s="3"/>
      <c r="N616" s="4">
        <v>34</v>
      </c>
      <c r="O616" s="5">
        <v>2.3920000000000003</v>
      </c>
      <c r="P616" s="78"/>
      <c r="Q616" s="2">
        <v>237.39583333474201</v>
      </c>
      <c r="R616" s="3"/>
      <c r="S616" s="4">
        <v>33</v>
      </c>
      <c r="T616" s="5">
        <v>1.7400000000000002</v>
      </c>
      <c r="U616" s="78"/>
      <c r="V616" s="2"/>
      <c r="W616" s="3"/>
      <c r="X616" s="4"/>
      <c r="Y616" s="5"/>
      <c r="Z616" s="14">
        <f t="shared" si="18"/>
        <v>32</v>
      </c>
      <c r="AA616" s="14">
        <f t="shared" si="19"/>
        <v>3.1432499999999997</v>
      </c>
    </row>
    <row r="617" spans="1:27">
      <c r="A617" s="78"/>
      <c r="B617" s="2">
        <v>216.40625000073999</v>
      </c>
      <c r="C617" s="3"/>
      <c r="D617" s="4">
        <v>29</v>
      </c>
      <c r="E617" s="5">
        <v>5.9930000000000003</v>
      </c>
      <c r="F617" s="78"/>
      <c r="G617" s="2">
        <v>223.40625000096301</v>
      </c>
      <c r="H617" s="3"/>
      <c r="I617" s="4">
        <v>30</v>
      </c>
      <c r="J617" s="5">
        <v>4.62</v>
      </c>
      <c r="K617" s="78"/>
      <c r="L617" s="2">
        <v>230.40625000118601</v>
      </c>
      <c r="M617" s="3"/>
      <c r="N617" s="4">
        <v>29</v>
      </c>
      <c r="O617" s="5">
        <v>5.0310000000000006</v>
      </c>
      <c r="P617" s="78"/>
      <c r="Q617" s="2">
        <v>237.40625000140901</v>
      </c>
      <c r="R617" s="3"/>
      <c r="S617" s="4">
        <v>32</v>
      </c>
      <c r="T617" s="5">
        <v>2.2960000000000003</v>
      </c>
      <c r="U617" s="78"/>
      <c r="V617" s="2"/>
      <c r="W617" s="3"/>
      <c r="X617" s="4"/>
      <c r="Y617" s="5"/>
      <c r="Z617" s="14">
        <f t="shared" si="18"/>
        <v>30</v>
      </c>
      <c r="AA617" s="14">
        <f t="shared" si="19"/>
        <v>4.4850000000000003</v>
      </c>
    </row>
    <row r="618" spans="1:27">
      <c r="A618" s="78"/>
      <c r="B618" s="2">
        <v>216.41666666740699</v>
      </c>
      <c r="C618" s="3"/>
      <c r="D618" s="4">
        <v>28</v>
      </c>
      <c r="E618" s="5">
        <v>6.1440000000000001</v>
      </c>
      <c r="F618" s="78"/>
      <c r="G618" s="2">
        <v>223.41666666763001</v>
      </c>
      <c r="H618" s="3"/>
      <c r="I618" s="4">
        <v>26</v>
      </c>
      <c r="J618" s="5">
        <v>8.282</v>
      </c>
      <c r="K618" s="78"/>
      <c r="L618" s="2">
        <v>230.41666666785301</v>
      </c>
      <c r="M618" s="3"/>
      <c r="N618" s="4">
        <v>27</v>
      </c>
      <c r="O618" s="5">
        <v>7.0889999999999995</v>
      </c>
      <c r="P618" s="78"/>
      <c r="Q618" s="2">
        <v>237.416666668076</v>
      </c>
      <c r="R618" s="3"/>
      <c r="S618" s="4">
        <v>32</v>
      </c>
      <c r="T618" s="5">
        <v>2.008</v>
      </c>
      <c r="U618" s="78"/>
      <c r="V618" s="2"/>
      <c r="W618" s="3"/>
      <c r="X618" s="4"/>
      <c r="Y618" s="5"/>
      <c r="Z618" s="14">
        <f t="shared" si="18"/>
        <v>28.25</v>
      </c>
      <c r="AA618" s="14">
        <f t="shared" si="19"/>
        <v>5.8807499999999999</v>
      </c>
    </row>
    <row r="619" spans="1:27">
      <c r="A619" s="78"/>
      <c r="B619" s="2">
        <v>216.42708333407401</v>
      </c>
      <c r="C619" s="3"/>
      <c r="D619" s="4">
        <v>26</v>
      </c>
      <c r="E619" s="5">
        <v>9.1890000000000001</v>
      </c>
      <c r="F619" s="78"/>
      <c r="G619" s="2">
        <v>223.42708333429701</v>
      </c>
      <c r="H619" s="3"/>
      <c r="I619" s="4">
        <v>25</v>
      </c>
      <c r="J619" s="5">
        <v>9.0010000000000012</v>
      </c>
      <c r="K619" s="78"/>
      <c r="L619" s="2">
        <v>230.42708333452001</v>
      </c>
      <c r="M619" s="3"/>
      <c r="N619" s="4">
        <v>28</v>
      </c>
      <c r="O619" s="5">
        <v>6.16</v>
      </c>
      <c r="P619" s="78"/>
      <c r="Q619" s="2">
        <v>237.427083334743</v>
      </c>
      <c r="R619" s="3"/>
      <c r="S619" s="4">
        <v>32</v>
      </c>
      <c r="T619" s="5">
        <v>1.9890000000000003</v>
      </c>
      <c r="U619" s="78"/>
      <c r="V619" s="2"/>
      <c r="W619" s="3"/>
      <c r="X619" s="4"/>
      <c r="Y619" s="5"/>
      <c r="Z619" s="14">
        <f t="shared" si="18"/>
        <v>27.75</v>
      </c>
      <c r="AA619" s="14">
        <f t="shared" si="19"/>
        <v>6.5847500000000005</v>
      </c>
    </row>
    <row r="620" spans="1:27">
      <c r="A620" s="78"/>
      <c r="B620" s="2">
        <v>216.43750000074101</v>
      </c>
      <c r="C620" s="3"/>
      <c r="D620" s="4">
        <v>25</v>
      </c>
      <c r="E620" s="5">
        <v>8.8279999999999994</v>
      </c>
      <c r="F620" s="78"/>
      <c r="G620" s="2">
        <v>223.43750000096401</v>
      </c>
      <c r="H620" s="3"/>
      <c r="I620" s="4">
        <v>22</v>
      </c>
      <c r="J620" s="5">
        <v>11.893999999999998</v>
      </c>
      <c r="K620" s="78"/>
      <c r="L620" s="2">
        <v>230.437500001187</v>
      </c>
      <c r="M620" s="3"/>
      <c r="N620" s="4">
        <v>26</v>
      </c>
      <c r="O620" s="5">
        <v>8.516</v>
      </c>
      <c r="P620" s="78"/>
      <c r="Q620" s="2">
        <v>237.43750000141</v>
      </c>
      <c r="R620" s="3"/>
      <c r="S620" s="4">
        <v>32</v>
      </c>
      <c r="T620" s="5">
        <v>2.5620000000000003</v>
      </c>
      <c r="U620" s="78"/>
      <c r="V620" s="2"/>
      <c r="W620" s="3"/>
      <c r="X620" s="4"/>
      <c r="Y620" s="5"/>
      <c r="Z620" s="14">
        <f t="shared" si="18"/>
        <v>26.25</v>
      </c>
      <c r="AA620" s="14">
        <f t="shared" si="19"/>
        <v>7.95</v>
      </c>
    </row>
    <row r="621" spans="1:27">
      <c r="A621" s="78"/>
      <c r="B621" s="2">
        <v>216.44791666740801</v>
      </c>
      <c r="C621" s="3"/>
      <c r="D621" s="4">
        <v>25</v>
      </c>
      <c r="E621" s="5">
        <v>9.1159999999999997</v>
      </c>
      <c r="F621" s="78"/>
      <c r="G621" s="2">
        <v>223.44791666763101</v>
      </c>
      <c r="H621" s="3"/>
      <c r="I621" s="4">
        <v>24</v>
      </c>
      <c r="J621" s="5">
        <v>10.021000000000001</v>
      </c>
      <c r="K621" s="78"/>
      <c r="L621" s="2">
        <v>230.447916667854</v>
      </c>
      <c r="M621" s="3"/>
      <c r="N621" s="4">
        <v>23</v>
      </c>
      <c r="O621" s="5">
        <v>11.492000000000001</v>
      </c>
      <c r="P621" s="78"/>
      <c r="Q621" s="2">
        <v>237.447916668077</v>
      </c>
      <c r="R621" s="3"/>
      <c r="S621" s="4">
        <v>26</v>
      </c>
      <c r="T621" s="5">
        <v>7.7309999999999999</v>
      </c>
      <c r="U621" s="78"/>
      <c r="V621" s="2"/>
      <c r="W621" s="3"/>
      <c r="X621" s="4"/>
      <c r="Y621" s="5"/>
      <c r="Z621" s="14">
        <f t="shared" si="18"/>
        <v>24.5</v>
      </c>
      <c r="AA621" s="14">
        <f t="shared" si="19"/>
        <v>9.59</v>
      </c>
    </row>
    <row r="622" spans="1:27">
      <c r="A622" s="78"/>
      <c r="B622" s="2">
        <v>216.45833333407501</v>
      </c>
      <c r="C622" s="3"/>
      <c r="D622" s="4">
        <v>25</v>
      </c>
      <c r="E622" s="5">
        <v>8.9759999999999991</v>
      </c>
      <c r="F622" s="78"/>
      <c r="G622" s="2">
        <v>223.458333334298</v>
      </c>
      <c r="H622" s="3"/>
      <c r="I622" s="4">
        <v>22</v>
      </c>
      <c r="J622" s="5">
        <v>12.617000000000001</v>
      </c>
      <c r="K622" s="78"/>
      <c r="L622" s="2">
        <v>230.458333334521</v>
      </c>
      <c r="M622" s="3"/>
      <c r="N622" s="4">
        <v>20</v>
      </c>
      <c r="O622" s="5">
        <v>13.180000000000001</v>
      </c>
      <c r="P622" s="78"/>
      <c r="Q622" s="2">
        <v>237.458333334744</v>
      </c>
      <c r="R622" s="3"/>
      <c r="S622" s="4">
        <v>23</v>
      </c>
      <c r="T622" s="5">
        <v>10.431999999999999</v>
      </c>
      <c r="U622" s="78"/>
      <c r="V622" s="2"/>
      <c r="W622" s="3"/>
      <c r="X622" s="4"/>
      <c r="Y622" s="5"/>
      <c r="Z622" s="14">
        <f t="shared" si="18"/>
        <v>22.5</v>
      </c>
      <c r="AA622" s="14">
        <f t="shared" si="19"/>
        <v>11.30125</v>
      </c>
    </row>
    <row r="623" spans="1:27">
      <c r="A623" s="78"/>
      <c r="B623" s="2">
        <v>216.46875000074201</v>
      </c>
      <c r="C623" s="3"/>
      <c r="D623" s="4">
        <v>26</v>
      </c>
      <c r="E623" s="5">
        <v>8.0449999999999999</v>
      </c>
      <c r="F623" s="78"/>
      <c r="G623" s="2">
        <v>223.468750000965</v>
      </c>
      <c r="H623" s="3"/>
      <c r="I623" s="4">
        <v>22</v>
      </c>
      <c r="J623" s="5">
        <v>11.707000000000001</v>
      </c>
      <c r="K623" s="78"/>
      <c r="L623" s="2">
        <v>230.468750001188</v>
      </c>
      <c r="M623" s="3"/>
      <c r="N623" s="4">
        <v>8</v>
      </c>
      <c r="O623" s="5">
        <v>26.127000000000002</v>
      </c>
      <c r="P623" s="78"/>
      <c r="Q623" s="2">
        <v>237.468750001411</v>
      </c>
      <c r="R623" s="3"/>
      <c r="S623" s="4">
        <v>23</v>
      </c>
      <c r="T623" s="5">
        <v>10.114000000000001</v>
      </c>
      <c r="U623" s="78"/>
      <c r="V623" s="2"/>
      <c r="W623" s="3"/>
      <c r="X623" s="4"/>
      <c r="Y623" s="5"/>
      <c r="Z623" s="14">
        <f t="shared" si="18"/>
        <v>19.75</v>
      </c>
      <c r="AA623" s="14">
        <f t="shared" si="19"/>
        <v>13.998250000000002</v>
      </c>
    </row>
    <row r="624" spans="1:27">
      <c r="A624" s="78"/>
      <c r="B624" s="2">
        <v>216.479166667409</v>
      </c>
      <c r="C624" s="3"/>
      <c r="D624" s="4">
        <v>24</v>
      </c>
      <c r="E624" s="5">
        <v>10.035</v>
      </c>
      <c r="F624" s="78"/>
      <c r="G624" s="2">
        <v>223.479166667632</v>
      </c>
      <c r="H624" s="3"/>
      <c r="I624" s="4">
        <v>21</v>
      </c>
      <c r="J624" s="5">
        <v>13.173000000000002</v>
      </c>
      <c r="K624" s="78"/>
      <c r="L624" s="2">
        <v>230.479166667855</v>
      </c>
      <c r="M624" s="3"/>
      <c r="N624" s="4">
        <v>11</v>
      </c>
      <c r="O624" s="5">
        <v>22.196000000000002</v>
      </c>
      <c r="P624" s="78"/>
      <c r="Q624" s="2">
        <v>237.47916666807799</v>
      </c>
      <c r="R624" s="3"/>
      <c r="S624" s="4">
        <v>17</v>
      </c>
      <c r="T624" s="5">
        <v>15.797000000000001</v>
      </c>
      <c r="U624" s="78"/>
      <c r="V624" s="2"/>
      <c r="W624" s="3"/>
      <c r="X624" s="4"/>
      <c r="Y624" s="5"/>
      <c r="Z624" s="14">
        <f t="shared" si="18"/>
        <v>18.25</v>
      </c>
      <c r="AA624" s="14">
        <f t="shared" si="19"/>
        <v>15.300250000000002</v>
      </c>
    </row>
    <row r="625" spans="1:27">
      <c r="A625" s="78"/>
      <c r="B625" s="2">
        <v>216.489583334076</v>
      </c>
      <c r="C625" s="3"/>
      <c r="D625" s="4">
        <v>13</v>
      </c>
      <c r="E625" s="5">
        <v>20.872</v>
      </c>
      <c r="F625" s="78"/>
      <c r="G625" s="2">
        <v>223.489583334299</v>
      </c>
      <c r="H625" s="3"/>
      <c r="I625" s="4">
        <v>17</v>
      </c>
      <c r="J625" s="5">
        <v>19.088000000000001</v>
      </c>
      <c r="K625" s="78"/>
      <c r="L625" s="2">
        <v>230.489583334522</v>
      </c>
      <c r="M625" s="3"/>
      <c r="N625" s="4">
        <v>21</v>
      </c>
      <c r="O625" s="5">
        <v>13.123999999999999</v>
      </c>
      <c r="P625" s="78"/>
      <c r="Q625" s="2">
        <v>237.48958333474499</v>
      </c>
      <c r="R625" s="3"/>
      <c r="S625" s="4">
        <v>17</v>
      </c>
      <c r="T625" s="5">
        <v>16.306000000000001</v>
      </c>
      <c r="U625" s="78"/>
      <c r="V625" s="2"/>
      <c r="W625" s="3"/>
      <c r="X625" s="4"/>
      <c r="Y625" s="5"/>
      <c r="Z625" s="14">
        <f t="shared" si="18"/>
        <v>17</v>
      </c>
      <c r="AA625" s="14">
        <f t="shared" si="19"/>
        <v>17.3475</v>
      </c>
    </row>
    <row r="626" spans="1:27">
      <c r="A626" s="78"/>
      <c r="B626" s="2">
        <v>216.500000000743</v>
      </c>
      <c r="C626" s="3"/>
      <c r="D626" s="4">
        <v>18</v>
      </c>
      <c r="E626" s="5">
        <v>15.709</v>
      </c>
      <c r="F626" s="78"/>
      <c r="G626" s="2">
        <v>223.500000000966</v>
      </c>
      <c r="H626" s="3"/>
      <c r="I626" s="4">
        <v>0</v>
      </c>
      <c r="J626" s="5">
        <v>38.676000000000002</v>
      </c>
      <c r="K626" s="78"/>
      <c r="L626" s="2">
        <v>230.50000000118899</v>
      </c>
      <c r="M626" s="3"/>
      <c r="N626" s="4">
        <v>14</v>
      </c>
      <c r="O626" s="5">
        <v>20.631999999999998</v>
      </c>
      <c r="P626" s="78"/>
      <c r="Q626" s="2">
        <v>237.50000000141199</v>
      </c>
      <c r="R626" s="3"/>
      <c r="S626" s="4">
        <v>4</v>
      </c>
      <c r="T626" s="5">
        <v>33.259</v>
      </c>
      <c r="U626" s="78"/>
      <c r="V626" s="2"/>
      <c r="W626" s="3"/>
      <c r="X626" s="4"/>
      <c r="Y626" s="5"/>
      <c r="Z626" s="14">
        <f t="shared" si="18"/>
        <v>9</v>
      </c>
      <c r="AA626" s="14">
        <f t="shared" si="19"/>
        <v>27.068999999999999</v>
      </c>
    </row>
    <row r="627" spans="1:27">
      <c r="A627" s="78"/>
      <c r="B627" s="2">
        <v>216.51041666741</v>
      </c>
      <c r="C627" s="3"/>
      <c r="D627" s="4">
        <v>18</v>
      </c>
      <c r="E627" s="5">
        <v>15.565999999999999</v>
      </c>
      <c r="F627" s="78"/>
      <c r="G627" s="2">
        <v>223.510416667633</v>
      </c>
      <c r="H627" s="3"/>
      <c r="I627" s="4">
        <v>7</v>
      </c>
      <c r="J627" s="5">
        <v>32.083999999999996</v>
      </c>
      <c r="K627" s="78"/>
      <c r="L627" s="2">
        <v>230.51041666785599</v>
      </c>
      <c r="M627" s="3"/>
      <c r="N627" s="4">
        <v>18</v>
      </c>
      <c r="O627" s="5">
        <v>16.332999999999998</v>
      </c>
      <c r="P627" s="78"/>
      <c r="Q627" s="2">
        <v>237.51041666807899</v>
      </c>
      <c r="R627" s="3"/>
      <c r="S627" s="4">
        <v>3</v>
      </c>
      <c r="T627" s="5">
        <v>32.588000000000001</v>
      </c>
      <c r="U627" s="78"/>
      <c r="V627" s="2"/>
      <c r="W627" s="3"/>
      <c r="X627" s="4"/>
      <c r="Y627" s="5"/>
      <c r="Z627" s="14">
        <f t="shared" si="18"/>
        <v>11.5</v>
      </c>
      <c r="AA627" s="14">
        <f t="shared" si="19"/>
        <v>24.142749999999999</v>
      </c>
    </row>
    <row r="628" spans="1:27">
      <c r="A628" s="78"/>
      <c r="B628" s="2">
        <v>216.520833334077</v>
      </c>
      <c r="C628" s="3"/>
      <c r="D628" s="4">
        <v>21</v>
      </c>
      <c r="E628" s="5">
        <v>14.036</v>
      </c>
      <c r="F628" s="78"/>
      <c r="G628" s="2">
        <v>223.52083333429999</v>
      </c>
      <c r="H628" s="3"/>
      <c r="I628" s="4">
        <v>7</v>
      </c>
      <c r="J628" s="5">
        <v>34.094000000000001</v>
      </c>
      <c r="K628" s="78"/>
      <c r="L628" s="2">
        <v>230.52083333452299</v>
      </c>
      <c r="M628" s="3"/>
      <c r="N628" s="4">
        <v>18</v>
      </c>
      <c r="O628" s="5">
        <v>16.305999999999997</v>
      </c>
      <c r="P628" s="78"/>
      <c r="Q628" s="2">
        <v>237.52083333474599</v>
      </c>
      <c r="R628" s="3"/>
      <c r="S628" s="4">
        <v>13</v>
      </c>
      <c r="T628" s="5">
        <v>19.733000000000001</v>
      </c>
      <c r="U628" s="78"/>
      <c r="V628" s="2"/>
      <c r="W628" s="3"/>
      <c r="X628" s="4"/>
      <c r="Y628" s="5"/>
      <c r="Z628" s="14">
        <f t="shared" si="18"/>
        <v>14.75</v>
      </c>
      <c r="AA628" s="14">
        <f t="shared" si="19"/>
        <v>21.042250000000003</v>
      </c>
    </row>
    <row r="629" spans="1:27">
      <c r="A629" s="78"/>
      <c r="B629" s="2">
        <v>216.531250000744</v>
      </c>
      <c r="C629" s="3"/>
      <c r="D629" s="4">
        <v>15</v>
      </c>
      <c r="E629" s="5">
        <v>18.432000000000002</v>
      </c>
      <c r="F629" s="78"/>
      <c r="G629" s="2">
        <v>223.53125000096699</v>
      </c>
      <c r="H629" s="3"/>
      <c r="I629" s="4">
        <v>4</v>
      </c>
      <c r="J629" s="5">
        <v>39.757999999999996</v>
      </c>
      <c r="K629" s="78"/>
      <c r="L629" s="2">
        <v>230.53125000118999</v>
      </c>
      <c r="M629" s="3"/>
      <c r="N629" s="4">
        <v>26</v>
      </c>
      <c r="O629" s="5">
        <v>8.2739999999999991</v>
      </c>
      <c r="P629" s="78"/>
      <c r="Q629" s="2">
        <v>237.53125000141301</v>
      </c>
      <c r="R629" s="3"/>
      <c r="S629" s="4">
        <v>9</v>
      </c>
      <c r="T629" s="5">
        <v>23.512999999999998</v>
      </c>
      <c r="U629" s="78"/>
      <c r="V629" s="2"/>
      <c r="W629" s="3"/>
      <c r="X629" s="4"/>
      <c r="Y629" s="5"/>
      <c r="Z629" s="14">
        <f t="shared" si="18"/>
        <v>13.5</v>
      </c>
      <c r="AA629" s="14">
        <f t="shared" si="19"/>
        <v>22.494250000000001</v>
      </c>
    </row>
    <row r="630" spans="1:27">
      <c r="A630" s="78"/>
      <c r="B630" s="2">
        <v>216.54166666741099</v>
      </c>
      <c r="C630" s="3"/>
      <c r="D630" s="4">
        <v>14</v>
      </c>
      <c r="E630" s="5">
        <v>19.701000000000001</v>
      </c>
      <c r="F630" s="78"/>
      <c r="G630" s="2">
        <v>223.54166666763399</v>
      </c>
      <c r="H630" s="3"/>
      <c r="I630" s="4">
        <v>13</v>
      </c>
      <c r="J630" s="5">
        <v>23.814</v>
      </c>
      <c r="K630" s="78"/>
      <c r="L630" s="2">
        <v>230.54166666785699</v>
      </c>
      <c r="M630" s="3"/>
      <c r="N630" s="4">
        <v>27</v>
      </c>
      <c r="O630" s="5">
        <v>7.81</v>
      </c>
      <c r="P630" s="78"/>
      <c r="Q630" s="2">
        <v>237.54166666808001</v>
      </c>
      <c r="R630" s="3"/>
      <c r="S630" s="4">
        <v>1</v>
      </c>
      <c r="T630" s="5">
        <v>35.991</v>
      </c>
      <c r="U630" s="78"/>
      <c r="V630" s="2"/>
      <c r="W630" s="3"/>
      <c r="X630" s="4"/>
      <c r="Y630" s="5"/>
      <c r="Z630" s="14">
        <f t="shared" si="18"/>
        <v>13.75</v>
      </c>
      <c r="AA630" s="14">
        <f t="shared" si="19"/>
        <v>21.829000000000001</v>
      </c>
    </row>
    <row r="631" spans="1:27">
      <c r="A631" s="78"/>
      <c r="B631" s="2">
        <v>216.55208333407799</v>
      </c>
      <c r="C631" s="3"/>
      <c r="D631" s="4">
        <v>16</v>
      </c>
      <c r="E631" s="5">
        <v>18.216000000000001</v>
      </c>
      <c r="F631" s="78"/>
      <c r="G631" s="2">
        <v>223.55208333430099</v>
      </c>
      <c r="H631" s="3"/>
      <c r="I631" s="4">
        <v>19</v>
      </c>
      <c r="J631" s="5">
        <v>18.591999999999999</v>
      </c>
      <c r="K631" s="78"/>
      <c r="L631" s="2">
        <v>230.55208333452401</v>
      </c>
      <c r="M631" s="3"/>
      <c r="N631" s="4">
        <v>23</v>
      </c>
      <c r="O631" s="5">
        <v>11.736999999999998</v>
      </c>
      <c r="P631" s="78"/>
      <c r="Q631" s="2">
        <v>237.55208333474701</v>
      </c>
      <c r="R631" s="3"/>
      <c r="S631" s="4">
        <v>7</v>
      </c>
      <c r="T631" s="5">
        <v>25.647000000000002</v>
      </c>
      <c r="U631" s="78"/>
      <c r="V631" s="2"/>
      <c r="W631" s="3"/>
      <c r="X631" s="4"/>
      <c r="Y631" s="5"/>
      <c r="Z631" s="14">
        <f t="shared" si="18"/>
        <v>16.25</v>
      </c>
      <c r="AA631" s="14">
        <f t="shared" si="19"/>
        <v>18.548000000000002</v>
      </c>
    </row>
    <row r="632" spans="1:27">
      <c r="A632" s="78"/>
      <c r="B632" s="2">
        <v>216.56250000074499</v>
      </c>
      <c r="C632" s="3"/>
      <c r="D632" s="4">
        <v>14</v>
      </c>
      <c r="E632" s="5">
        <v>20.297000000000001</v>
      </c>
      <c r="F632" s="78"/>
      <c r="G632" s="2">
        <v>223.56250000096799</v>
      </c>
      <c r="H632" s="3"/>
      <c r="I632" s="4">
        <v>3</v>
      </c>
      <c r="J632" s="5">
        <v>46.093000000000004</v>
      </c>
      <c r="K632" s="78"/>
      <c r="L632" s="2">
        <v>230.56250000119101</v>
      </c>
      <c r="M632" s="3"/>
      <c r="N632" s="4">
        <v>24</v>
      </c>
      <c r="O632" s="5">
        <v>10.003</v>
      </c>
      <c r="P632" s="78"/>
      <c r="Q632" s="2">
        <v>237.56250000141401</v>
      </c>
      <c r="R632" s="3"/>
      <c r="S632" s="4">
        <v>10</v>
      </c>
      <c r="T632" s="5">
        <v>24.378999999999998</v>
      </c>
      <c r="U632" s="78"/>
      <c r="V632" s="2"/>
      <c r="W632" s="3"/>
      <c r="X632" s="4"/>
      <c r="Y632" s="5"/>
      <c r="Z632" s="14">
        <f t="shared" si="18"/>
        <v>12.75</v>
      </c>
      <c r="AA632" s="14">
        <f t="shared" si="19"/>
        <v>25.192999999999998</v>
      </c>
    </row>
    <row r="633" spans="1:27">
      <c r="A633" s="78"/>
      <c r="B633" s="2">
        <v>216.57291666741199</v>
      </c>
      <c r="C633" s="3"/>
      <c r="D633" s="4">
        <v>1</v>
      </c>
      <c r="E633" s="5">
        <v>44.57</v>
      </c>
      <c r="F633" s="78"/>
      <c r="G633" s="2">
        <v>223.57291666763501</v>
      </c>
      <c r="H633" s="3"/>
      <c r="I633" s="4">
        <v>6</v>
      </c>
      <c r="J633" s="5">
        <v>43.521000000000001</v>
      </c>
      <c r="K633" s="78"/>
      <c r="L633" s="2">
        <v>230.57291666785801</v>
      </c>
      <c r="M633" s="3"/>
      <c r="N633" s="4">
        <v>24</v>
      </c>
      <c r="O633" s="5">
        <v>9.61</v>
      </c>
      <c r="P633" s="78"/>
      <c r="Q633" s="2">
        <v>237.57291666808101</v>
      </c>
      <c r="R633" s="3"/>
      <c r="S633" s="4">
        <v>0</v>
      </c>
      <c r="T633" s="5">
        <v>44.725000000000001</v>
      </c>
      <c r="U633" s="78"/>
      <c r="V633" s="2"/>
      <c r="W633" s="3"/>
      <c r="X633" s="4"/>
      <c r="Y633" s="5"/>
      <c r="Z633" s="14">
        <f t="shared" si="18"/>
        <v>7.75</v>
      </c>
      <c r="AA633" s="14">
        <f t="shared" si="19"/>
        <v>35.606500000000004</v>
      </c>
    </row>
    <row r="634" spans="1:27">
      <c r="A634" s="78"/>
      <c r="B634" s="2">
        <v>216.58333333407899</v>
      </c>
      <c r="C634" s="3"/>
      <c r="D634" s="4">
        <v>7</v>
      </c>
      <c r="E634" s="5">
        <v>26.957999999999998</v>
      </c>
      <c r="F634" s="78"/>
      <c r="G634" s="2">
        <v>223.58333333430201</v>
      </c>
      <c r="H634" s="3"/>
      <c r="I634" s="4">
        <v>10</v>
      </c>
      <c r="J634" s="5">
        <v>32.880000000000003</v>
      </c>
      <c r="K634" s="78"/>
      <c r="L634" s="2">
        <v>230.58333333452501</v>
      </c>
      <c r="M634" s="3"/>
      <c r="N634" s="4">
        <v>17</v>
      </c>
      <c r="O634" s="5">
        <v>17.594999999999999</v>
      </c>
      <c r="P634" s="78"/>
      <c r="Q634" s="2">
        <v>237.583333334748</v>
      </c>
      <c r="R634" s="3"/>
      <c r="S634" s="4">
        <v>1</v>
      </c>
      <c r="T634" s="5">
        <v>39.482999999999997</v>
      </c>
      <c r="U634" s="78"/>
      <c r="V634" s="2"/>
      <c r="W634" s="3"/>
      <c r="X634" s="4"/>
      <c r="Y634" s="5"/>
      <c r="Z634" s="14">
        <f t="shared" si="18"/>
        <v>8.75</v>
      </c>
      <c r="AA634" s="14">
        <f t="shared" si="19"/>
        <v>29.228999999999999</v>
      </c>
    </row>
    <row r="635" spans="1:27">
      <c r="A635" s="78"/>
      <c r="B635" s="2">
        <v>216.59375000074601</v>
      </c>
      <c r="C635" s="3"/>
      <c r="D635" s="4">
        <v>11</v>
      </c>
      <c r="E635" s="5">
        <v>23.279999999999998</v>
      </c>
      <c r="F635" s="78"/>
      <c r="G635" s="2">
        <v>223.59375000096901</v>
      </c>
      <c r="H635" s="3"/>
      <c r="I635" s="4">
        <v>5</v>
      </c>
      <c r="J635" s="5">
        <v>45.048000000000002</v>
      </c>
      <c r="K635" s="78"/>
      <c r="L635" s="2">
        <v>230.59375000119201</v>
      </c>
      <c r="M635" s="3"/>
      <c r="N635" s="4">
        <v>27</v>
      </c>
      <c r="O635" s="5">
        <v>7.2750000000000004</v>
      </c>
      <c r="P635" s="78"/>
      <c r="Q635" s="2">
        <v>237.593750001415</v>
      </c>
      <c r="R635" s="3"/>
      <c r="S635" s="4">
        <v>12</v>
      </c>
      <c r="T635" s="5">
        <v>22.779</v>
      </c>
      <c r="U635" s="78"/>
      <c r="V635" s="2"/>
      <c r="W635" s="3"/>
      <c r="X635" s="4"/>
      <c r="Y635" s="5"/>
      <c r="Z635" s="14">
        <f t="shared" si="18"/>
        <v>13.75</v>
      </c>
      <c r="AA635" s="14">
        <f t="shared" si="19"/>
        <v>24.595500000000001</v>
      </c>
    </row>
    <row r="636" spans="1:27">
      <c r="A636" s="78"/>
      <c r="B636" s="2">
        <v>216.60416666741301</v>
      </c>
      <c r="C636" s="3"/>
      <c r="D636" s="4">
        <v>12</v>
      </c>
      <c r="E636" s="5">
        <v>22.615000000000002</v>
      </c>
      <c r="F636" s="78"/>
      <c r="G636" s="2">
        <v>223.60416666763601</v>
      </c>
      <c r="H636" s="3"/>
      <c r="I636" s="4">
        <v>7</v>
      </c>
      <c r="J636" s="5">
        <v>37.411000000000001</v>
      </c>
      <c r="K636" s="78"/>
      <c r="L636" s="2">
        <v>230.604166667859</v>
      </c>
      <c r="M636" s="3"/>
      <c r="N636" s="4">
        <v>26</v>
      </c>
      <c r="O636" s="5">
        <v>7.8119999999999994</v>
      </c>
      <c r="P636" s="78"/>
      <c r="Q636" s="2">
        <v>237.604166668082</v>
      </c>
      <c r="R636" s="3"/>
      <c r="S636" s="4">
        <v>6</v>
      </c>
      <c r="T636" s="5">
        <v>27.027999999999999</v>
      </c>
      <c r="U636" s="78"/>
      <c r="V636" s="2"/>
      <c r="W636" s="3"/>
      <c r="X636" s="4"/>
      <c r="Y636" s="5"/>
      <c r="Z636" s="14">
        <f t="shared" si="18"/>
        <v>12.75</v>
      </c>
      <c r="AA636" s="14">
        <f t="shared" si="19"/>
        <v>23.716500000000003</v>
      </c>
    </row>
    <row r="637" spans="1:27">
      <c r="A637" s="78"/>
      <c r="B637" s="2">
        <v>216.61458333408001</v>
      </c>
      <c r="C637" s="3"/>
      <c r="D637" s="4">
        <v>11</v>
      </c>
      <c r="E637" s="5">
        <v>23.071999999999999</v>
      </c>
      <c r="F637" s="78"/>
      <c r="G637" s="2">
        <v>223.61458333430301</v>
      </c>
      <c r="H637" s="3"/>
      <c r="I637" s="4">
        <v>3</v>
      </c>
      <c r="J637" s="5">
        <v>50.917999999999992</v>
      </c>
      <c r="K637" s="78"/>
      <c r="L637" s="2">
        <v>230.614583334526</v>
      </c>
      <c r="M637" s="3"/>
      <c r="N637" s="4">
        <v>23</v>
      </c>
      <c r="O637" s="5">
        <v>10.899000000000001</v>
      </c>
      <c r="P637" s="78"/>
      <c r="Q637" s="2">
        <v>237.614583334749</v>
      </c>
      <c r="R637" s="3"/>
      <c r="S637" s="4">
        <v>12</v>
      </c>
      <c r="T637" s="5">
        <v>22.853000000000002</v>
      </c>
      <c r="U637" s="78"/>
      <c r="V637" s="2"/>
      <c r="W637" s="3"/>
      <c r="X637" s="4"/>
      <c r="Y637" s="5"/>
      <c r="Z637" s="14">
        <f>AVERAGE(D637,I637,N637,S637,X637)</f>
        <v>12.25</v>
      </c>
      <c r="AA637" s="14">
        <f t="shared" si="19"/>
        <v>26.935499999999998</v>
      </c>
    </row>
    <row r="638" spans="1:27">
      <c r="A638" s="78"/>
      <c r="B638" s="2">
        <v>216.62500000074701</v>
      </c>
      <c r="C638" s="3"/>
      <c r="D638" s="4">
        <v>14</v>
      </c>
      <c r="E638" s="5">
        <v>19.167999999999999</v>
      </c>
      <c r="F638" s="78"/>
      <c r="G638" s="2">
        <v>223.62500000097</v>
      </c>
      <c r="H638" s="3"/>
      <c r="I638" s="4">
        <v>5</v>
      </c>
      <c r="J638" s="5">
        <v>48.786999999999999</v>
      </c>
      <c r="K638" s="78"/>
      <c r="L638" s="2">
        <v>230.625000001193</v>
      </c>
      <c r="M638" s="3"/>
      <c r="N638" s="4">
        <v>29</v>
      </c>
      <c r="O638" s="5">
        <v>6.2969999999999997</v>
      </c>
      <c r="P638" s="78"/>
      <c r="Q638" s="2">
        <v>237.625000001416</v>
      </c>
      <c r="R638" s="3"/>
      <c r="S638" s="4">
        <v>7</v>
      </c>
      <c r="T638" s="5">
        <v>26.575000000000003</v>
      </c>
      <c r="U638" s="78"/>
      <c r="V638" s="2"/>
      <c r="W638" s="3"/>
      <c r="X638" s="4"/>
      <c r="Y638" s="5"/>
      <c r="Z638" s="14">
        <f t="shared" si="18"/>
        <v>13.75</v>
      </c>
      <c r="AA638" s="14">
        <f t="shared" si="19"/>
        <v>25.20675</v>
      </c>
    </row>
    <row r="639" spans="1:27">
      <c r="A639" s="78"/>
      <c r="B639" s="2">
        <v>216.63541666741401</v>
      </c>
      <c r="C639" s="3"/>
      <c r="D639" s="4">
        <v>12</v>
      </c>
      <c r="E639" s="5">
        <v>22.210999999999999</v>
      </c>
      <c r="F639" s="78"/>
      <c r="G639" s="2">
        <v>223.635416667637</v>
      </c>
      <c r="H639" s="3"/>
      <c r="I639" s="4">
        <v>4</v>
      </c>
      <c r="J639" s="5">
        <v>44.725000000000001</v>
      </c>
      <c r="K639" s="78"/>
      <c r="L639" s="2">
        <v>230.63541666786</v>
      </c>
      <c r="M639" s="3"/>
      <c r="N639" s="4">
        <v>28</v>
      </c>
      <c r="O639" s="5">
        <v>5.5179999999999998</v>
      </c>
      <c r="P639" s="78"/>
      <c r="Q639" s="2">
        <v>237.635416668083</v>
      </c>
      <c r="R639" s="3"/>
      <c r="S639" s="4">
        <v>10</v>
      </c>
      <c r="T639" s="5">
        <v>23.536000000000001</v>
      </c>
      <c r="U639" s="78"/>
      <c r="V639" s="2"/>
      <c r="W639" s="3"/>
      <c r="X639" s="4"/>
      <c r="Y639" s="5"/>
      <c r="Z639" s="14">
        <f t="shared" si="18"/>
        <v>13.5</v>
      </c>
      <c r="AA639" s="14">
        <f t="shared" si="19"/>
        <v>23.997500000000002</v>
      </c>
    </row>
    <row r="640" spans="1:27">
      <c r="A640" s="78"/>
      <c r="B640" s="2">
        <v>216.645833334081</v>
      </c>
      <c r="C640" s="3"/>
      <c r="D640" s="4">
        <v>14</v>
      </c>
      <c r="E640" s="5">
        <v>20.663</v>
      </c>
      <c r="F640" s="78"/>
      <c r="G640" s="2">
        <v>223.645833334304</v>
      </c>
      <c r="H640" s="3"/>
      <c r="I640" s="4">
        <v>11</v>
      </c>
      <c r="J640" s="5">
        <v>35.367000000000004</v>
      </c>
      <c r="K640" s="78"/>
      <c r="L640" s="2">
        <v>230.645833334527</v>
      </c>
      <c r="M640" s="3"/>
      <c r="N640" s="4">
        <v>26</v>
      </c>
      <c r="O640" s="5">
        <v>9.0039999999999996</v>
      </c>
      <c r="P640" s="78"/>
      <c r="Q640" s="2">
        <v>237.64583333474999</v>
      </c>
      <c r="R640" s="3"/>
      <c r="S640" s="4">
        <v>1</v>
      </c>
      <c r="T640" s="5">
        <v>46.703000000000003</v>
      </c>
      <c r="U640" s="78"/>
      <c r="V640" s="2"/>
      <c r="W640" s="3"/>
      <c r="X640" s="4"/>
      <c r="Y640" s="5"/>
      <c r="Z640" s="14">
        <f t="shared" si="18"/>
        <v>13</v>
      </c>
      <c r="AA640" s="14">
        <f t="shared" si="19"/>
        <v>27.934250000000002</v>
      </c>
    </row>
    <row r="641" spans="1:27">
      <c r="A641" s="78"/>
      <c r="B641" s="2">
        <v>216.656250000748</v>
      </c>
      <c r="C641" s="3"/>
      <c r="D641" s="4">
        <v>15</v>
      </c>
      <c r="E641" s="5">
        <v>19.218</v>
      </c>
      <c r="F641" s="78"/>
      <c r="G641" s="2">
        <v>223.656250000971</v>
      </c>
      <c r="H641" s="3"/>
      <c r="I641" s="4">
        <v>4</v>
      </c>
      <c r="J641" s="5">
        <v>45.820000000000007</v>
      </c>
      <c r="K641" s="78"/>
      <c r="L641" s="2">
        <v>230.656250001194</v>
      </c>
      <c r="M641" s="3"/>
      <c r="N641" s="4">
        <v>28</v>
      </c>
      <c r="O641" s="5">
        <v>6.4079999999999995</v>
      </c>
      <c r="P641" s="78"/>
      <c r="Q641" s="2">
        <v>237.65625000141699</v>
      </c>
      <c r="R641" s="3"/>
      <c r="S641" s="4">
        <v>1</v>
      </c>
      <c r="T641" s="5">
        <v>47.168999999999997</v>
      </c>
      <c r="U641" s="78"/>
      <c r="V641" s="2"/>
      <c r="W641" s="3"/>
      <c r="X641" s="4"/>
      <c r="Y641" s="5"/>
      <c r="Z641" s="14">
        <f t="shared" si="18"/>
        <v>12</v>
      </c>
      <c r="AA641" s="14">
        <f t="shared" si="19"/>
        <v>29.653750000000002</v>
      </c>
    </row>
    <row r="642" spans="1:27">
      <c r="A642" s="78"/>
      <c r="B642" s="2">
        <v>216.666666667415</v>
      </c>
      <c r="C642" s="3"/>
      <c r="D642" s="4">
        <v>16</v>
      </c>
      <c r="E642" s="5">
        <v>19.804000000000002</v>
      </c>
      <c r="F642" s="78"/>
      <c r="G642" s="2">
        <v>223.666666667638</v>
      </c>
      <c r="H642" s="3"/>
      <c r="I642" s="4">
        <v>6</v>
      </c>
      <c r="J642" s="5">
        <v>44.216000000000001</v>
      </c>
      <c r="K642" s="78"/>
      <c r="L642" s="2">
        <v>230.66666666786099</v>
      </c>
      <c r="M642" s="3"/>
      <c r="N642" s="4">
        <v>29</v>
      </c>
      <c r="O642" s="5">
        <v>6.2720000000000002</v>
      </c>
      <c r="P642" s="78"/>
      <c r="Q642" s="2">
        <v>237.66666666808399</v>
      </c>
      <c r="R642" s="3"/>
      <c r="S642" s="4">
        <v>12</v>
      </c>
      <c r="T642" s="5">
        <v>24.419</v>
      </c>
      <c r="U642" s="78"/>
      <c r="V642" s="2"/>
      <c r="W642" s="3"/>
      <c r="X642" s="4"/>
      <c r="Y642" s="5"/>
      <c r="Z642" s="14">
        <f t="shared" si="18"/>
        <v>15.75</v>
      </c>
      <c r="AA642" s="14">
        <f t="shared" si="19"/>
        <v>23.677750000000003</v>
      </c>
    </row>
    <row r="643" spans="1:27">
      <c r="A643" s="78"/>
      <c r="B643" s="2">
        <v>216.677083334082</v>
      </c>
      <c r="C643" s="3"/>
      <c r="D643" s="4">
        <v>13</v>
      </c>
      <c r="E643" s="5">
        <v>20.920999999999999</v>
      </c>
      <c r="F643" s="78"/>
      <c r="G643" s="2">
        <v>223.677083334305</v>
      </c>
      <c r="H643" s="3"/>
      <c r="I643" s="4">
        <v>2</v>
      </c>
      <c r="J643" s="5">
        <v>49.05</v>
      </c>
      <c r="K643" s="78"/>
      <c r="L643" s="2">
        <v>230.67708333452799</v>
      </c>
      <c r="M643" s="3"/>
      <c r="N643" s="4">
        <v>28</v>
      </c>
      <c r="O643" s="5">
        <v>9.0969999999999995</v>
      </c>
      <c r="P643" s="78"/>
      <c r="Q643" s="2">
        <v>237.67708333475099</v>
      </c>
      <c r="R643" s="3"/>
      <c r="S643" s="4">
        <v>23</v>
      </c>
      <c r="T643" s="5">
        <v>12.155999999999999</v>
      </c>
      <c r="U643" s="78"/>
      <c r="V643" s="2"/>
      <c r="W643" s="3"/>
      <c r="X643" s="4"/>
      <c r="Y643" s="5"/>
      <c r="Z643" s="14">
        <f t="shared" si="18"/>
        <v>16.5</v>
      </c>
      <c r="AA643" s="14">
        <f t="shared" si="19"/>
        <v>22.805999999999997</v>
      </c>
    </row>
    <row r="644" spans="1:27">
      <c r="A644" s="78"/>
      <c r="B644" s="2">
        <v>216.687500000749</v>
      </c>
      <c r="C644" s="3"/>
      <c r="D644" s="4">
        <v>6</v>
      </c>
      <c r="E644" s="5">
        <v>29.984999999999999</v>
      </c>
      <c r="F644" s="78"/>
      <c r="G644" s="2">
        <v>223.68750000097199</v>
      </c>
      <c r="H644" s="3"/>
      <c r="I644" s="4">
        <v>2</v>
      </c>
      <c r="J644" s="5">
        <v>49.863000000000007</v>
      </c>
      <c r="K644" s="78"/>
      <c r="L644" s="2">
        <v>230.68750000119499</v>
      </c>
      <c r="M644" s="3"/>
      <c r="N644" s="4">
        <v>25</v>
      </c>
      <c r="O644" s="5">
        <v>10.565999999999999</v>
      </c>
      <c r="P644" s="78"/>
      <c r="Q644" s="2">
        <v>237.68750000141799</v>
      </c>
      <c r="R644" s="3"/>
      <c r="S644" s="4">
        <v>25</v>
      </c>
      <c r="T644" s="5">
        <v>9.3040000000000003</v>
      </c>
      <c r="U644" s="78"/>
      <c r="V644" s="2"/>
      <c r="W644" s="3"/>
      <c r="X644" s="4"/>
      <c r="Y644" s="5"/>
      <c r="Z644" s="14">
        <f t="shared" ref="Z644:Z674" si="20">AVERAGE(D644,I644,N644,S644,X644)</f>
        <v>14.5</v>
      </c>
      <c r="AA644" s="14">
        <f t="shared" ref="AA644:AA674" si="21">AVERAGE(E644,J644,O644,T644,Y644)</f>
        <v>24.929500000000004</v>
      </c>
    </row>
    <row r="645" spans="1:27">
      <c r="A645" s="78"/>
      <c r="B645" s="2">
        <v>216.697916667416</v>
      </c>
      <c r="C645" s="3"/>
      <c r="D645" s="4">
        <v>2</v>
      </c>
      <c r="E645" s="5">
        <v>46.805</v>
      </c>
      <c r="F645" s="78"/>
      <c r="G645" s="2">
        <v>223.69791666763899</v>
      </c>
      <c r="H645" s="3"/>
      <c r="I645" s="4">
        <v>0</v>
      </c>
      <c r="J645" s="5">
        <v>52.212000000000003</v>
      </c>
      <c r="K645" s="78"/>
      <c r="L645" s="2">
        <v>230.69791666786199</v>
      </c>
      <c r="M645" s="3"/>
      <c r="N645" s="4">
        <v>21</v>
      </c>
      <c r="O645" s="5">
        <v>14.770999999999999</v>
      </c>
      <c r="P645" s="78"/>
      <c r="Q645" s="2">
        <v>237.69791666808501</v>
      </c>
      <c r="R645" s="3"/>
      <c r="S645" s="4">
        <v>13</v>
      </c>
      <c r="T645" s="5">
        <v>21.218</v>
      </c>
      <c r="U645" s="78"/>
      <c r="V645" s="2"/>
      <c r="W645" s="3"/>
      <c r="X645" s="4"/>
      <c r="Y645" s="5"/>
      <c r="Z645" s="14">
        <f t="shared" si="20"/>
        <v>9</v>
      </c>
      <c r="AA645" s="14">
        <f t="shared" si="21"/>
        <v>33.7515</v>
      </c>
    </row>
    <row r="646" spans="1:27">
      <c r="A646" s="78"/>
      <c r="B646" s="2">
        <v>216.70833333408299</v>
      </c>
      <c r="C646" s="3"/>
      <c r="D646" s="4">
        <v>8</v>
      </c>
      <c r="E646" s="5">
        <v>29.102</v>
      </c>
      <c r="F646" s="78"/>
      <c r="G646" s="2">
        <v>223.70833333430599</v>
      </c>
      <c r="H646" s="3"/>
      <c r="I646" s="4">
        <v>2</v>
      </c>
      <c r="J646" s="5">
        <v>49.216999999999999</v>
      </c>
      <c r="K646" s="78"/>
      <c r="L646" s="2">
        <v>230.70833333452899</v>
      </c>
      <c r="M646" s="3"/>
      <c r="N646" s="4">
        <v>24</v>
      </c>
      <c r="O646" s="5">
        <v>13.324999999999999</v>
      </c>
      <c r="P646" s="78"/>
      <c r="Q646" s="2">
        <v>237.70833333475201</v>
      </c>
      <c r="R646" s="3"/>
      <c r="S646" s="4">
        <v>7</v>
      </c>
      <c r="T646" s="5">
        <v>28.090000000000003</v>
      </c>
      <c r="U646" s="78"/>
      <c r="V646" s="2"/>
      <c r="W646" s="3"/>
      <c r="X646" s="4"/>
      <c r="Y646" s="5"/>
      <c r="Z646" s="14">
        <f t="shared" si="20"/>
        <v>10.25</v>
      </c>
      <c r="AA646" s="14">
        <f t="shared" si="21"/>
        <v>29.933500000000002</v>
      </c>
    </row>
    <row r="647" spans="1:27">
      <c r="A647" s="78"/>
      <c r="B647" s="2">
        <v>216.71875000074999</v>
      </c>
      <c r="C647" s="3"/>
      <c r="D647" s="4">
        <v>14</v>
      </c>
      <c r="E647" s="5">
        <v>22.627000000000002</v>
      </c>
      <c r="F647" s="78"/>
      <c r="G647" s="2">
        <v>223.71875000097299</v>
      </c>
      <c r="H647" s="3"/>
      <c r="I647" s="4">
        <v>0</v>
      </c>
      <c r="J647" s="5">
        <v>48.379000000000005</v>
      </c>
      <c r="K647" s="78"/>
      <c r="L647" s="2">
        <v>230.71875000119601</v>
      </c>
      <c r="M647" s="3"/>
      <c r="N647" s="4">
        <v>27</v>
      </c>
      <c r="O647" s="5">
        <v>10.327999999999999</v>
      </c>
      <c r="P647" s="78"/>
      <c r="Q647" s="2">
        <v>237.71875000141901</v>
      </c>
      <c r="R647" s="3"/>
      <c r="S647" s="4">
        <v>14</v>
      </c>
      <c r="T647" s="5">
        <v>19.893000000000001</v>
      </c>
      <c r="U647" s="78"/>
      <c r="V647" s="2"/>
      <c r="W647" s="3"/>
      <c r="X647" s="4"/>
      <c r="Y647" s="5"/>
      <c r="Z647" s="14">
        <f t="shared" si="20"/>
        <v>13.75</v>
      </c>
      <c r="AA647" s="14">
        <f t="shared" si="21"/>
        <v>25.306750000000001</v>
      </c>
    </row>
    <row r="648" spans="1:27">
      <c r="A648" s="78"/>
      <c r="B648" s="2">
        <v>216.72916666741699</v>
      </c>
      <c r="C648" s="3"/>
      <c r="D648" s="4">
        <v>3</v>
      </c>
      <c r="E648" s="5">
        <v>39.080999999999996</v>
      </c>
      <c r="F648" s="78"/>
      <c r="G648" s="2">
        <v>223.72916666763999</v>
      </c>
      <c r="H648" s="3"/>
      <c r="I648" s="4">
        <v>0</v>
      </c>
      <c r="J648" s="5">
        <v>46.338999999999999</v>
      </c>
      <c r="K648" s="78"/>
      <c r="L648" s="2">
        <v>230.72916666786301</v>
      </c>
      <c r="M648" s="3"/>
      <c r="N648" s="4">
        <v>29</v>
      </c>
      <c r="O648" s="5">
        <v>8.5560000000000009</v>
      </c>
      <c r="P648" s="78"/>
      <c r="Q648" s="2">
        <v>237.72916666808601</v>
      </c>
      <c r="R648" s="3"/>
      <c r="S648" s="4">
        <v>21</v>
      </c>
      <c r="T648" s="5">
        <v>13.561</v>
      </c>
      <c r="U648" s="78"/>
      <c r="V648" s="2"/>
      <c r="W648" s="3"/>
      <c r="X648" s="4"/>
      <c r="Y648" s="5"/>
      <c r="Z648" s="14">
        <f t="shared" si="20"/>
        <v>13.25</v>
      </c>
      <c r="AA648" s="14">
        <f t="shared" si="21"/>
        <v>26.884249999999994</v>
      </c>
    </row>
    <row r="649" spans="1:27">
      <c r="A649" s="78"/>
      <c r="B649" s="2">
        <v>216.73958333408399</v>
      </c>
      <c r="C649" s="3"/>
      <c r="D649" s="4">
        <v>4</v>
      </c>
      <c r="E649" s="5">
        <v>35.394999999999996</v>
      </c>
      <c r="F649" s="78"/>
      <c r="G649" s="2">
        <v>223.73958333430701</v>
      </c>
      <c r="H649" s="3"/>
      <c r="I649" s="4">
        <v>1</v>
      </c>
      <c r="J649" s="5">
        <v>40.777999999999999</v>
      </c>
      <c r="K649" s="78"/>
      <c r="L649" s="2">
        <v>230.73958333453001</v>
      </c>
      <c r="M649" s="3"/>
      <c r="N649" s="4">
        <v>28</v>
      </c>
      <c r="O649" s="5">
        <v>9.9499999999999993</v>
      </c>
      <c r="P649" s="78"/>
      <c r="Q649" s="2">
        <v>237.73958333475301</v>
      </c>
      <c r="R649" s="3"/>
      <c r="S649" s="4">
        <v>21</v>
      </c>
      <c r="T649" s="5">
        <v>14.894</v>
      </c>
      <c r="U649" s="78"/>
      <c r="V649" s="2"/>
      <c r="W649" s="3"/>
      <c r="X649" s="4"/>
      <c r="Y649" s="5"/>
      <c r="Z649" s="14">
        <f t="shared" si="20"/>
        <v>13.5</v>
      </c>
      <c r="AA649" s="14">
        <f t="shared" si="21"/>
        <v>25.254250000000003</v>
      </c>
    </row>
    <row r="650" spans="1:27">
      <c r="A650" s="78"/>
      <c r="B650" s="2">
        <v>216.75000000075099</v>
      </c>
      <c r="C650" s="3"/>
      <c r="D650" s="4">
        <v>0</v>
      </c>
      <c r="E650" s="5">
        <v>37.253999999999998</v>
      </c>
      <c r="F650" s="78"/>
      <c r="G650" s="2">
        <v>223.75000000097401</v>
      </c>
      <c r="H650" s="3"/>
      <c r="I650" s="4">
        <v>0</v>
      </c>
      <c r="J650" s="5">
        <v>40.498999999999995</v>
      </c>
      <c r="K650" s="78"/>
      <c r="L650" s="2">
        <v>230.75000000119701</v>
      </c>
      <c r="M650" s="3"/>
      <c r="N650" s="4">
        <v>23</v>
      </c>
      <c r="O650" s="5">
        <v>12.939</v>
      </c>
      <c r="P650" s="78"/>
      <c r="Q650" s="2">
        <v>237.75000000142001</v>
      </c>
      <c r="R650" s="3"/>
      <c r="S650" s="4">
        <v>15</v>
      </c>
      <c r="T650" s="5">
        <v>19.898</v>
      </c>
      <c r="U650" s="78"/>
      <c r="V650" s="2"/>
      <c r="W650" s="3"/>
      <c r="X650" s="4"/>
      <c r="Y650" s="5"/>
      <c r="Z650" s="14">
        <f t="shared" si="20"/>
        <v>9.5</v>
      </c>
      <c r="AA650" s="14">
        <f t="shared" si="21"/>
        <v>27.647499999999994</v>
      </c>
    </row>
    <row r="651" spans="1:27">
      <c r="A651" s="78"/>
      <c r="B651" s="2">
        <v>216.76041666741801</v>
      </c>
      <c r="C651" s="3"/>
      <c r="D651" s="4">
        <v>3</v>
      </c>
      <c r="E651" s="5">
        <v>31.810000000000002</v>
      </c>
      <c r="F651" s="78"/>
      <c r="G651" s="2">
        <v>223.76041666764101</v>
      </c>
      <c r="H651" s="3"/>
      <c r="I651" s="4">
        <v>13</v>
      </c>
      <c r="J651" s="5">
        <v>23.440999999999999</v>
      </c>
      <c r="K651" s="78"/>
      <c r="L651" s="2">
        <v>230.76041666786401</v>
      </c>
      <c r="M651" s="3"/>
      <c r="N651" s="4">
        <v>20</v>
      </c>
      <c r="O651" s="5">
        <v>13.866</v>
      </c>
      <c r="P651" s="78"/>
      <c r="Q651" s="2">
        <v>237.760416668087</v>
      </c>
      <c r="R651" s="3"/>
      <c r="S651" s="4">
        <v>14</v>
      </c>
      <c r="T651" s="5">
        <v>21.063000000000002</v>
      </c>
      <c r="U651" s="78"/>
      <c r="V651" s="2"/>
      <c r="W651" s="3"/>
      <c r="X651" s="4"/>
      <c r="Y651" s="5"/>
      <c r="Z651" s="14">
        <f t="shared" si="20"/>
        <v>12.5</v>
      </c>
      <c r="AA651" s="14">
        <f t="shared" si="21"/>
        <v>22.545000000000002</v>
      </c>
    </row>
    <row r="652" spans="1:27">
      <c r="A652" s="78"/>
      <c r="B652" s="2">
        <v>216.77083333408501</v>
      </c>
      <c r="C652" s="3"/>
      <c r="D652" s="4">
        <v>2</v>
      </c>
      <c r="E652" s="5">
        <v>31.915999999999997</v>
      </c>
      <c r="F652" s="78"/>
      <c r="G652" s="2">
        <v>223.77083333430801</v>
      </c>
      <c r="H652" s="3"/>
      <c r="I652" s="4">
        <v>10</v>
      </c>
      <c r="J652" s="5">
        <v>25.826999999999998</v>
      </c>
      <c r="K652" s="78"/>
      <c r="L652" s="2">
        <v>230.77083333453101</v>
      </c>
      <c r="M652" s="3"/>
      <c r="N652" s="4">
        <v>22</v>
      </c>
      <c r="O652" s="5">
        <v>13.186</v>
      </c>
      <c r="P652" s="78"/>
      <c r="Q652" s="2">
        <v>237.770833334754</v>
      </c>
      <c r="R652" s="3"/>
      <c r="S652" s="4">
        <v>15</v>
      </c>
      <c r="T652" s="5">
        <v>20.308</v>
      </c>
      <c r="U652" s="78"/>
      <c r="V652" s="2"/>
      <c r="W652" s="3"/>
      <c r="X652" s="4"/>
      <c r="Y652" s="5"/>
      <c r="Z652" s="14">
        <f t="shared" si="20"/>
        <v>12.25</v>
      </c>
      <c r="AA652" s="14">
        <f t="shared" si="21"/>
        <v>22.809249999999999</v>
      </c>
    </row>
    <row r="653" spans="1:27">
      <c r="A653" s="78"/>
      <c r="B653" s="2">
        <v>216.78125000075201</v>
      </c>
      <c r="C653" s="3"/>
      <c r="D653" s="4">
        <v>6</v>
      </c>
      <c r="E653" s="5">
        <v>29.218</v>
      </c>
      <c r="F653" s="78"/>
      <c r="G653" s="2">
        <v>223.78125000097501</v>
      </c>
      <c r="H653" s="3"/>
      <c r="I653" s="4">
        <v>13</v>
      </c>
      <c r="J653" s="5">
        <v>21.588999999999999</v>
      </c>
      <c r="K653" s="78"/>
      <c r="L653" s="2">
        <v>230.781250001198</v>
      </c>
      <c r="M653" s="3"/>
      <c r="N653" s="4">
        <v>20</v>
      </c>
      <c r="O653" s="5">
        <v>15.478</v>
      </c>
      <c r="P653" s="78"/>
      <c r="Q653" s="2">
        <v>237.781250001421</v>
      </c>
      <c r="R653" s="3"/>
      <c r="S653" s="4">
        <v>24</v>
      </c>
      <c r="T653" s="5">
        <v>11.789000000000001</v>
      </c>
      <c r="U653" s="78"/>
      <c r="V653" s="2"/>
      <c r="W653" s="3"/>
      <c r="X653" s="4"/>
      <c r="Y653" s="5"/>
      <c r="Z653" s="14">
        <f t="shared" si="20"/>
        <v>15.75</v>
      </c>
      <c r="AA653" s="14">
        <f t="shared" si="21"/>
        <v>19.5185</v>
      </c>
    </row>
    <row r="654" spans="1:27">
      <c r="A654" s="78"/>
      <c r="B654" s="2">
        <v>216.79166666741901</v>
      </c>
      <c r="C654" s="3"/>
      <c r="D654" s="4">
        <v>7</v>
      </c>
      <c r="E654" s="5">
        <v>26.498999999999999</v>
      </c>
      <c r="F654" s="78"/>
      <c r="G654" s="2">
        <v>223.791666667642</v>
      </c>
      <c r="H654" s="3"/>
      <c r="I654" s="4">
        <v>18</v>
      </c>
      <c r="J654" s="5">
        <v>17.384999999999998</v>
      </c>
      <c r="K654" s="78"/>
      <c r="L654" s="2">
        <v>230.791666667865</v>
      </c>
      <c r="M654" s="3"/>
      <c r="N654" s="4">
        <v>17</v>
      </c>
      <c r="O654" s="5">
        <v>16.541999999999998</v>
      </c>
      <c r="P654" s="78"/>
      <c r="Q654" s="2">
        <v>237.791666668088</v>
      </c>
      <c r="R654" s="3"/>
      <c r="S654" s="4">
        <v>26</v>
      </c>
      <c r="T654" s="5">
        <v>9.9170000000000016</v>
      </c>
      <c r="U654" s="78"/>
      <c r="V654" s="2"/>
      <c r="W654" s="3"/>
      <c r="X654" s="4"/>
      <c r="Y654" s="5"/>
      <c r="Z654" s="14">
        <f t="shared" si="20"/>
        <v>17</v>
      </c>
      <c r="AA654" s="14">
        <f t="shared" si="21"/>
        <v>17.585750000000001</v>
      </c>
    </row>
    <row r="655" spans="1:27">
      <c r="A655" s="78"/>
      <c r="B655" s="2">
        <v>216.80208333408601</v>
      </c>
      <c r="C655" s="3"/>
      <c r="D655" s="4">
        <v>11</v>
      </c>
      <c r="E655" s="5">
        <v>23.866</v>
      </c>
      <c r="F655" s="78"/>
      <c r="G655" s="2">
        <v>223.802083334309</v>
      </c>
      <c r="H655" s="3"/>
      <c r="I655" s="4">
        <v>16</v>
      </c>
      <c r="J655" s="5">
        <v>19.277000000000001</v>
      </c>
      <c r="K655" s="78"/>
      <c r="L655" s="2">
        <v>230.802083334532</v>
      </c>
      <c r="M655" s="3"/>
      <c r="N655" s="4">
        <v>16</v>
      </c>
      <c r="O655" s="5">
        <v>17.814</v>
      </c>
      <c r="P655" s="78"/>
      <c r="Q655" s="2">
        <v>237.802083334755</v>
      </c>
      <c r="R655" s="3"/>
      <c r="S655" s="4">
        <v>25</v>
      </c>
      <c r="T655" s="5">
        <v>10.065999999999999</v>
      </c>
      <c r="U655" s="78"/>
      <c r="V655" s="2"/>
      <c r="W655" s="3"/>
      <c r="X655" s="4"/>
      <c r="Y655" s="5"/>
      <c r="Z655" s="14">
        <f t="shared" si="20"/>
        <v>17</v>
      </c>
      <c r="AA655" s="14">
        <f t="shared" si="21"/>
        <v>17.755749999999999</v>
      </c>
    </row>
    <row r="656" spans="1:27">
      <c r="A656" s="78"/>
      <c r="B656" s="2">
        <v>216.812500000753</v>
      </c>
      <c r="C656" s="3"/>
      <c r="D656" s="4">
        <v>13</v>
      </c>
      <c r="E656" s="5">
        <v>20.990000000000002</v>
      </c>
      <c r="F656" s="78"/>
      <c r="G656" s="2">
        <v>223.812500000976</v>
      </c>
      <c r="H656" s="3"/>
      <c r="I656" s="4">
        <v>23</v>
      </c>
      <c r="J656" s="5">
        <v>11.943000000000001</v>
      </c>
      <c r="K656" s="78"/>
      <c r="L656" s="2">
        <v>230.812500001199</v>
      </c>
      <c r="M656" s="3"/>
      <c r="N656" s="4">
        <v>16</v>
      </c>
      <c r="O656" s="5">
        <v>19.088999999999999</v>
      </c>
      <c r="P656" s="78"/>
      <c r="Q656" s="2">
        <v>237.81250000142199</v>
      </c>
      <c r="R656" s="3"/>
      <c r="S656" s="4">
        <v>26</v>
      </c>
      <c r="T656" s="5">
        <v>8.1319999999999997</v>
      </c>
      <c r="U656" s="78"/>
      <c r="V656" s="2"/>
      <c r="W656" s="3"/>
      <c r="X656" s="4"/>
      <c r="Y656" s="5"/>
      <c r="Z656" s="14">
        <f t="shared" si="20"/>
        <v>19.5</v>
      </c>
      <c r="AA656" s="14">
        <f t="shared" si="21"/>
        <v>15.038500000000001</v>
      </c>
    </row>
    <row r="657" spans="1:27">
      <c r="A657" s="78"/>
      <c r="B657" s="2">
        <v>216.82291666742</v>
      </c>
      <c r="C657" s="3"/>
      <c r="D657" s="4">
        <v>17</v>
      </c>
      <c r="E657" s="5">
        <v>18.003</v>
      </c>
      <c r="F657" s="78"/>
      <c r="G657" s="2">
        <v>223.822916667643</v>
      </c>
      <c r="H657" s="3"/>
      <c r="I657" s="4">
        <v>19</v>
      </c>
      <c r="J657" s="5">
        <v>16.228000000000002</v>
      </c>
      <c r="K657" s="78"/>
      <c r="L657" s="2">
        <v>230.822916667866</v>
      </c>
      <c r="M657" s="3"/>
      <c r="N657" s="4">
        <v>18</v>
      </c>
      <c r="O657" s="5">
        <v>15.807</v>
      </c>
      <c r="P657" s="78"/>
      <c r="Q657" s="2">
        <v>237.82291666808899</v>
      </c>
      <c r="R657" s="3"/>
      <c r="S657" s="4">
        <v>22</v>
      </c>
      <c r="T657" s="5">
        <v>12.091000000000001</v>
      </c>
      <c r="U657" s="78"/>
      <c r="V657" s="2"/>
      <c r="W657" s="3"/>
      <c r="X657" s="4"/>
      <c r="Y657" s="5"/>
      <c r="Z657" s="14">
        <f t="shared" si="20"/>
        <v>19</v>
      </c>
      <c r="AA657" s="14">
        <f t="shared" si="21"/>
        <v>15.532250000000001</v>
      </c>
    </row>
    <row r="658" spans="1:27">
      <c r="A658" s="78"/>
      <c r="B658" s="2">
        <v>216.833333334087</v>
      </c>
      <c r="C658" s="3"/>
      <c r="D658" s="4">
        <v>19</v>
      </c>
      <c r="E658" s="5">
        <v>14.824000000000002</v>
      </c>
      <c r="F658" s="78"/>
      <c r="G658" s="2">
        <v>223.83333333431</v>
      </c>
      <c r="H658" s="3"/>
      <c r="I658" s="4">
        <v>23</v>
      </c>
      <c r="J658" s="5">
        <v>10.962</v>
      </c>
      <c r="K658" s="78"/>
      <c r="L658" s="2">
        <v>230.83333333453299</v>
      </c>
      <c r="M658" s="3"/>
      <c r="N658" s="4">
        <v>21</v>
      </c>
      <c r="O658" s="5">
        <v>12.683999999999999</v>
      </c>
      <c r="P658" s="78"/>
      <c r="Q658" s="2">
        <v>237.83333333475599</v>
      </c>
      <c r="R658" s="3"/>
      <c r="S658" s="4">
        <v>29</v>
      </c>
      <c r="T658" s="5">
        <v>6.532</v>
      </c>
      <c r="U658" s="78"/>
      <c r="V658" s="2"/>
      <c r="W658" s="3"/>
      <c r="X658" s="4"/>
      <c r="Y658" s="5"/>
      <c r="Z658" s="14">
        <f t="shared" si="20"/>
        <v>23</v>
      </c>
      <c r="AA658" s="14">
        <f t="shared" si="21"/>
        <v>11.250499999999999</v>
      </c>
    </row>
    <row r="659" spans="1:27">
      <c r="A659" s="78"/>
      <c r="B659" s="2">
        <v>216.843750000754</v>
      </c>
      <c r="C659" s="3"/>
      <c r="D659" s="4">
        <v>25</v>
      </c>
      <c r="E659" s="5">
        <v>9.9830000000000005</v>
      </c>
      <c r="F659" s="78"/>
      <c r="G659" s="2">
        <v>223.843750000977</v>
      </c>
      <c r="H659" s="3"/>
      <c r="I659" s="4">
        <v>25</v>
      </c>
      <c r="J659" s="5">
        <v>10.350999999999999</v>
      </c>
      <c r="K659" s="78"/>
      <c r="L659" s="2">
        <v>230.84375000119999</v>
      </c>
      <c r="M659" s="3"/>
      <c r="N659" s="4">
        <v>26</v>
      </c>
      <c r="O659" s="5">
        <v>9.1120000000000001</v>
      </c>
      <c r="P659" s="78"/>
      <c r="Q659" s="2">
        <v>237.84375000142299</v>
      </c>
      <c r="R659" s="3"/>
      <c r="S659" s="4">
        <v>31</v>
      </c>
      <c r="T659" s="5">
        <v>4.2210000000000001</v>
      </c>
      <c r="U659" s="78"/>
      <c r="V659" s="2"/>
      <c r="W659" s="3"/>
      <c r="X659" s="4"/>
      <c r="Y659" s="5"/>
      <c r="Z659" s="14">
        <f t="shared" si="20"/>
        <v>26.75</v>
      </c>
      <c r="AA659" s="14">
        <f t="shared" si="21"/>
        <v>8.4167500000000004</v>
      </c>
    </row>
    <row r="660" spans="1:27">
      <c r="A660" s="78"/>
      <c r="B660" s="2">
        <v>216.854166667421</v>
      </c>
      <c r="C660" s="3"/>
      <c r="D660" s="4">
        <v>26</v>
      </c>
      <c r="E660" s="5">
        <v>8.218</v>
      </c>
      <c r="F660" s="78"/>
      <c r="G660" s="2">
        <v>223.85416666764399</v>
      </c>
      <c r="H660" s="3"/>
      <c r="I660" s="4">
        <v>29</v>
      </c>
      <c r="J660" s="5">
        <v>7.0430000000000001</v>
      </c>
      <c r="K660" s="78"/>
      <c r="L660" s="2">
        <v>230.85416666786699</v>
      </c>
      <c r="M660" s="3"/>
      <c r="N660" s="4">
        <v>30</v>
      </c>
      <c r="O660" s="5">
        <v>6.1459999999999999</v>
      </c>
      <c r="P660" s="78"/>
      <c r="Q660" s="2">
        <v>237.85416666808999</v>
      </c>
      <c r="R660" s="3"/>
      <c r="S660" s="4">
        <v>30</v>
      </c>
      <c r="T660" s="5">
        <v>4.0839999999999996</v>
      </c>
      <c r="U660" s="78"/>
      <c r="V660" s="2"/>
      <c r="W660" s="3"/>
      <c r="X660" s="4"/>
      <c r="Y660" s="5"/>
      <c r="Z660" s="14">
        <f t="shared" si="20"/>
        <v>28.75</v>
      </c>
      <c r="AA660" s="14">
        <f t="shared" si="21"/>
        <v>6.3727499999999999</v>
      </c>
    </row>
    <row r="661" spans="1:27">
      <c r="A661" s="78"/>
      <c r="B661" s="2">
        <v>216.864583334088</v>
      </c>
      <c r="C661" s="3"/>
      <c r="D661" s="4">
        <v>29</v>
      </c>
      <c r="E661" s="5">
        <v>5.6340000000000003</v>
      </c>
      <c r="F661" s="78"/>
      <c r="G661" s="2">
        <v>223.86458333431099</v>
      </c>
      <c r="H661" s="3"/>
      <c r="I661" s="4">
        <v>31</v>
      </c>
      <c r="J661" s="5">
        <v>4.6099999999999994</v>
      </c>
      <c r="K661" s="78"/>
      <c r="L661" s="2">
        <v>230.86458333453399</v>
      </c>
      <c r="M661" s="3"/>
      <c r="N661" s="4">
        <v>32</v>
      </c>
      <c r="O661" s="5">
        <v>3.83</v>
      </c>
      <c r="P661" s="78"/>
      <c r="Q661" s="2">
        <v>237.86458333475699</v>
      </c>
      <c r="R661" s="3"/>
      <c r="S661" s="4">
        <v>32</v>
      </c>
      <c r="T661" s="5">
        <v>2.8140000000000001</v>
      </c>
      <c r="U661" s="78"/>
      <c r="V661" s="2"/>
      <c r="W661" s="3"/>
      <c r="X661" s="4"/>
      <c r="Y661" s="5"/>
      <c r="Z661" s="14">
        <f t="shared" si="20"/>
        <v>31</v>
      </c>
      <c r="AA661" s="14">
        <f t="shared" si="21"/>
        <v>4.2219999999999995</v>
      </c>
    </row>
    <row r="662" spans="1:27">
      <c r="A662" s="78"/>
      <c r="B662" s="2">
        <v>216.87500000075499</v>
      </c>
      <c r="C662" s="3"/>
      <c r="D662" s="4">
        <v>32</v>
      </c>
      <c r="E662" s="5">
        <v>3.6020000000000003</v>
      </c>
      <c r="F662" s="78"/>
      <c r="G662" s="2">
        <v>223.87500000097799</v>
      </c>
      <c r="H662" s="3"/>
      <c r="I662" s="4">
        <v>34</v>
      </c>
      <c r="J662" s="5">
        <v>2.95</v>
      </c>
      <c r="K662" s="78"/>
      <c r="L662" s="2">
        <v>230.87500000120099</v>
      </c>
      <c r="M662" s="3"/>
      <c r="N662" s="4">
        <v>36</v>
      </c>
      <c r="O662" s="5">
        <v>1.6419999999999999</v>
      </c>
      <c r="P662" s="78"/>
      <c r="Q662" s="2">
        <v>237.87500000142401</v>
      </c>
      <c r="R662" s="3"/>
      <c r="S662" s="4">
        <v>35</v>
      </c>
      <c r="T662" s="5">
        <v>1.63</v>
      </c>
      <c r="U662" s="78"/>
      <c r="V662" s="2"/>
      <c r="W662" s="3"/>
      <c r="X662" s="4"/>
      <c r="Y662" s="5"/>
      <c r="Z662" s="14">
        <f t="shared" si="20"/>
        <v>34.25</v>
      </c>
      <c r="AA662" s="14">
        <f t="shared" si="21"/>
        <v>2.4560000000000004</v>
      </c>
    </row>
    <row r="663" spans="1:27">
      <c r="A663" s="78"/>
      <c r="B663" s="2">
        <v>216.88541666742199</v>
      </c>
      <c r="C663" s="3"/>
      <c r="D663" s="4">
        <v>32</v>
      </c>
      <c r="E663" s="5">
        <v>2.0819999999999999</v>
      </c>
      <c r="F663" s="78"/>
      <c r="G663" s="2">
        <v>223.88541666764499</v>
      </c>
      <c r="H663" s="3"/>
      <c r="I663" s="4">
        <v>34</v>
      </c>
      <c r="J663" s="5">
        <v>1.4019999999999999</v>
      </c>
      <c r="K663" s="78"/>
      <c r="L663" s="2">
        <v>230.88541666786799</v>
      </c>
      <c r="M663" s="3"/>
      <c r="N663" s="4">
        <v>36</v>
      </c>
      <c r="O663" s="5">
        <v>0.29599999999999999</v>
      </c>
      <c r="P663" s="78"/>
      <c r="Q663" s="2">
        <v>237.88541666809101</v>
      </c>
      <c r="R663" s="3"/>
      <c r="S663" s="4">
        <v>35</v>
      </c>
      <c r="T663" s="5">
        <v>0.23299999999999998</v>
      </c>
      <c r="U663" s="78"/>
      <c r="V663" s="2"/>
      <c r="W663" s="3"/>
      <c r="X663" s="4"/>
      <c r="Y663" s="5"/>
      <c r="Z663" s="14">
        <f t="shared" si="20"/>
        <v>34.25</v>
      </c>
      <c r="AA663" s="14">
        <f t="shared" si="21"/>
        <v>1.00325</v>
      </c>
    </row>
    <row r="664" spans="1:27">
      <c r="A664" s="78"/>
      <c r="B664" s="2">
        <v>216.89583333408899</v>
      </c>
      <c r="C664" s="3"/>
      <c r="D664" s="4">
        <v>35</v>
      </c>
      <c r="E664" s="5">
        <v>0.94100000000000006</v>
      </c>
      <c r="F664" s="78"/>
      <c r="G664" s="2">
        <v>223.89583333431199</v>
      </c>
      <c r="H664" s="3"/>
      <c r="I664" s="4">
        <v>37</v>
      </c>
      <c r="J664" s="5">
        <v>0.39200000000000002</v>
      </c>
      <c r="K664" s="78"/>
      <c r="L664" s="2">
        <v>230.89583333453501</v>
      </c>
      <c r="M664" s="3"/>
      <c r="N664" s="4">
        <v>35</v>
      </c>
      <c r="O664" s="5">
        <v>2.4E-2</v>
      </c>
      <c r="P664" s="78"/>
      <c r="Q664" s="2">
        <v>237.89583333475801</v>
      </c>
      <c r="R664" s="3"/>
      <c r="S664" s="4">
        <v>34</v>
      </c>
      <c r="T664" s="5">
        <v>0</v>
      </c>
      <c r="U664" s="78"/>
      <c r="V664" s="2"/>
      <c r="W664" s="3"/>
      <c r="X664" s="4"/>
      <c r="Y664" s="5"/>
      <c r="Z664" s="14">
        <f t="shared" si="20"/>
        <v>35.25</v>
      </c>
      <c r="AA664" s="14">
        <f t="shared" si="21"/>
        <v>0.33925000000000005</v>
      </c>
    </row>
    <row r="665" spans="1:27">
      <c r="A665" s="78"/>
      <c r="B665" s="2">
        <v>216.90625000075599</v>
      </c>
      <c r="C665" s="3"/>
      <c r="D665" s="4">
        <v>35</v>
      </c>
      <c r="E665" s="5">
        <v>0.17199999999999999</v>
      </c>
      <c r="F665" s="78"/>
      <c r="G665" s="2">
        <v>223.90625000097901</v>
      </c>
      <c r="H665" s="3"/>
      <c r="I665" s="4">
        <v>40</v>
      </c>
      <c r="J665" s="5">
        <v>4.0000000000000001E-3</v>
      </c>
      <c r="K665" s="78"/>
      <c r="L665" s="2">
        <v>230.90625000120201</v>
      </c>
      <c r="M665" s="3"/>
      <c r="N665" s="4">
        <v>37</v>
      </c>
      <c r="O665" s="5">
        <v>0</v>
      </c>
      <c r="P665" s="78"/>
      <c r="Q665" s="2">
        <v>237.90625000142501</v>
      </c>
      <c r="R665" s="3"/>
      <c r="S665" s="4">
        <v>33</v>
      </c>
      <c r="T665" s="5">
        <v>0</v>
      </c>
      <c r="U665" s="78"/>
      <c r="V665" s="2"/>
      <c r="W665" s="3"/>
      <c r="X665" s="4"/>
      <c r="Y665" s="5"/>
      <c r="Z665" s="14">
        <f t="shared" si="20"/>
        <v>36.25</v>
      </c>
      <c r="AA665" s="14">
        <f t="shared" si="21"/>
        <v>4.3999999999999997E-2</v>
      </c>
    </row>
    <row r="666" spans="1:27">
      <c r="A666" s="78"/>
      <c r="B666" s="2">
        <v>216.91666666742299</v>
      </c>
      <c r="C666" s="3"/>
      <c r="D666" s="4">
        <v>38</v>
      </c>
      <c r="E666" s="5">
        <v>0</v>
      </c>
      <c r="F666" s="78"/>
      <c r="G666" s="2">
        <v>223.91666666764601</v>
      </c>
      <c r="H666" s="3"/>
      <c r="I666" s="4">
        <v>39</v>
      </c>
      <c r="J666" s="5">
        <v>0</v>
      </c>
      <c r="K666" s="78"/>
      <c r="L666" s="2">
        <v>230.91666666786901</v>
      </c>
      <c r="M666" s="3"/>
      <c r="N666" s="4">
        <v>38</v>
      </c>
      <c r="O666" s="5">
        <v>0</v>
      </c>
      <c r="P666" s="78"/>
      <c r="Q666" s="2">
        <v>237.91666666809201</v>
      </c>
      <c r="R666" s="3"/>
      <c r="S666" s="4">
        <v>33</v>
      </c>
      <c r="T666" s="5">
        <v>0</v>
      </c>
      <c r="U666" s="78"/>
      <c r="V666" s="2"/>
      <c r="W666" s="3"/>
      <c r="X666" s="4"/>
      <c r="Y666" s="5"/>
      <c r="Z666" s="14">
        <f t="shared" si="20"/>
        <v>37</v>
      </c>
      <c r="AA666" s="14">
        <f t="shared" si="21"/>
        <v>0</v>
      </c>
    </row>
    <row r="667" spans="1:27">
      <c r="A667" s="78"/>
      <c r="B667" s="2">
        <v>216.92708333409001</v>
      </c>
      <c r="C667" s="3"/>
      <c r="D667" s="4">
        <v>37</v>
      </c>
      <c r="E667" s="5">
        <v>0</v>
      </c>
      <c r="F667" s="78"/>
      <c r="G667" s="2">
        <v>223.92708333431301</v>
      </c>
      <c r="H667" s="3"/>
      <c r="I667" s="4">
        <v>39</v>
      </c>
      <c r="J667" s="5">
        <v>0</v>
      </c>
      <c r="K667" s="78"/>
      <c r="L667" s="2">
        <v>230.92708333453601</v>
      </c>
      <c r="M667" s="3"/>
      <c r="N667" s="4">
        <v>35</v>
      </c>
      <c r="O667" s="5">
        <v>0</v>
      </c>
      <c r="P667" s="78"/>
      <c r="Q667" s="2">
        <v>237.927083334759</v>
      </c>
      <c r="R667" s="3"/>
      <c r="S667" s="4">
        <v>32</v>
      </c>
      <c r="T667" s="5">
        <v>0</v>
      </c>
      <c r="U667" s="78"/>
      <c r="V667" s="2"/>
      <c r="W667" s="3"/>
      <c r="X667" s="4"/>
      <c r="Y667" s="5"/>
      <c r="Z667" s="14">
        <f t="shared" si="20"/>
        <v>35.75</v>
      </c>
      <c r="AA667" s="14">
        <f t="shared" si="21"/>
        <v>0</v>
      </c>
    </row>
    <row r="668" spans="1:27">
      <c r="A668" s="78"/>
      <c r="B668" s="2">
        <v>216.93750000075701</v>
      </c>
      <c r="C668" s="3"/>
      <c r="D668" s="4">
        <v>37</v>
      </c>
      <c r="E668" s="5">
        <v>0</v>
      </c>
      <c r="F668" s="78"/>
      <c r="G668" s="2">
        <v>223.93750000098001</v>
      </c>
      <c r="H668" s="3"/>
      <c r="I668" s="4">
        <v>40</v>
      </c>
      <c r="J668" s="5">
        <v>0</v>
      </c>
      <c r="K668" s="78"/>
      <c r="L668" s="2">
        <v>230.93750000120301</v>
      </c>
      <c r="M668" s="3"/>
      <c r="N668" s="4">
        <v>38</v>
      </c>
      <c r="O668" s="5">
        <v>0</v>
      </c>
      <c r="P668" s="78"/>
      <c r="Q668" s="2">
        <v>237.937500001426</v>
      </c>
      <c r="R668" s="3"/>
      <c r="S668" s="4">
        <v>34</v>
      </c>
      <c r="T668" s="5">
        <v>0</v>
      </c>
      <c r="U668" s="78"/>
      <c r="V668" s="2"/>
      <c r="W668" s="3"/>
      <c r="X668" s="4"/>
      <c r="Y668" s="5"/>
      <c r="Z668" s="14">
        <f t="shared" si="20"/>
        <v>37.25</v>
      </c>
      <c r="AA668" s="14">
        <f t="shared" si="21"/>
        <v>0</v>
      </c>
    </row>
    <row r="669" spans="1:27">
      <c r="A669" s="78"/>
      <c r="B669" s="2">
        <v>216.94791666742401</v>
      </c>
      <c r="C669" s="3"/>
      <c r="D669" s="4">
        <v>37</v>
      </c>
      <c r="E669" s="5">
        <v>0</v>
      </c>
      <c r="F669" s="78"/>
      <c r="G669" s="2">
        <v>223.94791666764701</v>
      </c>
      <c r="H669" s="3"/>
      <c r="I669" s="4">
        <v>40</v>
      </c>
      <c r="J669" s="5">
        <v>0</v>
      </c>
      <c r="K669" s="78"/>
      <c r="L669" s="2">
        <v>230.94791666787</v>
      </c>
      <c r="M669" s="3"/>
      <c r="N669" s="4">
        <v>38</v>
      </c>
      <c r="O669" s="5">
        <v>0</v>
      </c>
      <c r="P669" s="78"/>
      <c r="Q669" s="2">
        <v>237.947916668093</v>
      </c>
      <c r="R669" s="3"/>
      <c r="S669" s="4">
        <v>34</v>
      </c>
      <c r="T669" s="5">
        <v>0</v>
      </c>
      <c r="U669" s="78"/>
      <c r="V669" s="2"/>
      <c r="W669" s="3"/>
      <c r="X669" s="4"/>
      <c r="Y669" s="5"/>
      <c r="Z669" s="14">
        <f t="shared" si="20"/>
        <v>37.25</v>
      </c>
      <c r="AA669" s="14">
        <f t="shared" si="21"/>
        <v>0</v>
      </c>
    </row>
    <row r="670" spans="1:27">
      <c r="A670" s="78"/>
      <c r="B670" s="2">
        <v>216.95833333409101</v>
      </c>
      <c r="C670" s="3"/>
      <c r="D670" s="4">
        <v>37</v>
      </c>
      <c r="E670" s="5">
        <v>0</v>
      </c>
      <c r="F670" s="78"/>
      <c r="G670" s="2">
        <v>223.95833333431401</v>
      </c>
      <c r="H670" s="3"/>
      <c r="I670" s="4">
        <v>39</v>
      </c>
      <c r="J670" s="5">
        <v>0</v>
      </c>
      <c r="K670" s="78"/>
      <c r="L670" s="2">
        <v>230.958333334537</v>
      </c>
      <c r="M670" s="3"/>
      <c r="N670" s="4">
        <v>38</v>
      </c>
      <c r="O670" s="5">
        <v>0</v>
      </c>
      <c r="P670" s="78"/>
      <c r="Q670" s="2">
        <v>237.95833333476</v>
      </c>
      <c r="R670" s="3"/>
      <c r="S670" s="4">
        <v>34</v>
      </c>
      <c r="T670" s="5">
        <v>0</v>
      </c>
      <c r="U670" s="78"/>
      <c r="V670" s="2"/>
      <c r="W670" s="3"/>
      <c r="X670" s="4"/>
      <c r="Y670" s="5"/>
      <c r="Z670" s="14">
        <f t="shared" si="20"/>
        <v>37</v>
      </c>
      <c r="AA670" s="14">
        <f t="shared" si="21"/>
        <v>0</v>
      </c>
    </row>
    <row r="671" spans="1:27">
      <c r="A671" s="78"/>
      <c r="B671" s="2">
        <v>216.96875000075801</v>
      </c>
      <c r="C671" s="3"/>
      <c r="D671" s="4">
        <v>37</v>
      </c>
      <c r="E671" s="5">
        <v>0</v>
      </c>
      <c r="F671" s="78"/>
      <c r="G671" s="2">
        <v>223.968750000981</v>
      </c>
      <c r="H671" s="3"/>
      <c r="I671" s="4">
        <v>40</v>
      </c>
      <c r="J671" s="5">
        <v>0</v>
      </c>
      <c r="K671" s="78"/>
      <c r="L671" s="2">
        <v>230.968750001204</v>
      </c>
      <c r="M671" s="3"/>
      <c r="N671" s="4">
        <v>37</v>
      </c>
      <c r="O671" s="5">
        <v>0</v>
      </c>
      <c r="P671" s="78"/>
      <c r="Q671" s="2">
        <v>237.968750001427</v>
      </c>
      <c r="R671" s="3"/>
      <c r="S671" s="4">
        <v>33</v>
      </c>
      <c r="T671" s="5">
        <v>0</v>
      </c>
      <c r="U671" s="78"/>
      <c r="V671" s="2"/>
      <c r="W671" s="3"/>
      <c r="X671" s="4"/>
      <c r="Y671" s="5"/>
      <c r="Z671" s="14">
        <f t="shared" si="20"/>
        <v>36.75</v>
      </c>
      <c r="AA671" s="14">
        <f t="shared" si="21"/>
        <v>0</v>
      </c>
    </row>
    <row r="672" spans="1:27">
      <c r="A672" s="78"/>
      <c r="B672" s="2">
        <v>216.97916666742501</v>
      </c>
      <c r="C672" s="3"/>
      <c r="D672" s="4">
        <v>39</v>
      </c>
      <c r="E672" s="5">
        <v>0</v>
      </c>
      <c r="F672" s="78"/>
      <c r="G672" s="2">
        <v>223.979166667648</v>
      </c>
      <c r="H672" s="3"/>
      <c r="I672" s="4">
        <v>37</v>
      </c>
      <c r="J672" s="5">
        <v>0</v>
      </c>
      <c r="K672" s="78"/>
      <c r="L672" s="2">
        <v>230.979166667871</v>
      </c>
      <c r="M672" s="3"/>
      <c r="N672" s="4">
        <v>37</v>
      </c>
      <c r="O672" s="5">
        <v>0</v>
      </c>
      <c r="P672" s="78"/>
      <c r="Q672" s="2">
        <v>237.979166668094</v>
      </c>
      <c r="R672" s="3"/>
      <c r="S672" s="4">
        <v>34</v>
      </c>
      <c r="T672" s="5">
        <v>0</v>
      </c>
      <c r="U672" s="78"/>
      <c r="V672" s="2"/>
      <c r="W672" s="3"/>
      <c r="X672" s="4"/>
      <c r="Y672" s="5"/>
      <c r="Z672" s="14">
        <f t="shared" si="20"/>
        <v>36.75</v>
      </c>
      <c r="AA672" s="14">
        <f t="shared" si="21"/>
        <v>0</v>
      </c>
    </row>
    <row r="673" spans="1:27">
      <c r="A673" s="78"/>
      <c r="B673" s="2">
        <v>216.989583334092</v>
      </c>
      <c r="C673" s="3"/>
      <c r="D673" s="4">
        <v>37</v>
      </c>
      <c r="E673" s="5">
        <v>0</v>
      </c>
      <c r="F673" s="78"/>
      <c r="G673" s="2">
        <v>223.989583334315</v>
      </c>
      <c r="H673" s="3"/>
      <c r="I673" s="4">
        <v>39</v>
      </c>
      <c r="J673" s="5">
        <v>0</v>
      </c>
      <c r="K673" s="78"/>
      <c r="L673" s="2">
        <v>230.989583334538</v>
      </c>
      <c r="M673" s="3"/>
      <c r="N673" s="4">
        <v>37</v>
      </c>
      <c r="O673" s="5">
        <v>0</v>
      </c>
      <c r="P673" s="78"/>
      <c r="Q673" s="2">
        <v>237.98958333476099</v>
      </c>
      <c r="R673" s="3"/>
      <c r="S673" s="4">
        <v>34</v>
      </c>
      <c r="T673" s="5">
        <v>0</v>
      </c>
      <c r="U673" s="78"/>
      <c r="V673" s="2"/>
      <c r="W673" s="3"/>
      <c r="X673" s="4"/>
      <c r="Y673" s="5"/>
      <c r="Z673" s="14">
        <f t="shared" si="20"/>
        <v>36.75</v>
      </c>
      <c r="AA673" s="14">
        <f t="shared" si="21"/>
        <v>0</v>
      </c>
    </row>
    <row r="674" spans="1:27">
      <c r="A674" s="78"/>
      <c r="B674" s="2">
        <v>217.000000000759</v>
      </c>
      <c r="C674" s="3"/>
      <c r="D674" s="4">
        <v>38</v>
      </c>
      <c r="E674" s="5">
        <v>0</v>
      </c>
      <c r="F674" s="78"/>
      <c r="G674" s="2">
        <v>224.000000000982</v>
      </c>
      <c r="H674" s="3"/>
      <c r="I674" s="4">
        <v>40</v>
      </c>
      <c r="J674" s="5">
        <v>0</v>
      </c>
      <c r="K674" s="78"/>
      <c r="L674" s="2">
        <v>231.000000001205</v>
      </c>
      <c r="M674" s="3"/>
      <c r="N674" s="4">
        <v>37</v>
      </c>
      <c r="O674" s="5">
        <v>0</v>
      </c>
      <c r="P674" s="78"/>
      <c r="Q674" s="2">
        <v>238.00000000142799</v>
      </c>
      <c r="R674" s="3"/>
      <c r="S674" s="4">
        <v>34</v>
      </c>
      <c r="T674" s="5">
        <v>0</v>
      </c>
      <c r="U674" s="78"/>
      <c r="V674" s="2"/>
      <c r="W674" s="3"/>
      <c r="X674" s="4"/>
      <c r="Y674" s="5"/>
      <c r="Z674" s="14">
        <f t="shared" si="20"/>
        <v>37.25</v>
      </c>
      <c r="AA674" s="14">
        <f t="shared" si="21"/>
        <v>0</v>
      </c>
    </row>
  </sheetData>
  <mergeCells count="36">
    <mergeCell ref="S1:T1"/>
    <mergeCell ref="X1:Y1"/>
    <mergeCell ref="A387:A482"/>
    <mergeCell ref="A483:A578"/>
    <mergeCell ref="A579:A674"/>
    <mergeCell ref="D1:E1"/>
    <mergeCell ref="I1:J1"/>
    <mergeCell ref="N1:O1"/>
    <mergeCell ref="P579:P674"/>
    <mergeCell ref="U3:U98"/>
    <mergeCell ref="U99:U194"/>
    <mergeCell ref="U195:U290"/>
    <mergeCell ref="U291:U386"/>
    <mergeCell ref="U387:U482"/>
    <mergeCell ref="U483:U578"/>
    <mergeCell ref="P3:P98"/>
    <mergeCell ref="K3:K98"/>
    <mergeCell ref="K99:K194"/>
    <mergeCell ref="K195:K290"/>
    <mergeCell ref="P99:P194"/>
    <mergeCell ref="P195:P290"/>
    <mergeCell ref="F3:F98"/>
    <mergeCell ref="F99:F194"/>
    <mergeCell ref="F195:F290"/>
    <mergeCell ref="F291:F386"/>
    <mergeCell ref="F387:F482"/>
    <mergeCell ref="A291:A386"/>
    <mergeCell ref="U579:U674"/>
    <mergeCell ref="K387:K482"/>
    <mergeCell ref="K483:K578"/>
    <mergeCell ref="K579:K674"/>
    <mergeCell ref="F483:F578"/>
    <mergeCell ref="F579:F674"/>
    <mergeCell ref="P291:P386"/>
    <mergeCell ref="P387:P482"/>
    <mergeCell ref="P483:P57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4</vt:i4>
      </vt:variant>
    </vt:vector>
  </HeadingPairs>
  <TitlesOfParts>
    <vt:vector size="4" baseType="lpstr">
      <vt:lpstr>Diagrama de carga mensal</vt:lpstr>
      <vt:lpstr>Semana Representativa</vt:lpstr>
      <vt:lpstr>Postos Horários</vt:lpstr>
      <vt:lpstr>Cálculos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</dc:creator>
  <cp:lastModifiedBy>Pedro</cp:lastModifiedBy>
  <dcterms:created xsi:type="dcterms:W3CDTF">2020-04-21T20:52:14Z</dcterms:created>
  <dcterms:modified xsi:type="dcterms:W3CDTF">2020-04-29T16:05:29Z</dcterms:modified>
</cp:coreProperties>
</file>