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B\8o Semestre\TCC\Database\"/>
    </mc:Choice>
  </mc:AlternateContent>
  <xr:revisionPtr revIDLastSave="0" documentId="13_ncr:1_{582F79EF-4B82-4E19-AA08-3DEC2A1C3040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Anos de Estudo" sheetId="4" r:id="rId1"/>
    <sheet name="Planilha1" sheetId="3" r:id="rId2"/>
    <sheet name="Tabela" sheetId="1" r:id="rId3"/>
    <sheet name="2003-2006" sheetId="5" r:id="rId4"/>
    <sheet name="Nota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5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3" i="3"/>
  <c r="E3" i="3"/>
  <c r="F3" i="3"/>
  <c r="F19" i="3" s="1"/>
  <c r="F21" i="3" s="1"/>
  <c r="G3" i="3"/>
  <c r="G19" i="3" s="1"/>
  <c r="G21" i="3" s="1"/>
  <c r="H3" i="3"/>
  <c r="I3" i="3"/>
  <c r="J3" i="3"/>
  <c r="D4" i="3"/>
  <c r="D19" i="3" s="1"/>
  <c r="D21" i="3" s="1"/>
  <c r="E4" i="3"/>
  <c r="F4" i="3"/>
  <c r="G4" i="3"/>
  <c r="H4" i="3"/>
  <c r="H19" i="3" s="1"/>
  <c r="H21" i="3" s="1"/>
  <c r="I4" i="3"/>
  <c r="J4" i="3"/>
  <c r="D5" i="3"/>
  <c r="E5" i="3"/>
  <c r="E19" i="3" s="1"/>
  <c r="E21" i="3" s="1"/>
  <c r="F5" i="3"/>
  <c r="G5" i="3"/>
  <c r="H5" i="3"/>
  <c r="I5" i="3"/>
  <c r="I19" i="3" s="1"/>
  <c r="I21" i="3" s="1"/>
  <c r="J5" i="3"/>
  <c r="D6" i="3"/>
  <c r="E6" i="3"/>
  <c r="F6" i="3"/>
  <c r="G6" i="3"/>
  <c r="H6" i="3"/>
  <c r="I6" i="3"/>
  <c r="J6" i="3"/>
  <c r="J19" i="3" s="1"/>
  <c r="J21" i="3" s="1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D20" i="3"/>
  <c r="E20" i="3"/>
  <c r="F20" i="3"/>
  <c r="G20" i="3"/>
  <c r="H20" i="3"/>
  <c r="I20" i="3"/>
  <c r="J20" i="3"/>
  <c r="C20" i="3"/>
  <c r="C19" i="3" l="1"/>
  <c r="C21" i="3" s="1"/>
</calcChain>
</file>

<file path=xl/sharedStrings.xml><?xml version="1.0" encoding="utf-8"?>
<sst xmlns="http://schemas.openxmlformats.org/spreadsheetml/2006/main" count="599" uniqueCount="119">
  <si>
    <t>Situação do domicílio - Total</t>
  </si>
  <si>
    <t>Sexo - Total</t>
  </si>
  <si>
    <t>Unidade da Federação</t>
  </si>
  <si>
    <t>Ano</t>
  </si>
  <si>
    <t>2007</t>
  </si>
  <si>
    <t>2008</t>
  </si>
  <si>
    <t>2009</t>
  </si>
  <si>
    <t>2011</t>
  </si>
  <si>
    <t>2012</t>
  </si>
  <si>
    <t>2013</t>
  </si>
  <si>
    <t>2014</t>
  </si>
  <si>
    <t>2015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</si>
  <si>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</si>
  <si>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</si>
  <si>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</si>
  <si>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</si>
  <si>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</si>
  <si>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</si>
  <si>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</si>
  <si>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</si>
  <si>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</si>
  <si>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</si>
  <si>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</si>
  <si>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</si>
  <si>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</si>
  <si>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</si>
  <si>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</si>
  <si>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</si>
  <si>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</si>
  <si>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</si>
  <si>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</si>
  <si>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</si>
  <si>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</si>
  <si>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</si>
  <si>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</si>
  <si>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</si>
  <si>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</si>
  <si>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</si>
  <si>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</si>
  <si>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Pesquisa Nacional por Amostra de Domicílios</t>
  </si>
  <si>
    <t>Notas</t>
  </si>
  <si>
    <t>1 - Até 2003, exclusive a população da área rural de Rondônia, Acre, Amazonas, Roraima, Pará e Amapá.</t>
  </si>
  <si>
    <t>2 - A partir de 2007: a categoria Sem declaração não foi investigada.</t>
  </si>
  <si>
    <t>3 - Os valores desta tabela foram reponderados com base na Projeção da População do Brasil e das Unidades da Federação - Revisão 2013, por sexo e idade. Estimativas da população dos municípios, utilizando a tendência de crescimento dos municípios 2000-2010. Vide nota técnica no site da pesquisa.</t>
  </si>
  <si>
    <t>4 - Os valores desta tabela para 2014 foram alterados em 23/03/2017, quando do lançamento do suplemento Educação e Qualificação Profissional, da PNAD 2014.</t>
  </si>
  <si>
    <t>Grupos de  de estudo</t>
  </si>
  <si>
    <t>Tabela 272 - Pessoas de 10 anos  de idade, por situação, sexo e anos de estudo</t>
  </si>
  <si>
    <t>Variável - Pessoas de 10 anos  de idade - percentual do total geral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</si>
  <si>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</si>
  <si>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</si>
  <si>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</si>
  <si>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</si>
  <si>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</si>
  <si>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</si>
  <si>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</si>
  <si>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</si>
  <si>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</si>
  <si>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</si>
  <si>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</si>
  <si>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</si>
  <si>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</si>
  <si>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</si>
  <si>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</si>
  <si>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</si>
  <si>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</si>
  <si>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</si>
  <si>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</si>
  <si>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</si>
  <si>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</si>
  <si>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</si>
  <si>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</si>
  <si>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</si>
  <si>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</si>
  <si>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</si>
  <si>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</si>
  <si>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soma</t>
  </si>
  <si>
    <t>media</t>
  </si>
  <si>
    <t>anos</t>
  </si>
  <si>
    <t>2003</t>
  </si>
  <si>
    <t>2004</t>
  </si>
  <si>
    <t>2005</t>
  </si>
  <si>
    <t>2006</t>
  </si>
  <si>
    <t>Amazona</t>
  </si>
  <si>
    <t>Tocantin</t>
  </si>
  <si>
    <t>Alagoa</t>
  </si>
  <si>
    <t>ergipe</t>
  </si>
  <si>
    <t>Mina Gerai</t>
  </si>
  <si>
    <t>Epírito anto</t>
  </si>
  <si>
    <t>ão Paulo</t>
  </si>
  <si>
    <t>anta Catarina</t>
  </si>
  <si>
    <t>Rio Grande do ul</t>
  </si>
  <si>
    <t>Mato Groo do ul</t>
  </si>
  <si>
    <t>Mato Groo</t>
  </si>
  <si>
    <t>Goiá</t>
  </si>
  <si>
    <t>Ditrito Federal</t>
  </si>
  <si>
    <t>Estados</t>
  </si>
  <si>
    <t>SOMA(</t>
  </si>
  <si>
    <t>)/120</t>
  </si>
  <si>
    <t>=</t>
  </si>
  <si>
    <t>=SOMA(B115:B130)/120</t>
  </si>
  <si>
    <t>=SOMA(B131:B146)/120</t>
  </si>
  <si>
    <t>=SOMA(B147:B162)/120</t>
  </si>
  <si>
    <t>=SOMA(B163:B178)/120</t>
  </si>
  <si>
    <t>=SOMA(B179:B194)/120</t>
  </si>
  <si>
    <t>=SOMA(B195:B210)/120</t>
  </si>
  <si>
    <t>=SOMA(B211:B226)/120</t>
  </si>
  <si>
    <t>=SOMA(B227:B242)/120</t>
  </si>
  <si>
    <t>=SOMA(B243:B258)/120</t>
  </si>
  <si>
    <t>=SOMA(B259:B274)/120</t>
  </si>
  <si>
    <t>=SOMA(B275:B290)/120</t>
  </si>
  <si>
    <t>=SOMA(B291:B306)/120</t>
  </si>
  <si>
    <t>=SOMA(B307:B322)/120</t>
  </si>
  <si>
    <t>=SOMA(B323:B338)/120</t>
  </si>
  <si>
    <t>=SOMA(B339:B354)/120</t>
  </si>
  <si>
    <t>=SOMA(B355:B370)/120</t>
  </si>
  <si>
    <t>=SOMA(B371:B386)/120</t>
  </si>
  <si>
    <t>=SOMA(B387:B402)/120</t>
  </si>
  <si>
    <t>=SOMA(B403:B418)/120</t>
  </si>
  <si>
    <t>=SOMA(B419:B434)/120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</si>
</sst>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2284-83A4-4592-8691-3F105EADA198}">
  <dimension ref="A2:N29"/>
  <sheetViews>
    <sheetView workbookViewId="0">
      <selection activeCell="B3" sqref="B3"/>
    </sheetView>
  </sheetViews>
  <sheetFormatPr defaultRowHeight="15" x14ac:dyDescent="0.25"/>
  <sheetData>
    <row r="2" spans="1:14" x14ac:dyDescent="0.25">
      <c r="B2" s="5">
        <v>2007</v>
      </c>
      <c r="C2" s="5">
        <v>2008</v>
      </c>
      <c r="D2" s="5">
        <v>2009</v>
      </c>
      <c r="E2" s="5">
        <v>2010</v>
      </c>
      <c r="F2" s="5">
        <v>2011</v>
      </c>
      <c r="G2" s="5">
        <v>2012</v>
      </c>
      <c r="H2" s="5">
        <v>2013</v>
      </c>
      <c r="I2" s="5">
        <v>2014</v>
      </c>
      <c r="J2" s="5">
        <v>2015</v>
      </c>
      <c r="K2" s="5">
        <v>2016</v>
      </c>
      <c r="L2" s="5">
        <v>2017</v>
      </c>
      <c r="M2" s="5">
        <v>2018</v>
      </c>
      <c r="N2" s="5">
        <v>2019</v>
      </c>
    </row>
    <row r="3" spans="1:14" x14ac:dyDescent="0.25">
      <c r="A3" t="s">
        <v>48</v>
      </c>
      <c r="B3">
        <v>6.330379619373681</v>
      </c>
      <c r="C3">
        <v>6.2324526018555861</v>
      </c>
      <c r="D3">
        <v>6.64883884588318</v>
      </c>
      <c r="E3">
        <f>AVERAGE(D3,F3)</f>
        <v>6.6731353137923124</v>
      </c>
      <c r="F3">
        <v>6.6974317817014448</v>
      </c>
      <c r="G3">
        <v>6.9830440048445723</v>
      </c>
      <c r="H3">
        <v>6.9091000502765212</v>
      </c>
      <c r="I3">
        <v>7.2990353697749191</v>
      </c>
      <c r="J3">
        <v>7.3066184593753132</v>
      </c>
      <c r="K3">
        <v>8.3000000000000007</v>
      </c>
      <c r="L3">
        <v>8.6</v>
      </c>
      <c r="M3">
        <v>8.8000000000000007</v>
      </c>
      <c r="N3">
        <v>9</v>
      </c>
    </row>
    <row r="4" spans="1:14" x14ac:dyDescent="0.25">
      <c r="A4" t="s">
        <v>49</v>
      </c>
      <c r="B4">
        <v>6.2125667103010791</v>
      </c>
      <c r="C4">
        <v>6.4333400564743837</v>
      </c>
      <c r="D4">
        <v>6.5446868402533429</v>
      </c>
      <c r="E4">
        <f t="shared" ref="E4:E29" si="0">AVERAGE(D4,F4)</f>
        <v>6.4921467909131874</v>
      </c>
      <c r="F4">
        <v>6.4396067415730327</v>
      </c>
      <c r="G4">
        <v>6.8837303189341954</v>
      </c>
      <c r="H4">
        <v>6.5769733534439432</v>
      </c>
      <c r="I4">
        <v>6.8600281350482311</v>
      </c>
      <c r="J4">
        <v>6.9790097418901258</v>
      </c>
      <c r="K4">
        <v>8.4</v>
      </c>
      <c r="L4">
        <v>8.6999999999999993</v>
      </c>
      <c r="M4">
        <v>8.8000000000000007</v>
      </c>
      <c r="N4">
        <v>9</v>
      </c>
    </row>
    <row r="5" spans="1:14" x14ac:dyDescent="0.25">
      <c r="A5" t="s">
        <v>50</v>
      </c>
      <c r="B5">
        <v>6.6726412244487001</v>
      </c>
      <c r="C5">
        <v>6.8039532069382815</v>
      </c>
      <c r="D5">
        <v>6.9319392781743225</v>
      </c>
      <c r="E5">
        <f t="shared" si="0"/>
        <v>6.9118966053792965</v>
      </c>
      <c r="F5">
        <v>6.8918539325842705</v>
      </c>
      <c r="G5">
        <v>7.3294307630197837</v>
      </c>
      <c r="H5">
        <v>7.518954248366013</v>
      </c>
      <c r="I5">
        <v>7.802150321543408</v>
      </c>
      <c r="J5">
        <v>7.8333835492618258</v>
      </c>
      <c r="K5">
        <v>9.1999999999999993</v>
      </c>
      <c r="L5">
        <v>9.6</v>
      </c>
      <c r="M5">
        <v>9.6999999999999993</v>
      </c>
      <c r="N5">
        <v>9.9</v>
      </c>
    </row>
    <row r="6" spans="1:14" x14ac:dyDescent="0.25">
      <c r="A6" t="s">
        <v>51</v>
      </c>
      <c r="B6">
        <v>7.0046319605276421</v>
      </c>
      <c r="C6">
        <v>7.3410649455425583</v>
      </c>
      <c r="D6">
        <v>7.3832311249622977</v>
      </c>
      <c r="E6">
        <f t="shared" si="0"/>
        <v>7.6025304902500093</v>
      </c>
      <c r="F6">
        <v>7.8218298555377217</v>
      </c>
      <c r="G6">
        <v>8.2902704884941461</v>
      </c>
      <c r="H6">
        <v>7.7937657114127701</v>
      </c>
      <c r="I6">
        <v>8.1008842443729918</v>
      </c>
      <c r="J6">
        <v>8.2286833383549229</v>
      </c>
      <c r="K6">
        <v>9.6999999999999993</v>
      </c>
      <c r="L6">
        <v>10.1</v>
      </c>
      <c r="M6">
        <v>10.1</v>
      </c>
      <c r="N6">
        <v>10.5</v>
      </c>
    </row>
    <row r="7" spans="1:14" x14ac:dyDescent="0.25">
      <c r="A7" t="s">
        <v>52</v>
      </c>
      <c r="B7">
        <v>5.9206525022656358</v>
      </c>
      <c r="C7">
        <v>6.125554659136748</v>
      </c>
      <c r="D7">
        <v>6.1632653061224474</v>
      </c>
      <c r="E7">
        <f t="shared" si="0"/>
        <v>6.2502722999312077</v>
      </c>
      <c r="F7">
        <v>6.3372792937399671</v>
      </c>
      <c r="G7">
        <v>6.5845781186919661</v>
      </c>
      <c r="H7">
        <v>6.7012569130216173</v>
      </c>
      <c r="I7">
        <v>6.740152733118971</v>
      </c>
      <c r="J7">
        <v>6.8824947273275079</v>
      </c>
      <c r="K7">
        <v>8.4</v>
      </c>
      <c r="L7">
        <v>8.6</v>
      </c>
      <c r="M7">
        <v>8.8000000000000007</v>
      </c>
      <c r="N7">
        <v>8.9</v>
      </c>
    </row>
    <row r="8" spans="1:14" x14ac:dyDescent="0.25">
      <c r="A8" t="s">
        <v>53</v>
      </c>
      <c r="B8">
        <v>7.2957406102104541</v>
      </c>
      <c r="C8">
        <v>7.7214602662363845</v>
      </c>
      <c r="D8">
        <v>7.5020609228913235</v>
      </c>
      <c r="E8">
        <f t="shared" si="0"/>
        <v>7.497368743949675</v>
      </c>
      <c r="F8">
        <v>7.4926765650080256</v>
      </c>
      <c r="G8">
        <v>7.7295115058538562</v>
      </c>
      <c r="H8">
        <v>7.7879336349924575</v>
      </c>
      <c r="I8">
        <v>8.270900321543408</v>
      </c>
      <c r="J8">
        <v>7.9336145425328901</v>
      </c>
      <c r="K8">
        <v>9.8000000000000007</v>
      </c>
      <c r="L8">
        <v>10</v>
      </c>
      <c r="M8">
        <v>9.9</v>
      </c>
      <c r="N8">
        <v>10</v>
      </c>
    </row>
    <row r="9" spans="1:14" x14ac:dyDescent="0.25">
      <c r="A9" t="s">
        <v>54</v>
      </c>
      <c r="B9">
        <v>6.3686436411237555</v>
      </c>
      <c r="C9">
        <v>6.6598426784993929</v>
      </c>
      <c r="D9">
        <v>6.85834925103046</v>
      </c>
      <c r="E9">
        <f t="shared" si="0"/>
        <v>6.867025749110736</v>
      </c>
      <c r="F9">
        <v>6.8757022471910121</v>
      </c>
      <c r="G9">
        <v>7.0791279773920062</v>
      </c>
      <c r="H9">
        <v>7.2204122674710911</v>
      </c>
      <c r="I9">
        <v>7.2848673633440493</v>
      </c>
      <c r="J9">
        <v>7.4398915335944551</v>
      </c>
      <c r="K9">
        <v>8.6</v>
      </c>
      <c r="L9">
        <v>8.9</v>
      </c>
      <c r="M9">
        <v>9</v>
      </c>
      <c r="N9">
        <v>9</v>
      </c>
    </row>
    <row r="10" spans="1:14" x14ac:dyDescent="0.25">
      <c r="A10" t="s">
        <v>55</v>
      </c>
      <c r="B10">
        <v>5.5232101500352444</v>
      </c>
      <c r="C10">
        <v>5.681827349737798</v>
      </c>
      <c r="D10">
        <v>5.8371368251734186</v>
      </c>
      <c r="E10">
        <f t="shared" si="0"/>
        <v>5.8415720241436917</v>
      </c>
      <c r="F10">
        <v>5.8460072231139648</v>
      </c>
      <c r="G10">
        <v>6.0610617682680656</v>
      </c>
      <c r="H10">
        <v>6.1587732528909003</v>
      </c>
      <c r="I10">
        <v>6.417604501607717</v>
      </c>
      <c r="J10">
        <v>6.408054634930199</v>
      </c>
      <c r="K10">
        <v>7.7</v>
      </c>
      <c r="L10">
        <v>7.9</v>
      </c>
      <c r="M10">
        <v>8.1</v>
      </c>
      <c r="N10">
        <v>8.1999999999999993</v>
      </c>
    </row>
    <row r="11" spans="1:14" x14ac:dyDescent="0.25">
      <c r="A11" t="s">
        <v>56</v>
      </c>
      <c r="B11">
        <v>5.3007753499144119</v>
      </c>
      <c r="C11">
        <v>5.5492133924969735</v>
      </c>
      <c r="D11">
        <v>5.5311149090177931</v>
      </c>
      <c r="E11">
        <f t="shared" si="0"/>
        <v>5.5646144368523949</v>
      </c>
      <c r="F11">
        <v>5.5981139646869975</v>
      </c>
      <c r="G11">
        <v>5.9592248687928944</v>
      </c>
      <c r="H11">
        <v>6.1039718451483154</v>
      </c>
      <c r="I11">
        <v>6.1737339228295811</v>
      </c>
      <c r="J11">
        <v>6.3533192728733558</v>
      </c>
      <c r="K11">
        <v>7.7</v>
      </c>
      <c r="L11">
        <v>8</v>
      </c>
      <c r="M11">
        <v>8</v>
      </c>
      <c r="N11">
        <v>8.1</v>
      </c>
    </row>
    <row r="12" spans="1:14" x14ac:dyDescent="0.25">
      <c r="A12" t="s">
        <v>57</v>
      </c>
      <c r="B12">
        <v>5.9218608397945829</v>
      </c>
      <c r="C12">
        <v>6.1127470754336422</v>
      </c>
      <c r="D12">
        <v>6.2392681210415191</v>
      </c>
      <c r="E12">
        <f t="shared" si="0"/>
        <v>6.3152099032173883</v>
      </c>
      <c r="F12">
        <v>6.3911516853932584</v>
      </c>
      <c r="G12">
        <v>6.5608599111828818</v>
      </c>
      <c r="H12">
        <v>6.7065862242332841</v>
      </c>
      <c r="I12">
        <v>6.7387459807073959</v>
      </c>
      <c r="J12">
        <v>6.7984332630310318</v>
      </c>
      <c r="K12">
        <v>8</v>
      </c>
      <c r="L12">
        <v>8.3000000000000007</v>
      </c>
      <c r="M12">
        <v>8.6</v>
      </c>
      <c r="N12">
        <v>8.6</v>
      </c>
    </row>
    <row r="13" spans="1:14" x14ac:dyDescent="0.25">
      <c r="A13" t="s">
        <v>58</v>
      </c>
      <c r="B13">
        <v>6.0283959319303211</v>
      </c>
      <c r="C13">
        <v>6.1424969745865265</v>
      </c>
      <c r="D13">
        <v>6.2658087865688152</v>
      </c>
      <c r="E13">
        <f t="shared" si="0"/>
        <v>6.4203742969762221</v>
      </c>
      <c r="F13">
        <v>6.574939807383628</v>
      </c>
      <c r="G13">
        <v>6.9810254339927331</v>
      </c>
      <c r="H13">
        <v>6.9044746103569627</v>
      </c>
      <c r="I13">
        <v>6.7665795819935681</v>
      </c>
      <c r="J13">
        <v>7.1279501857989338</v>
      </c>
      <c r="K13">
        <v>8.5</v>
      </c>
      <c r="L13">
        <v>8.6</v>
      </c>
      <c r="M13">
        <v>8.6999999999999993</v>
      </c>
      <c r="N13">
        <v>8.8000000000000007</v>
      </c>
    </row>
    <row r="14" spans="1:14" x14ac:dyDescent="0.25">
      <c r="A14" t="s">
        <v>59</v>
      </c>
      <c r="B14">
        <v>5.4971301983687457</v>
      </c>
      <c r="C14">
        <v>5.7223678902783384</v>
      </c>
      <c r="D14">
        <v>5.8281894038403532</v>
      </c>
      <c r="E14">
        <f t="shared" si="0"/>
        <v>6.0265044129956173</v>
      </c>
      <c r="F14">
        <v>6.2248194221508824</v>
      </c>
      <c r="G14">
        <v>6.5012111425111021</v>
      </c>
      <c r="H14">
        <v>6.5359477124183005</v>
      </c>
      <c r="I14">
        <v>6.6371583601286179</v>
      </c>
      <c r="J14">
        <v>6.8513608516621467</v>
      </c>
      <c r="K14">
        <v>8</v>
      </c>
      <c r="L14">
        <v>8.1</v>
      </c>
      <c r="M14">
        <v>8.1</v>
      </c>
      <c r="N14">
        <v>8.3000000000000007</v>
      </c>
    </row>
    <row r="15" spans="1:14" x14ac:dyDescent="0.25">
      <c r="A15" t="s">
        <v>60</v>
      </c>
      <c r="B15">
        <v>5.9220622293827425</v>
      </c>
      <c r="C15">
        <v>6.1194029850746254</v>
      </c>
      <c r="D15">
        <v>6.2862169498341194</v>
      </c>
      <c r="E15">
        <f t="shared" si="0"/>
        <v>6.3751008505189866</v>
      </c>
      <c r="F15">
        <v>6.4639847512038537</v>
      </c>
      <c r="G15">
        <v>6.6957004440855874</v>
      </c>
      <c r="H15">
        <v>6.9148315736551025</v>
      </c>
      <c r="I15">
        <v>6.9932676848874591</v>
      </c>
      <c r="J15">
        <v>6.9752937631816794</v>
      </c>
      <c r="K15">
        <v>8.4</v>
      </c>
      <c r="L15">
        <v>8.6</v>
      </c>
      <c r="M15">
        <v>8.9</v>
      </c>
      <c r="N15">
        <v>9</v>
      </c>
    </row>
    <row r="16" spans="1:14" x14ac:dyDescent="0.25">
      <c r="A16" t="s">
        <v>61</v>
      </c>
      <c r="B16">
        <v>5.1138858121035158</v>
      </c>
      <c r="C16">
        <v>5.2430415490116991</v>
      </c>
      <c r="D16">
        <v>5.4031366241077707</v>
      </c>
      <c r="E16">
        <f t="shared" si="0"/>
        <v>5.4991204789880737</v>
      </c>
      <c r="F16">
        <v>5.5951043338683775</v>
      </c>
      <c r="G16">
        <v>5.9171376665320956</v>
      </c>
      <c r="H16">
        <v>5.9614881850175969</v>
      </c>
      <c r="I16">
        <v>6.0417001607717031</v>
      </c>
      <c r="J16">
        <v>6.2556995078838993</v>
      </c>
      <c r="K16">
        <v>7.5</v>
      </c>
      <c r="L16">
        <v>7.6</v>
      </c>
      <c r="M16">
        <v>7.9</v>
      </c>
      <c r="N16">
        <v>8</v>
      </c>
    </row>
    <row r="17" spans="1:14" x14ac:dyDescent="0.25">
      <c r="A17" t="s">
        <v>62</v>
      </c>
      <c r="B17">
        <v>6.0973718658745355</v>
      </c>
      <c r="C17">
        <v>6.474788221056877</v>
      </c>
      <c r="D17">
        <v>6.3606112395697183</v>
      </c>
      <c r="E17">
        <f t="shared" si="0"/>
        <v>6.4696816229951324</v>
      </c>
      <c r="F17">
        <v>6.5787520064205465</v>
      </c>
      <c r="G17">
        <v>6.5735769075494543</v>
      </c>
      <c r="H17">
        <v>6.6673705379587727</v>
      </c>
      <c r="I17">
        <v>6.412379421221865</v>
      </c>
      <c r="J17">
        <v>6.6756051019383325</v>
      </c>
      <c r="K17">
        <v>8.1</v>
      </c>
      <c r="L17">
        <v>8.3000000000000007</v>
      </c>
      <c r="M17">
        <v>8.3000000000000007</v>
      </c>
      <c r="N17">
        <v>8.5</v>
      </c>
    </row>
    <row r="18" spans="1:14" x14ac:dyDescent="0.25">
      <c r="A18" t="s">
        <v>63</v>
      </c>
      <c r="B18">
        <v>5.7306414258382858</v>
      </c>
      <c r="C18">
        <v>5.9750907624041947</v>
      </c>
      <c r="D18">
        <v>6.0388056700512704</v>
      </c>
      <c r="E18">
        <f t="shared" si="0"/>
        <v>6.1216299618314132</v>
      </c>
      <c r="F18">
        <v>6.2044542536115568</v>
      </c>
      <c r="G18">
        <v>6.4874848607186122</v>
      </c>
      <c r="H18">
        <v>6.5969834087481161</v>
      </c>
      <c r="I18">
        <v>6.7052853697749182</v>
      </c>
      <c r="J18">
        <v>6.7520337451039447</v>
      </c>
      <c r="K18">
        <v>8.1</v>
      </c>
      <c r="L18">
        <v>8.1999999999999993</v>
      </c>
      <c r="M18">
        <v>8.3000000000000007</v>
      </c>
      <c r="N18">
        <v>8.4</v>
      </c>
    </row>
    <row r="19" spans="1:14" x14ac:dyDescent="0.25">
      <c r="A19" t="s">
        <v>64</v>
      </c>
      <c r="B19">
        <v>6.8150236632766124</v>
      </c>
      <c r="C19">
        <v>6.9139774102460656</v>
      </c>
      <c r="D19">
        <v>7.0103548808686025</v>
      </c>
      <c r="E19">
        <f t="shared" si="0"/>
        <v>7.0504222237408829</v>
      </c>
      <c r="F19">
        <v>7.0904895666131624</v>
      </c>
      <c r="G19">
        <v>7.3922083165119092</v>
      </c>
      <c r="H19">
        <v>7.4668677727501249</v>
      </c>
      <c r="I19">
        <v>7.5634043408360121</v>
      </c>
      <c r="J19">
        <v>7.6162498744601761</v>
      </c>
      <c r="K19">
        <v>9.1</v>
      </c>
      <c r="L19">
        <v>9.1999999999999993</v>
      </c>
      <c r="M19">
        <v>9.3000000000000007</v>
      </c>
      <c r="N19">
        <v>9.4</v>
      </c>
    </row>
    <row r="20" spans="1:14" x14ac:dyDescent="0.25">
      <c r="A20" t="s">
        <v>65</v>
      </c>
      <c r="B20">
        <v>7.0721981673547489</v>
      </c>
      <c r="C20">
        <v>7.0814844695441703</v>
      </c>
      <c r="D20">
        <v>7.2045842967728957</v>
      </c>
      <c r="E20">
        <f t="shared" si="0"/>
        <v>7.3664374132339603</v>
      </c>
      <c r="F20">
        <v>7.528290529695024</v>
      </c>
      <c r="G20">
        <v>7.7621114251110219</v>
      </c>
      <c r="H20">
        <v>7.70688788335847</v>
      </c>
      <c r="I20">
        <v>7.734224276527331</v>
      </c>
      <c r="J20">
        <v>7.9131264437079407</v>
      </c>
      <c r="K20">
        <v>9.3000000000000007</v>
      </c>
      <c r="L20">
        <v>9.5</v>
      </c>
      <c r="M20">
        <v>9.5</v>
      </c>
      <c r="N20">
        <v>9.6</v>
      </c>
    </row>
    <row r="21" spans="1:14" x14ac:dyDescent="0.25">
      <c r="A21" t="s">
        <v>66</v>
      </c>
      <c r="B21">
        <v>7.91763165844326</v>
      </c>
      <c r="C21">
        <v>8.0277329568374363</v>
      </c>
      <c r="D21">
        <v>8.0464461646727639</v>
      </c>
      <c r="E21">
        <f t="shared" si="0"/>
        <v>8.0844690694952899</v>
      </c>
      <c r="F21">
        <v>8.1224919743178159</v>
      </c>
      <c r="G21">
        <v>8.4132014533710127</v>
      </c>
      <c r="H21">
        <v>8.5328305681246857</v>
      </c>
      <c r="I21">
        <v>8.6600683279742743</v>
      </c>
      <c r="J21">
        <v>8.7285326905694482</v>
      </c>
      <c r="K21">
        <v>10.1</v>
      </c>
      <c r="L21">
        <v>10.199999999999999</v>
      </c>
      <c r="M21">
        <v>10.5</v>
      </c>
      <c r="N21">
        <v>10.7</v>
      </c>
    </row>
    <row r="22" spans="1:14" x14ac:dyDescent="0.25">
      <c r="A22" t="s">
        <v>67</v>
      </c>
      <c r="B22">
        <v>7.9589165240157103</v>
      </c>
      <c r="C22">
        <v>8.0758370310609102</v>
      </c>
      <c r="D22">
        <v>8.1953352769679295</v>
      </c>
      <c r="E22">
        <f t="shared" si="0"/>
        <v>8.292942518098732</v>
      </c>
      <c r="F22">
        <v>8.3905497592295344</v>
      </c>
      <c r="G22">
        <v>8.6078926120306818</v>
      </c>
      <c r="H22">
        <v>8.6284565108094515</v>
      </c>
      <c r="I22">
        <v>8.7773311897106101</v>
      </c>
      <c r="J22">
        <v>8.8545746710856665</v>
      </c>
      <c r="K22">
        <v>10.3</v>
      </c>
      <c r="L22">
        <v>10.5</v>
      </c>
      <c r="M22">
        <v>10.6</v>
      </c>
      <c r="N22">
        <v>10.7</v>
      </c>
    </row>
    <row r="23" spans="1:14" x14ac:dyDescent="0.25">
      <c r="A23" t="s">
        <v>68</v>
      </c>
      <c r="B23">
        <v>7.2706676064847473</v>
      </c>
      <c r="C23">
        <v>7.5062525211778928</v>
      </c>
      <c r="D23">
        <v>7.5373479441037485</v>
      </c>
      <c r="E23">
        <f t="shared" si="0"/>
        <v>7.5601065563215375</v>
      </c>
      <c r="F23">
        <v>7.5828651685393256</v>
      </c>
      <c r="G23">
        <v>7.8764634638675828</v>
      </c>
      <c r="H23">
        <v>8.0553041729512298</v>
      </c>
      <c r="I23">
        <v>8.08741961414791</v>
      </c>
      <c r="J23">
        <v>8.1489404439088062</v>
      </c>
      <c r="K23">
        <v>9.4</v>
      </c>
      <c r="L23">
        <v>9.5</v>
      </c>
      <c r="M23">
        <v>9.6</v>
      </c>
      <c r="N23">
        <v>9.8000000000000007</v>
      </c>
    </row>
    <row r="24" spans="1:14" x14ac:dyDescent="0.25">
      <c r="A24" t="s">
        <v>69</v>
      </c>
      <c r="B24">
        <v>7.4034840398751403</v>
      </c>
      <c r="C24">
        <v>7.6486486486486482</v>
      </c>
      <c r="D24">
        <v>7.7893837337890828</v>
      </c>
      <c r="E24">
        <f t="shared" si="0"/>
        <v>7.8993567946634009</v>
      </c>
      <c r="F24">
        <v>8.0093298555377199</v>
      </c>
      <c r="G24">
        <v>8.1198021800565208</v>
      </c>
      <c r="H24">
        <v>8.1985922574157861</v>
      </c>
      <c r="I24">
        <v>8.226185691318328</v>
      </c>
      <c r="J24">
        <v>8.3223862609219612</v>
      </c>
      <c r="K24">
        <v>9.5</v>
      </c>
      <c r="L24">
        <v>9.8000000000000007</v>
      </c>
      <c r="M24">
        <v>9.9</v>
      </c>
      <c r="N24">
        <v>9.9</v>
      </c>
    </row>
    <row r="25" spans="1:14" x14ac:dyDescent="0.25">
      <c r="A25" t="s">
        <v>70</v>
      </c>
      <c r="B25">
        <v>7.240459168261002</v>
      </c>
      <c r="C25">
        <v>7.4587535296490515</v>
      </c>
      <c r="D25">
        <v>7.5410676585905279</v>
      </c>
      <c r="E25">
        <f t="shared" si="0"/>
        <v>7.5671329464702231</v>
      </c>
      <c r="F25">
        <v>7.5931982343499183</v>
      </c>
      <c r="G25">
        <v>7.7209325797335477</v>
      </c>
      <c r="H25">
        <v>7.7287078934137758</v>
      </c>
      <c r="I25">
        <v>7.929863344051447</v>
      </c>
      <c r="J25">
        <v>8.0710053228884195</v>
      </c>
      <c r="K25">
        <v>9.6</v>
      </c>
      <c r="L25">
        <v>9.6999999999999993</v>
      </c>
      <c r="M25">
        <v>9.6999999999999993</v>
      </c>
      <c r="N25">
        <v>10</v>
      </c>
    </row>
    <row r="26" spans="1:14" x14ac:dyDescent="0.25">
      <c r="A26" t="s">
        <v>71</v>
      </c>
      <c r="B26">
        <v>6.8186486758634608</v>
      </c>
      <c r="C26">
        <v>6.9896127470754346</v>
      </c>
      <c r="D26">
        <v>6.9835126168694055</v>
      </c>
      <c r="E26">
        <f t="shared" si="0"/>
        <v>7.2384457145342207</v>
      </c>
      <c r="F26">
        <v>7.4933788121990359</v>
      </c>
      <c r="G26">
        <v>7.6969115865966895</v>
      </c>
      <c r="H26">
        <v>7.6223227752639504</v>
      </c>
      <c r="I26">
        <v>7.6693127009646291</v>
      </c>
      <c r="J26">
        <v>7.8015466505975697</v>
      </c>
      <c r="K26">
        <v>9</v>
      </c>
      <c r="L26">
        <v>9.3000000000000007</v>
      </c>
      <c r="M26">
        <v>9.4</v>
      </c>
      <c r="N26">
        <v>9.6</v>
      </c>
    </row>
    <row r="27" spans="1:14" x14ac:dyDescent="0.25">
      <c r="A27" t="s">
        <v>72</v>
      </c>
      <c r="B27">
        <v>6.4625918839995986</v>
      </c>
      <c r="C27">
        <v>7.0189592577652284</v>
      </c>
      <c r="D27">
        <v>7.1269729566703512</v>
      </c>
      <c r="E27">
        <f t="shared" si="0"/>
        <v>7.2812332680623015</v>
      </c>
      <c r="F27">
        <v>7.4354935794542527</v>
      </c>
      <c r="G27">
        <v>7.5546023415421883</v>
      </c>
      <c r="H27">
        <v>7.7433886375062855</v>
      </c>
      <c r="I27">
        <v>7.7685892282958191</v>
      </c>
      <c r="J27">
        <v>7.8528673295169211</v>
      </c>
      <c r="K27">
        <v>8.9</v>
      </c>
      <c r="L27">
        <v>9.1</v>
      </c>
      <c r="M27">
        <v>9.3000000000000007</v>
      </c>
      <c r="N27">
        <v>9.6</v>
      </c>
    </row>
    <row r="28" spans="1:14" x14ac:dyDescent="0.25">
      <c r="A28" t="s">
        <v>73</v>
      </c>
      <c r="B28">
        <v>6.9271976638807775</v>
      </c>
      <c r="C28">
        <v>7.0446752722872112</v>
      </c>
      <c r="D28">
        <v>7.1942294159042923</v>
      </c>
      <c r="E28">
        <f t="shared" si="0"/>
        <v>7.3099457673421941</v>
      </c>
      <c r="F28">
        <v>7.4256621187800951</v>
      </c>
      <c r="G28">
        <v>7.7305207912797727</v>
      </c>
      <c r="H28">
        <v>7.7363499245852188</v>
      </c>
      <c r="I28">
        <v>7.695639067524116</v>
      </c>
      <c r="J28">
        <v>8.0809480767299373</v>
      </c>
      <c r="K28">
        <v>9.1999999999999993</v>
      </c>
      <c r="L28">
        <v>9.4</v>
      </c>
      <c r="M28">
        <v>9.5</v>
      </c>
      <c r="N28">
        <v>9.6999999999999993</v>
      </c>
    </row>
    <row r="29" spans="1:14" x14ac:dyDescent="0.25">
      <c r="A29" t="s">
        <v>74</v>
      </c>
      <c r="B29">
        <v>8.8097875339844958</v>
      </c>
      <c r="C29">
        <v>8.8513513513513491</v>
      </c>
      <c r="D29">
        <v>9.0894742133306519</v>
      </c>
      <c r="E29">
        <f t="shared" si="0"/>
        <v>9.1647210553009604</v>
      </c>
      <c r="F29">
        <v>9.2399678972712689</v>
      </c>
      <c r="G29">
        <v>9.3291279773920053</v>
      </c>
      <c r="H29">
        <v>9.3524384112619412</v>
      </c>
      <c r="I29">
        <v>9.503014469453376</v>
      </c>
      <c r="J29">
        <v>9.6639550065280684</v>
      </c>
      <c r="K29">
        <v>11</v>
      </c>
      <c r="L29">
        <v>11.3</v>
      </c>
      <c r="M29">
        <v>11.4</v>
      </c>
      <c r="N29">
        <v>11.5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84FD-E978-4ABF-9E34-319A47845DB6}">
  <dimension ref="B2:J21"/>
  <sheetViews>
    <sheetView workbookViewId="0">
      <selection activeCell="C18" sqref="C18"/>
    </sheetView>
  </sheetViews>
  <sheetFormatPr defaultRowHeight="15" x14ac:dyDescent="0.25"/>
  <sheetData>
    <row r="2" spans="3:10" x14ac:dyDescent="0.25">
      <c r="C2" s="5">
        <v>2007</v>
      </c>
      <c r="D2" s="5">
        <v>2008</v>
      </c>
      <c r="E2" s="5">
        <v>2009</v>
      </c>
      <c r="F2" s="5">
        <v>2011</v>
      </c>
      <c r="G2" s="5">
        <v>2012</v>
      </c>
      <c r="H2" s="5">
        <v>2013</v>
      </c>
      <c r="I2" s="5">
        <v>2014</v>
      </c>
      <c r="J2" s="5">
        <v>2015</v>
      </c>
    </row>
    <row r="3" spans="3:10" x14ac:dyDescent="0.25">
      <c r="C3">
        <f>Tabela!$B423*Tabela!C423</f>
        <v>0</v>
      </c>
      <c r="D3">
        <f>Tabela!$B423*Tabela!D423</f>
        <v>0</v>
      </c>
      <c r="E3">
        <f>Tabela!$B423*Tabela!E423</f>
        <v>0</v>
      </c>
      <c r="F3">
        <f>Tabela!$B423*Tabela!F423</f>
        <v>0</v>
      </c>
      <c r="G3">
        <f>Tabela!$B423*Tabela!G423</f>
        <v>0</v>
      </c>
      <c r="H3">
        <f>Tabela!$B423*Tabela!H423</f>
        <v>0</v>
      </c>
      <c r="I3">
        <f>Tabela!$B423*Tabela!I423</f>
        <v>0</v>
      </c>
      <c r="J3">
        <f>Tabela!$B423*Tabela!J423</f>
        <v>0</v>
      </c>
    </row>
    <row r="4" spans="3:10" x14ac:dyDescent="0.25">
      <c r="C4">
        <f>Tabela!$B424*Tabela!C424</f>
        <v>1.35</v>
      </c>
      <c r="D4">
        <f>Tabela!$B424*Tabela!D424</f>
        <v>1.27</v>
      </c>
      <c r="E4">
        <f>Tabela!$B424*Tabela!E424</f>
        <v>1.38</v>
      </c>
      <c r="F4">
        <f>Tabela!$B424*Tabela!F424</f>
        <v>0.71</v>
      </c>
      <c r="G4">
        <f>Tabela!$B424*Tabela!G424</f>
        <v>0.93</v>
      </c>
      <c r="H4">
        <f>Tabela!$B424*Tabela!H424</f>
        <v>1.01</v>
      </c>
      <c r="I4">
        <f>Tabela!$B424*Tabela!I424</f>
        <v>0.8</v>
      </c>
      <c r="J4">
        <f>Tabela!$B424*Tabela!J424</f>
        <v>0.79</v>
      </c>
    </row>
    <row r="5" spans="3:10" x14ac:dyDescent="0.25">
      <c r="C5">
        <f>Tabela!$B425*Tabela!C425</f>
        <v>5.0999999999999996</v>
      </c>
      <c r="D5">
        <f>Tabela!$B425*Tabela!D425</f>
        <v>4.9000000000000004</v>
      </c>
      <c r="E5">
        <f>Tabela!$B425*Tabela!E425</f>
        <v>5.0599999999999996</v>
      </c>
      <c r="F5">
        <f>Tabela!$B425*Tabela!F425</f>
        <v>3.6</v>
      </c>
      <c r="G5">
        <f>Tabela!$B425*Tabela!G425</f>
        <v>3.84</v>
      </c>
      <c r="H5">
        <f>Tabela!$B425*Tabela!H425</f>
        <v>4.18</v>
      </c>
      <c r="I5">
        <f>Tabela!$B425*Tabela!I425</f>
        <v>3.38</v>
      </c>
      <c r="J5">
        <f>Tabela!$B425*Tabela!J425</f>
        <v>3.32</v>
      </c>
    </row>
    <row r="6" spans="3:10" x14ac:dyDescent="0.25">
      <c r="C6">
        <f>Tabela!$B426*Tabela!C426</f>
        <v>11.790000000000001</v>
      </c>
      <c r="D6">
        <f>Tabela!$B426*Tabela!D426</f>
        <v>12.24</v>
      </c>
      <c r="E6">
        <f>Tabela!$B426*Tabela!E426</f>
        <v>12.149999999999999</v>
      </c>
      <c r="F6">
        <f>Tabela!$B426*Tabela!F426</f>
        <v>9.75</v>
      </c>
      <c r="G6">
        <f>Tabela!$B426*Tabela!G426</f>
        <v>10.56</v>
      </c>
      <c r="H6">
        <f>Tabela!$B426*Tabela!H426</f>
        <v>11.49</v>
      </c>
      <c r="I6">
        <f>Tabela!$B426*Tabela!I426</f>
        <v>9.870000000000001</v>
      </c>
      <c r="J6">
        <f>Tabela!$B426*Tabela!J426</f>
        <v>10.08</v>
      </c>
    </row>
    <row r="7" spans="3:10" x14ac:dyDescent="0.25">
      <c r="C7">
        <f>Tabela!$B427*Tabela!C427</f>
        <v>31</v>
      </c>
      <c r="D7">
        <f>Tabela!$B427*Tabela!D427</f>
        <v>30.28</v>
      </c>
      <c r="E7">
        <f>Tabela!$B427*Tabela!E427</f>
        <v>30.72</v>
      </c>
      <c r="F7">
        <f>Tabela!$B427*Tabela!F427</f>
        <v>26.92</v>
      </c>
      <c r="G7">
        <f>Tabela!$B427*Tabela!G427</f>
        <v>25.68</v>
      </c>
      <c r="H7">
        <f>Tabela!$B427*Tabela!H427</f>
        <v>26.28</v>
      </c>
      <c r="I7">
        <f>Tabela!$B427*Tabela!I427</f>
        <v>23.52</v>
      </c>
      <c r="J7">
        <f>Tabela!$B427*Tabela!J427</f>
        <v>22.88</v>
      </c>
    </row>
    <row r="8" spans="3:10" x14ac:dyDescent="0.25">
      <c r="C8">
        <f>Tabela!$B428*Tabela!C428</f>
        <v>26.65</v>
      </c>
      <c r="D8">
        <f>Tabela!$B428*Tabela!D428</f>
        <v>27.75</v>
      </c>
      <c r="E8">
        <f>Tabela!$B428*Tabela!E428</f>
        <v>29.2</v>
      </c>
      <c r="F8">
        <f>Tabela!$B428*Tabela!F428</f>
        <v>24.4</v>
      </c>
      <c r="G8">
        <f>Tabela!$B428*Tabela!G428</f>
        <v>23.3</v>
      </c>
      <c r="H8">
        <f>Tabela!$B428*Tabela!H428</f>
        <v>24.75</v>
      </c>
      <c r="I8">
        <f>Tabela!$B428*Tabela!I428</f>
        <v>27.5</v>
      </c>
      <c r="J8">
        <f>Tabela!$B428*Tabela!J428</f>
        <v>21.9</v>
      </c>
    </row>
    <row r="9" spans="3:10" x14ac:dyDescent="0.25">
      <c r="C9">
        <f>Tabela!$B429*Tabela!C429</f>
        <v>25.68</v>
      </c>
      <c r="D9">
        <f>Tabela!$B429*Tabela!D429</f>
        <v>24.42</v>
      </c>
      <c r="E9">
        <f>Tabela!$B429*Tabela!E429</f>
        <v>25.68</v>
      </c>
      <c r="F9">
        <f>Tabela!$B429*Tabela!F429</f>
        <v>19.86</v>
      </c>
      <c r="G9">
        <f>Tabela!$B429*Tabela!G429</f>
        <v>21.36</v>
      </c>
      <c r="H9">
        <f>Tabela!$B429*Tabela!H429</f>
        <v>26.04</v>
      </c>
      <c r="I9">
        <f>Tabela!$B429*Tabela!I429</f>
        <v>23.64</v>
      </c>
      <c r="J9">
        <f>Tabela!$B429*Tabela!J429</f>
        <v>24.299999999999997</v>
      </c>
    </row>
    <row r="10" spans="3:10" x14ac:dyDescent="0.25">
      <c r="C10">
        <f>Tabela!$B430*Tabela!C430</f>
        <v>32.199999999999996</v>
      </c>
      <c r="D10">
        <f>Tabela!$B430*Tabela!D430</f>
        <v>33.669999999999995</v>
      </c>
      <c r="E10">
        <f>Tabela!$B430*Tabela!E430</f>
        <v>34.159999999999997</v>
      </c>
      <c r="F10">
        <f>Tabela!$B430*Tabela!F430</f>
        <v>30.66</v>
      </c>
      <c r="G10">
        <f>Tabela!$B430*Tabela!G430</f>
        <v>25.13</v>
      </c>
      <c r="H10">
        <f>Tabela!$B430*Tabela!H430</f>
        <v>26.25</v>
      </c>
      <c r="I10">
        <f>Tabela!$B430*Tabela!I430</f>
        <v>26.53</v>
      </c>
      <c r="J10">
        <f>Tabela!$B430*Tabela!J430</f>
        <v>25.900000000000002</v>
      </c>
    </row>
    <row r="11" spans="3:10" x14ac:dyDescent="0.25">
      <c r="C11">
        <f>Tabela!$B431*Tabela!C431</f>
        <v>77.92</v>
      </c>
      <c r="D11">
        <f>Tabela!$B431*Tabela!D431</f>
        <v>74.400000000000006</v>
      </c>
      <c r="E11">
        <f>Tabela!$B431*Tabela!E431</f>
        <v>63.92</v>
      </c>
      <c r="F11">
        <f>Tabela!$B431*Tabela!F431</f>
        <v>73.44</v>
      </c>
      <c r="G11">
        <f>Tabela!$B431*Tabela!G431</f>
        <v>73.28</v>
      </c>
      <c r="H11">
        <f>Tabela!$B431*Tabela!H431</f>
        <v>65.92</v>
      </c>
      <c r="I11">
        <f>Tabela!$B431*Tabela!I431</f>
        <v>70.56</v>
      </c>
      <c r="J11">
        <f>Tabela!$B431*Tabela!J431</f>
        <v>66.239999999999995</v>
      </c>
    </row>
    <row r="12" spans="3:10" x14ac:dyDescent="0.25">
      <c r="C12">
        <f>Tabela!$B432*Tabela!C432</f>
        <v>31.23</v>
      </c>
      <c r="D12">
        <f>Tabela!$B432*Tabela!D432</f>
        <v>34.56</v>
      </c>
      <c r="E12">
        <f>Tabela!$B432*Tabela!E432</f>
        <v>34.019999999999996</v>
      </c>
      <c r="F12">
        <f>Tabela!$B432*Tabela!F432</f>
        <v>32.67</v>
      </c>
      <c r="G12">
        <f>Tabela!$B432*Tabela!G432</f>
        <v>27.27</v>
      </c>
      <c r="H12">
        <f>Tabela!$B432*Tabela!H432</f>
        <v>28.71</v>
      </c>
      <c r="I12">
        <f>Tabela!$B432*Tabela!I432</f>
        <v>34.83</v>
      </c>
      <c r="J12">
        <f>Tabela!$B432*Tabela!J432</f>
        <v>25.47</v>
      </c>
    </row>
    <row r="13" spans="3:10" x14ac:dyDescent="0.25">
      <c r="C13">
        <f>Tabela!$B433*Tabela!C433</f>
        <v>40.5</v>
      </c>
      <c r="D13">
        <f>Tabela!$B433*Tabela!D433</f>
        <v>44.6</v>
      </c>
      <c r="E13">
        <f>Tabela!$B433*Tabela!E433</f>
        <v>40.799999999999997</v>
      </c>
      <c r="F13">
        <f>Tabela!$B433*Tabela!F433</f>
        <v>32.9</v>
      </c>
      <c r="G13">
        <f>Tabela!$B433*Tabela!G433</f>
        <v>38.1</v>
      </c>
      <c r="H13">
        <f>Tabela!$B433*Tabela!H433</f>
        <v>30.6</v>
      </c>
      <c r="I13">
        <f>Tabela!$B433*Tabela!I433</f>
        <v>32</v>
      </c>
      <c r="J13">
        <f>Tabela!$B433*Tabela!J433</f>
        <v>37.5</v>
      </c>
    </row>
    <row r="14" spans="3:10" x14ac:dyDescent="0.25">
      <c r="C14">
        <f>Tabela!$B434*Tabela!C434</f>
        <v>272.36</v>
      </c>
      <c r="D14">
        <f>Tabela!$B434*Tabela!D434</f>
        <v>268.95</v>
      </c>
      <c r="E14">
        <f>Tabela!$B434*Tabela!E434</f>
        <v>279.29000000000002</v>
      </c>
      <c r="F14">
        <f>Tabela!$B434*Tabela!F434</f>
        <v>264.33000000000004</v>
      </c>
      <c r="G14">
        <f>Tabela!$B434*Tabela!G434</f>
        <v>276.20999999999998</v>
      </c>
      <c r="H14">
        <f>Tabela!$B434*Tabela!H434</f>
        <v>268.84000000000003</v>
      </c>
      <c r="I14">
        <f>Tabela!$B434*Tabela!I434</f>
        <v>276.98</v>
      </c>
      <c r="J14">
        <f>Tabela!$B434*Tabela!J434</f>
        <v>269.06</v>
      </c>
    </row>
    <row r="15" spans="3:10" x14ac:dyDescent="0.25">
      <c r="C15">
        <f>Tabela!$B435*Tabela!C435</f>
        <v>31.56</v>
      </c>
      <c r="D15">
        <f>Tabela!$B435*Tabela!D435</f>
        <v>31.56</v>
      </c>
      <c r="E15">
        <f>Tabela!$B435*Tabela!E435</f>
        <v>30.48</v>
      </c>
      <c r="F15">
        <f>Tabela!$B435*Tabela!F435</f>
        <v>52.44</v>
      </c>
      <c r="G15">
        <f>Tabela!$B435*Tabela!G435</f>
        <v>38.04</v>
      </c>
      <c r="H15">
        <f>Tabela!$B435*Tabela!H435</f>
        <v>39.599999999999994</v>
      </c>
      <c r="I15">
        <f>Tabela!$B435*Tabela!I435</f>
        <v>40.08</v>
      </c>
      <c r="J15">
        <f>Tabela!$B435*Tabela!J435</f>
        <v>38.04</v>
      </c>
    </row>
    <row r="16" spans="3:10" x14ac:dyDescent="0.25">
      <c r="C16">
        <f>Tabela!$B436*Tabela!C436</f>
        <v>24.7</v>
      </c>
      <c r="D16">
        <f>Tabela!$B436*Tabela!D436</f>
        <v>32.24</v>
      </c>
      <c r="E16">
        <f>Tabela!$B436*Tabela!E436</f>
        <v>30.55</v>
      </c>
      <c r="F16">
        <f>Tabela!$B436*Tabela!F436</f>
        <v>31.330000000000002</v>
      </c>
      <c r="G16">
        <f>Tabela!$B436*Tabela!G436</f>
        <v>43.68</v>
      </c>
      <c r="H16">
        <f>Tabela!$B436*Tabela!H436</f>
        <v>39.65</v>
      </c>
      <c r="I16">
        <f>Tabela!$B436*Tabela!I436</f>
        <v>34.97</v>
      </c>
      <c r="J16">
        <f>Tabela!$B436*Tabela!J436</f>
        <v>39.26</v>
      </c>
    </row>
    <row r="17" spans="2:10" x14ac:dyDescent="0.25">
      <c r="C17">
        <f>Tabela!$B437*Tabela!C437</f>
        <v>32.76</v>
      </c>
      <c r="D17">
        <f>Tabela!$B437*Tabela!D437</f>
        <v>43.26</v>
      </c>
      <c r="E17">
        <f>Tabela!$B437*Tabela!E437</f>
        <v>32.620000000000005</v>
      </c>
      <c r="F17">
        <f>Tabela!$B437*Tabela!F437</f>
        <v>39.479999999999997</v>
      </c>
      <c r="G17">
        <f>Tabela!$B437*Tabela!G437</f>
        <v>46.199999999999996</v>
      </c>
      <c r="H17">
        <f>Tabela!$B437*Tabela!H437</f>
        <v>47.879999999999995</v>
      </c>
      <c r="I17">
        <f>Tabela!$B437*Tabela!I437</f>
        <v>40.18</v>
      </c>
      <c r="J17">
        <f>Tabela!$B437*Tabela!J437</f>
        <v>44.800000000000004</v>
      </c>
    </row>
    <row r="18" spans="2:10" x14ac:dyDescent="0.25">
      <c r="C18">
        <f>Tabela!$B438*Tabela!C438</f>
        <v>230.1</v>
      </c>
      <c r="D18">
        <f>Tabela!$B438*Tabela!D438</f>
        <v>213.6</v>
      </c>
      <c r="E18">
        <f>Tabela!$B438*Tabela!E438</f>
        <v>254.10000000000002</v>
      </c>
      <c r="F18">
        <f>Tabela!$B438*Tabela!F438</f>
        <v>278.55</v>
      </c>
      <c r="G18">
        <f>Tabela!$B438*Tabela!G438</f>
        <v>270.75</v>
      </c>
      <c r="H18">
        <f>Tabela!$B438*Tabela!H438</f>
        <v>288.90000000000003</v>
      </c>
      <c r="I18">
        <f>Tabela!$B438*Tabela!I438</f>
        <v>300.89999999999998</v>
      </c>
      <c r="J18">
        <f>Tabela!$B438*Tabela!J438</f>
        <v>332.7</v>
      </c>
    </row>
    <row r="19" spans="2:10" x14ac:dyDescent="0.25">
      <c r="B19" t="s">
        <v>75</v>
      </c>
      <c r="C19">
        <f>SUM(C3:C18)</f>
        <v>874.9</v>
      </c>
      <c r="D19">
        <f t="shared" ref="D19:J19" si="0">SUM(D3:D18)</f>
        <v>877.69999999999993</v>
      </c>
      <c r="E19">
        <f t="shared" si="0"/>
        <v>904.13</v>
      </c>
      <c r="F19">
        <f t="shared" si="0"/>
        <v>921.04000000000019</v>
      </c>
      <c r="G19">
        <f t="shared" si="0"/>
        <v>924.32999999999993</v>
      </c>
      <c r="H19">
        <f t="shared" si="0"/>
        <v>930.10000000000014</v>
      </c>
      <c r="I19">
        <f t="shared" si="0"/>
        <v>945.74</v>
      </c>
      <c r="J19">
        <f t="shared" si="0"/>
        <v>962.24</v>
      </c>
    </row>
    <row r="20" spans="2:10" x14ac:dyDescent="0.25">
      <c r="B20" t="s">
        <v>76</v>
      </c>
      <c r="C20">
        <f>SUM(Tabela!C7:C22)</f>
        <v>99.309999999999974</v>
      </c>
      <c r="D20">
        <f>SUM(Tabela!D7:D22)</f>
        <v>99.160000000000011</v>
      </c>
      <c r="E20">
        <f>SUM(Tabela!E7:E22)</f>
        <v>99.470000000000013</v>
      </c>
      <c r="F20">
        <f>SUM(Tabela!F7:F22)</f>
        <v>99.68</v>
      </c>
      <c r="G20">
        <f>SUM(Tabela!G7:G22)</f>
        <v>99.08</v>
      </c>
      <c r="H20">
        <f>SUM(Tabela!H7:H22)</f>
        <v>99.45</v>
      </c>
      <c r="I20">
        <f>SUM(Tabela!I7:I22)</f>
        <v>99.52000000000001</v>
      </c>
      <c r="J20">
        <f>SUM(Tabela!J7:J22)</f>
        <v>99.570000000000022</v>
      </c>
    </row>
    <row r="21" spans="2:10" x14ac:dyDescent="0.25">
      <c r="B21" t="s">
        <v>77</v>
      </c>
      <c r="C21">
        <f>C19/C20</f>
        <v>8.8097875339844958</v>
      </c>
      <c r="D21">
        <f t="shared" ref="D21:J21" si="1">D19/D20</f>
        <v>8.8513513513513491</v>
      </c>
      <c r="E21">
        <f t="shared" si="1"/>
        <v>9.0894742133306519</v>
      </c>
      <c r="F21">
        <f t="shared" si="1"/>
        <v>9.2399678972712689</v>
      </c>
      <c r="G21">
        <f t="shared" si="1"/>
        <v>9.3291279773920053</v>
      </c>
      <c r="H21">
        <f t="shared" si="1"/>
        <v>9.3524384112619412</v>
      </c>
      <c r="I21">
        <f t="shared" si="1"/>
        <v>9.503014469453376</v>
      </c>
      <c r="J21">
        <f t="shared" si="1"/>
        <v>9.6639550065280684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9"/>
  <sheetViews>
    <sheetView workbookViewId="0">
      <selection activeCell="B438" sqref="B438"/>
    </sheetView>
  </sheetViews>
  <sheetFormatPr defaultRowHeight="15" x14ac:dyDescent="0.25"/>
  <cols>
    <col min="1" max="1" width="10"/>
    <col min="2" max="2" width="20" bestFit="1" customWidth="1"/>
    <col min="3" max="10" width="10"/>
  </cols>
  <sheetData>
    <row r="1" spans="1:10" x14ac:dyDescent="0.25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7" t="s">
        <v>2</v>
      </c>
      <c r="B5" s="7" t="s">
        <v>45</v>
      </c>
      <c r="C5" s="7" t="s">
        <v>3</v>
      </c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</row>
    <row r="7" spans="1:10" x14ac:dyDescent="0.25">
      <c r="A7" s="6" t="s">
        <v>12</v>
      </c>
      <c r="B7" s="4">
        <v>0</v>
      </c>
      <c r="C7" s="2">
        <v>11.83</v>
      </c>
      <c r="D7" s="2">
        <v>11.33</v>
      </c>
      <c r="E7" s="2">
        <v>11.28</v>
      </c>
      <c r="F7" s="2">
        <v>13.97</v>
      </c>
      <c r="G7" s="2">
        <v>10</v>
      </c>
      <c r="H7" s="2">
        <v>10.91</v>
      </c>
      <c r="I7" s="2">
        <v>10.34</v>
      </c>
      <c r="J7" s="2">
        <v>9.25</v>
      </c>
    </row>
    <row r="8" spans="1:10" x14ac:dyDescent="0.25">
      <c r="A8" s="6"/>
      <c r="B8" s="4">
        <v>1</v>
      </c>
      <c r="C8" s="2">
        <v>2.68</v>
      </c>
      <c r="D8" s="2">
        <v>3.85</v>
      </c>
      <c r="E8" s="2">
        <v>2.3199999999999998</v>
      </c>
      <c r="F8" s="2">
        <v>1.91</v>
      </c>
      <c r="G8" s="2">
        <v>2.1</v>
      </c>
      <c r="H8" s="2">
        <v>2.0099999999999998</v>
      </c>
      <c r="I8" s="2">
        <v>1.66</v>
      </c>
      <c r="J8" s="2">
        <v>2.09</v>
      </c>
    </row>
    <row r="9" spans="1:10" x14ac:dyDescent="0.25">
      <c r="A9" s="6"/>
      <c r="B9" s="4">
        <v>2</v>
      </c>
      <c r="C9" s="2">
        <v>4.3499999999999996</v>
      </c>
      <c r="D9" s="2">
        <v>5.85</v>
      </c>
      <c r="E9" s="2">
        <v>5.08</v>
      </c>
      <c r="F9" s="2">
        <v>4.07</v>
      </c>
      <c r="G9" s="2">
        <v>4.2300000000000004</v>
      </c>
      <c r="H9" s="2">
        <v>4.12</v>
      </c>
      <c r="I9" s="2">
        <v>3.83</v>
      </c>
      <c r="J9" s="2">
        <v>4.26</v>
      </c>
    </row>
    <row r="10" spans="1:10" x14ac:dyDescent="0.25">
      <c r="A10" s="6"/>
      <c r="B10" s="4">
        <v>3</v>
      </c>
      <c r="C10" s="2">
        <v>7.3</v>
      </c>
      <c r="D10" s="2">
        <v>7.75</v>
      </c>
      <c r="E10" s="2">
        <v>6.8</v>
      </c>
      <c r="F10" s="2">
        <v>5.44</v>
      </c>
      <c r="G10" s="2">
        <v>5.62</v>
      </c>
      <c r="H10" s="2">
        <v>5.79</v>
      </c>
      <c r="I10" s="2">
        <v>5.68</v>
      </c>
      <c r="J10" s="2">
        <v>5.79</v>
      </c>
    </row>
    <row r="11" spans="1:10" x14ac:dyDescent="0.25">
      <c r="A11" s="6"/>
      <c r="B11" s="4">
        <v>4</v>
      </c>
      <c r="C11" s="2">
        <v>14.23</v>
      </c>
      <c r="D11" s="2">
        <v>12.88</v>
      </c>
      <c r="E11" s="2">
        <v>13.26</v>
      </c>
      <c r="F11" s="2">
        <v>12.27</v>
      </c>
      <c r="G11" s="2">
        <v>12.26</v>
      </c>
      <c r="H11" s="2">
        <v>11.77</v>
      </c>
      <c r="I11" s="2">
        <v>11.11</v>
      </c>
      <c r="J11" s="2">
        <v>10.53</v>
      </c>
    </row>
    <row r="12" spans="1:10" x14ac:dyDescent="0.25">
      <c r="A12" s="6"/>
      <c r="B12" s="4">
        <v>5</v>
      </c>
      <c r="C12" s="2">
        <v>8.7799999999999994</v>
      </c>
      <c r="D12" s="2">
        <v>8.0299999999999994</v>
      </c>
      <c r="E12" s="2">
        <v>7.67</v>
      </c>
      <c r="F12" s="2">
        <v>6.26</v>
      </c>
      <c r="G12" s="2">
        <v>6.92</v>
      </c>
      <c r="H12" s="2">
        <v>7.23</v>
      </c>
      <c r="I12" s="2">
        <v>6.71</v>
      </c>
      <c r="J12" s="2">
        <v>7.29</v>
      </c>
    </row>
    <row r="13" spans="1:10" x14ac:dyDescent="0.25">
      <c r="A13" s="6"/>
      <c r="B13" s="4">
        <v>6</v>
      </c>
      <c r="C13" s="2">
        <v>5.0999999999999996</v>
      </c>
      <c r="D13" s="2">
        <v>5.16</v>
      </c>
      <c r="E13" s="2">
        <v>4.62</v>
      </c>
      <c r="F13" s="2">
        <v>4.28</v>
      </c>
      <c r="G13" s="2">
        <v>4.97</v>
      </c>
      <c r="H13" s="2">
        <v>5.29</v>
      </c>
      <c r="I13" s="2">
        <v>4.26</v>
      </c>
      <c r="J13" s="2">
        <v>4.96</v>
      </c>
    </row>
    <row r="14" spans="1:10" x14ac:dyDescent="0.25">
      <c r="A14" s="6"/>
      <c r="B14" s="4">
        <v>7</v>
      </c>
      <c r="C14" s="2">
        <v>5.32</v>
      </c>
      <c r="D14" s="2">
        <v>4.4400000000000004</v>
      </c>
      <c r="E14" s="2">
        <v>4.53</v>
      </c>
      <c r="F14" s="2">
        <v>5.47</v>
      </c>
      <c r="G14" s="2">
        <v>5.21</v>
      </c>
      <c r="H14" s="2">
        <v>5.16</v>
      </c>
      <c r="I14" s="2">
        <v>4.74</v>
      </c>
      <c r="J14" s="2">
        <v>4.9400000000000004</v>
      </c>
    </row>
    <row r="15" spans="1:10" x14ac:dyDescent="0.25">
      <c r="A15" s="6"/>
      <c r="B15" s="4">
        <v>8</v>
      </c>
      <c r="C15" s="2">
        <v>8.59</v>
      </c>
      <c r="D15" s="2">
        <v>8.6300000000000008</v>
      </c>
      <c r="E15" s="2">
        <v>8.9700000000000006</v>
      </c>
      <c r="F15" s="2">
        <v>10.59</v>
      </c>
      <c r="G15" s="2">
        <v>10.61</v>
      </c>
      <c r="H15" s="2">
        <v>10.79</v>
      </c>
      <c r="I15" s="2">
        <v>9.74</v>
      </c>
      <c r="J15" s="2">
        <v>10.23</v>
      </c>
    </row>
    <row r="16" spans="1:10" x14ac:dyDescent="0.25">
      <c r="A16" s="6"/>
      <c r="B16" s="4">
        <v>9</v>
      </c>
      <c r="C16" s="2">
        <v>3.32</v>
      </c>
      <c r="D16" s="2">
        <v>4.0599999999999996</v>
      </c>
      <c r="E16" s="2">
        <v>3.47</v>
      </c>
      <c r="F16" s="2">
        <v>3.5</v>
      </c>
      <c r="G16" s="2">
        <v>3.93</v>
      </c>
      <c r="H16" s="2">
        <v>3.64</v>
      </c>
      <c r="I16" s="2">
        <v>4.0599999999999996</v>
      </c>
      <c r="J16" s="2">
        <v>3.86</v>
      </c>
    </row>
    <row r="17" spans="1:10" x14ac:dyDescent="0.25">
      <c r="A17" s="6"/>
      <c r="B17" s="4">
        <v>10</v>
      </c>
      <c r="C17" s="2">
        <v>3.07</v>
      </c>
      <c r="D17" s="2">
        <v>3.12</v>
      </c>
      <c r="E17" s="2">
        <v>3.15</v>
      </c>
      <c r="F17" s="2">
        <v>3.83</v>
      </c>
      <c r="G17" s="2">
        <v>3.85</v>
      </c>
      <c r="H17" s="2">
        <v>4.21</v>
      </c>
      <c r="I17" s="2">
        <v>3.61</v>
      </c>
      <c r="J17" s="2">
        <v>3.28</v>
      </c>
    </row>
    <row r="18" spans="1:10" x14ac:dyDescent="0.25">
      <c r="A18" s="6"/>
      <c r="B18" s="4">
        <v>11</v>
      </c>
      <c r="C18" s="2">
        <v>16.55</v>
      </c>
      <c r="D18" s="2">
        <v>15.54</v>
      </c>
      <c r="E18" s="2">
        <v>17.98</v>
      </c>
      <c r="F18" s="2">
        <v>17.53</v>
      </c>
      <c r="G18" s="2">
        <v>18.8</v>
      </c>
      <c r="H18" s="2">
        <v>18.010000000000002</v>
      </c>
      <c r="I18" s="2">
        <v>20.420000000000002</v>
      </c>
      <c r="J18" s="2">
        <v>19.510000000000002</v>
      </c>
    </row>
    <row r="19" spans="1:10" x14ac:dyDescent="0.25">
      <c r="A19" s="6"/>
      <c r="B19" s="4">
        <v>12</v>
      </c>
      <c r="C19" s="2">
        <v>1.36</v>
      </c>
      <c r="D19" s="2">
        <v>2.2599999999999998</v>
      </c>
      <c r="E19" s="2">
        <v>2.04</v>
      </c>
      <c r="F19" s="2">
        <v>1.66</v>
      </c>
      <c r="G19" s="2">
        <v>2.02</v>
      </c>
      <c r="H19" s="2">
        <v>1.78</v>
      </c>
      <c r="I19" s="2">
        <v>2.33</v>
      </c>
      <c r="J19" s="2">
        <v>2.1800000000000002</v>
      </c>
    </row>
    <row r="20" spans="1:10" x14ac:dyDescent="0.25">
      <c r="A20" s="6"/>
      <c r="B20" s="4">
        <v>13</v>
      </c>
      <c r="C20" s="2">
        <v>1.1299999999999999</v>
      </c>
      <c r="D20" s="2">
        <v>1.07</v>
      </c>
      <c r="E20" s="2">
        <v>1.26</v>
      </c>
      <c r="F20" s="2">
        <v>1.28</v>
      </c>
      <c r="G20" s="2">
        <v>1.1399999999999999</v>
      </c>
      <c r="H20" s="2">
        <v>1.01</v>
      </c>
      <c r="I20" s="2">
        <v>1.97</v>
      </c>
      <c r="J20" s="2">
        <v>1.51</v>
      </c>
    </row>
    <row r="21" spans="1:10" x14ac:dyDescent="0.25">
      <c r="A21" s="6"/>
      <c r="B21" s="4">
        <v>14</v>
      </c>
      <c r="C21" s="2">
        <v>1.1299999999999999</v>
      </c>
      <c r="D21" s="2">
        <v>1.1000000000000001</v>
      </c>
      <c r="E21" s="2">
        <v>1.07</v>
      </c>
      <c r="F21" s="2">
        <v>1.33</v>
      </c>
      <c r="G21" s="2">
        <v>1.38</v>
      </c>
      <c r="H21" s="2">
        <v>1.33</v>
      </c>
      <c r="I21" s="2">
        <v>1.34</v>
      </c>
      <c r="J21" s="2">
        <v>1.5</v>
      </c>
    </row>
    <row r="22" spans="1:10" x14ac:dyDescent="0.25">
      <c r="A22" s="6"/>
      <c r="B22" s="4">
        <v>15</v>
      </c>
      <c r="C22" s="2">
        <v>4.57</v>
      </c>
      <c r="D22" s="2">
        <v>4.09</v>
      </c>
      <c r="E22" s="2">
        <v>5.97</v>
      </c>
      <c r="F22" s="2">
        <v>6.29</v>
      </c>
      <c r="G22" s="2">
        <v>6.04</v>
      </c>
      <c r="H22" s="2">
        <v>6.4</v>
      </c>
      <c r="I22" s="2">
        <v>7.72</v>
      </c>
      <c r="J22" s="2">
        <v>8.39</v>
      </c>
    </row>
    <row r="23" spans="1:10" x14ac:dyDescent="0.25">
      <c r="A23" s="6" t="s">
        <v>13</v>
      </c>
      <c r="B23" s="4">
        <v>0</v>
      </c>
      <c r="C23" s="2">
        <v>15.55</v>
      </c>
      <c r="D23" s="2">
        <v>14.69</v>
      </c>
      <c r="E23" s="2">
        <v>16.940000000000001</v>
      </c>
      <c r="F23" s="2">
        <v>17.96</v>
      </c>
      <c r="G23" s="2">
        <v>13.82</v>
      </c>
      <c r="H23" s="2">
        <v>16.940000000000001</v>
      </c>
      <c r="I23" s="2">
        <v>15.02</v>
      </c>
      <c r="J23" s="2">
        <v>16.760000000000002</v>
      </c>
    </row>
    <row r="24" spans="1:10" x14ac:dyDescent="0.25">
      <c r="A24" s="6"/>
      <c r="B24" s="4">
        <v>1</v>
      </c>
      <c r="C24" s="2">
        <v>3.66</v>
      </c>
      <c r="D24" s="2">
        <v>3.13</v>
      </c>
      <c r="E24" s="2">
        <v>2.69</v>
      </c>
      <c r="F24" s="2">
        <v>2.4500000000000002</v>
      </c>
      <c r="G24" s="2">
        <v>2.08</v>
      </c>
      <c r="H24" s="2">
        <v>2.0499999999999998</v>
      </c>
      <c r="I24" s="2">
        <v>1.87</v>
      </c>
      <c r="J24" s="2">
        <v>1.96</v>
      </c>
    </row>
    <row r="25" spans="1:10" x14ac:dyDescent="0.25">
      <c r="A25" s="6"/>
      <c r="B25" s="4">
        <v>2</v>
      </c>
      <c r="C25" s="2">
        <v>4.9400000000000004</v>
      </c>
      <c r="D25" s="2">
        <v>4.24</v>
      </c>
      <c r="E25" s="2">
        <v>3.93</v>
      </c>
      <c r="F25" s="2">
        <v>3.79</v>
      </c>
      <c r="G25" s="2">
        <v>3.79</v>
      </c>
      <c r="H25" s="2">
        <v>4.5199999999999996</v>
      </c>
      <c r="I25" s="2">
        <v>4.41</v>
      </c>
      <c r="J25" s="2">
        <v>3.01</v>
      </c>
    </row>
    <row r="26" spans="1:10" x14ac:dyDescent="0.25">
      <c r="A26" s="6"/>
      <c r="B26" s="4">
        <v>3</v>
      </c>
      <c r="C26" s="2">
        <v>6.08</v>
      </c>
      <c r="D26" s="2">
        <v>6.25</v>
      </c>
      <c r="E26" s="2">
        <v>5.95</v>
      </c>
      <c r="F26" s="2">
        <v>5.74</v>
      </c>
      <c r="G26" s="2">
        <v>6.08</v>
      </c>
      <c r="H26" s="2">
        <v>5.76</v>
      </c>
      <c r="I26" s="2">
        <v>5.89</v>
      </c>
      <c r="J26" s="2">
        <v>5.19</v>
      </c>
    </row>
    <row r="27" spans="1:10" x14ac:dyDescent="0.25">
      <c r="A27" s="6"/>
      <c r="B27" s="4">
        <v>4</v>
      </c>
      <c r="C27" s="2">
        <v>11.23</v>
      </c>
      <c r="D27" s="2">
        <v>11.14</v>
      </c>
      <c r="E27" s="2">
        <v>10.37</v>
      </c>
      <c r="F27" s="2">
        <v>9.18</v>
      </c>
      <c r="G27" s="2">
        <v>9.36</v>
      </c>
      <c r="H27" s="2">
        <v>8.1999999999999993</v>
      </c>
      <c r="I27" s="2">
        <v>8.66</v>
      </c>
      <c r="J27" s="2">
        <v>8.15</v>
      </c>
    </row>
    <row r="28" spans="1:10" x14ac:dyDescent="0.25">
      <c r="A28" s="6"/>
      <c r="B28" s="4">
        <v>5</v>
      </c>
      <c r="C28" s="2">
        <v>6.29</v>
      </c>
      <c r="D28" s="2">
        <v>6.72</v>
      </c>
      <c r="E28" s="2">
        <v>5.53</v>
      </c>
      <c r="F28" s="2">
        <v>6.05</v>
      </c>
      <c r="G28" s="2">
        <v>6.45</v>
      </c>
      <c r="H28" s="2">
        <v>6.4</v>
      </c>
      <c r="I28" s="2">
        <v>5.96</v>
      </c>
      <c r="J28" s="2">
        <v>5.3</v>
      </c>
    </row>
    <row r="29" spans="1:10" x14ac:dyDescent="0.25">
      <c r="A29" s="6"/>
      <c r="B29" s="4">
        <v>6</v>
      </c>
      <c r="C29" s="2">
        <v>3.84</v>
      </c>
      <c r="D29" s="2">
        <v>4.03</v>
      </c>
      <c r="E29" s="2">
        <v>3.57</v>
      </c>
      <c r="F29" s="2">
        <v>3.85</v>
      </c>
      <c r="G29" s="2">
        <v>4.07</v>
      </c>
      <c r="H29" s="2">
        <v>3.31</v>
      </c>
      <c r="I29" s="2">
        <v>3.96</v>
      </c>
      <c r="J29" s="2">
        <v>3.2</v>
      </c>
    </row>
    <row r="30" spans="1:10" x14ac:dyDescent="0.25">
      <c r="A30" s="6"/>
      <c r="B30" s="4">
        <v>7</v>
      </c>
      <c r="C30" s="2">
        <v>4.21</v>
      </c>
      <c r="D30" s="2">
        <v>5.26</v>
      </c>
      <c r="E30" s="2">
        <v>4.13</v>
      </c>
      <c r="F30" s="2">
        <v>4.66</v>
      </c>
      <c r="G30" s="2">
        <v>5.35</v>
      </c>
      <c r="H30" s="2">
        <v>4.3</v>
      </c>
      <c r="I30" s="2">
        <v>4.59</v>
      </c>
      <c r="J30" s="2">
        <v>4.1399999999999997</v>
      </c>
    </row>
    <row r="31" spans="1:10" x14ac:dyDescent="0.25">
      <c r="A31" s="6"/>
      <c r="B31" s="4">
        <v>8</v>
      </c>
      <c r="C31" s="2">
        <v>8.3699999999999992</v>
      </c>
      <c r="D31" s="2">
        <v>9.4600000000000009</v>
      </c>
      <c r="E31" s="2">
        <v>9.06</v>
      </c>
      <c r="F31" s="2">
        <v>8.9</v>
      </c>
      <c r="G31" s="2">
        <v>8.99</v>
      </c>
      <c r="H31" s="2">
        <v>8.7899999999999991</v>
      </c>
      <c r="I31" s="2">
        <v>8.84</v>
      </c>
      <c r="J31" s="2">
        <v>10.029999999999999</v>
      </c>
    </row>
    <row r="32" spans="1:10" x14ac:dyDescent="0.25">
      <c r="A32" s="6"/>
      <c r="B32" s="4">
        <v>9</v>
      </c>
      <c r="C32" s="2">
        <v>4.13</v>
      </c>
      <c r="D32" s="2">
        <v>3.59</v>
      </c>
      <c r="E32" s="2">
        <v>3.06</v>
      </c>
      <c r="F32" s="2">
        <v>3.1</v>
      </c>
      <c r="G32" s="2">
        <v>3.15</v>
      </c>
      <c r="H32" s="2">
        <v>3.12</v>
      </c>
      <c r="I32" s="2">
        <v>3.88</v>
      </c>
      <c r="J32" s="2">
        <v>3.9</v>
      </c>
    </row>
    <row r="33" spans="1:10" x14ac:dyDescent="0.25">
      <c r="A33" s="6"/>
      <c r="B33" s="4">
        <v>10</v>
      </c>
      <c r="C33" s="2">
        <v>3.71</v>
      </c>
      <c r="D33" s="2">
        <v>3.35</v>
      </c>
      <c r="E33" s="2">
        <v>3.56</v>
      </c>
      <c r="F33" s="2">
        <v>3.6</v>
      </c>
      <c r="G33" s="2">
        <v>3.85</v>
      </c>
      <c r="H33" s="2">
        <v>3.34</v>
      </c>
      <c r="I33" s="2">
        <v>3.83</v>
      </c>
      <c r="J33" s="2">
        <v>4.76</v>
      </c>
    </row>
    <row r="34" spans="1:10" x14ac:dyDescent="0.25">
      <c r="A34" s="6"/>
      <c r="B34" s="4">
        <v>11</v>
      </c>
      <c r="C34" s="2">
        <v>16.71</v>
      </c>
      <c r="D34" s="2">
        <v>17.09</v>
      </c>
      <c r="E34" s="2">
        <v>17.39</v>
      </c>
      <c r="F34" s="2">
        <v>18.84</v>
      </c>
      <c r="G34" s="2">
        <v>19.690000000000001</v>
      </c>
      <c r="H34" s="2">
        <v>19.07</v>
      </c>
      <c r="I34" s="2">
        <v>18.18</v>
      </c>
      <c r="J34" s="2">
        <v>19.88</v>
      </c>
    </row>
    <row r="35" spans="1:10" x14ac:dyDescent="0.25">
      <c r="A35" s="6"/>
      <c r="B35" s="4">
        <v>12</v>
      </c>
      <c r="C35" s="2">
        <v>1.7</v>
      </c>
      <c r="D35" s="2">
        <v>2.1800000000000002</v>
      </c>
      <c r="E35" s="2">
        <v>2.2599999999999998</v>
      </c>
      <c r="F35" s="2">
        <v>1.71</v>
      </c>
      <c r="G35" s="2">
        <v>1.84</v>
      </c>
      <c r="H35" s="2">
        <v>2.61</v>
      </c>
      <c r="I35" s="2">
        <v>4.04</v>
      </c>
      <c r="J35" s="2">
        <v>2.23</v>
      </c>
    </row>
    <row r="36" spans="1:10" x14ac:dyDescent="0.25">
      <c r="A36" s="6"/>
      <c r="B36" s="4">
        <v>13</v>
      </c>
      <c r="C36" s="2">
        <v>0.94</v>
      </c>
      <c r="D36" s="2">
        <v>1.1000000000000001</v>
      </c>
      <c r="E36" s="2">
        <v>1.56</v>
      </c>
      <c r="F36" s="2">
        <v>0.99</v>
      </c>
      <c r="G36" s="2">
        <v>1.38</v>
      </c>
      <c r="H36" s="2">
        <v>1.26</v>
      </c>
      <c r="I36" s="2">
        <v>1.19</v>
      </c>
      <c r="J36" s="2">
        <v>1.37</v>
      </c>
    </row>
    <row r="37" spans="1:10" x14ac:dyDescent="0.25">
      <c r="A37" s="6"/>
      <c r="B37" s="4">
        <v>14</v>
      </c>
      <c r="C37" s="2">
        <v>1.25</v>
      </c>
      <c r="D37" s="2">
        <v>0.98</v>
      </c>
      <c r="E37" s="2">
        <v>1.67</v>
      </c>
      <c r="F37" s="2">
        <v>1.52</v>
      </c>
      <c r="G37" s="2">
        <v>1.35</v>
      </c>
      <c r="H37" s="2">
        <v>1.32</v>
      </c>
      <c r="I37" s="2">
        <v>1.35</v>
      </c>
      <c r="J37" s="2">
        <v>1.32</v>
      </c>
    </row>
    <row r="38" spans="1:10" x14ac:dyDescent="0.25">
      <c r="A38" s="6"/>
      <c r="B38" s="4">
        <v>15</v>
      </c>
      <c r="C38" s="2">
        <v>5.41</v>
      </c>
      <c r="D38" s="2">
        <v>5.65</v>
      </c>
      <c r="E38" s="2">
        <v>7.03</v>
      </c>
      <c r="F38" s="2">
        <v>6.33</v>
      </c>
      <c r="G38" s="2">
        <v>7.22</v>
      </c>
      <c r="H38" s="2">
        <v>6.88</v>
      </c>
      <c r="I38" s="2">
        <v>7.15</v>
      </c>
      <c r="J38" s="2">
        <v>7.96</v>
      </c>
    </row>
    <row r="39" spans="1:10" x14ac:dyDescent="0.25">
      <c r="A39" s="6" t="s">
        <v>14</v>
      </c>
      <c r="B39" s="4">
        <v>0</v>
      </c>
      <c r="C39" s="2">
        <v>11.1</v>
      </c>
      <c r="D39" s="2">
        <v>12.35</v>
      </c>
      <c r="E39" s="2">
        <v>9.1999999999999993</v>
      </c>
      <c r="F39" s="2">
        <v>14.91</v>
      </c>
      <c r="G39" s="2">
        <v>9.42</v>
      </c>
      <c r="H39" s="2">
        <v>11.63</v>
      </c>
      <c r="I39" s="2">
        <v>9.23</v>
      </c>
      <c r="J39" s="2">
        <v>7.33</v>
      </c>
    </row>
    <row r="40" spans="1:10" x14ac:dyDescent="0.25">
      <c r="A40" s="6"/>
      <c r="B40" s="4">
        <v>1</v>
      </c>
      <c r="C40" s="2">
        <v>2.6</v>
      </c>
      <c r="D40" s="2">
        <v>2.44</v>
      </c>
      <c r="E40" s="2">
        <v>2.67</v>
      </c>
      <c r="F40" s="2">
        <v>2.15</v>
      </c>
      <c r="G40" s="2">
        <v>2.72</v>
      </c>
      <c r="H40" s="2">
        <v>1.55</v>
      </c>
      <c r="I40" s="2">
        <v>1.48</v>
      </c>
      <c r="J40" s="2">
        <v>2.1</v>
      </c>
    </row>
    <row r="41" spans="1:10" x14ac:dyDescent="0.25">
      <c r="A41" s="6"/>
      <c r="B41" s="4">
        <v>2</v>
      </c>
      <c r="C41" s="2">
        <v>4.21</v>
      </c>
      <c r="D41" s="2">
        <v>4.1500000000000004</v>
      </c>
      <c r="E41" s="2">
        <v>4.76</v>
      </c>
      <c r="F41" s="2">
        <v>3.98</v>
      </c>
      <c r="G41" s="2">
        <v>3.88</v>
      </c>
      <c r="H41" s="2">
        <v>3.52</v>
      </c>
      <c r="I41" s="2">
        <v>2.85</v>
      </c>
      <c r="J41" s="2">
        <v>3.46</v>
      </c>
    </row>
    <row r="42" spans="1:10" x14ac:dyDescent="0.25">
      <c r="A42" s="6"/>
      <c r="B42" s="4">
        <v>3</v>
      </c>
      <c r="C42" s="2">
        <v>6.94</v>
      </c>
      <c r="D42" s="2">
        <v>6.35</v>
      </c>
      <c r="E42" s="2">
        <v>6.73</v>
      </c>
      <c r="F42" s="2">
        <v>5.07</v>
      </c>
      <c r="G42" s="2">
        <v>5.64</v>
      </c>
      <c r="H42" s="2">
        <v>4.82</v>
      </c>
      <c r="I42" s="2">
        <v>4.38</v>
      </c>
      <c r="J42" s="2">
        <v>5.1100000000000003</v>
      </c>
    </row>
    <row r="43" spans="1:10" x14ac:dyDescent="0.25">
      <c r="A43" s="6"/>
      <c r="B43" s="4">
        <v>4</v>
      </c>
      <c r="C43" s="2">
        <v>9.58</v>
      </c>
      <c r="D43" s="2">
        <v>8.9</v>
      </c>
      <c r="E43" s="2">
        <v>9.1</v>
      </c>
      <c r="F43" s="2">
        <v>7.66</v>
      </c>
      <c r="G43" s="2">
        <v>7.52</v>
      </c>
      <c r="H43" s="2">
        <v>7.34</v>
      </c>
      <c r="I43" s="2">
        <v>7.66</v>
      </c>
      <c r="J43" s="2">
        <v>7.41</v>
      </c>
    </row>
    <row r="44" spans="1:10" x14ac:dyDescent="0.25">
      <c r="A44" s="6"/>
      <c r="B44" s="4">
        <v>5</v>
      </c>
      <c r="C44" s="2">
        <v>9.01</v>
      </c>
      <c r="D44" s="2">
        <v>6.55</v>
      </c>
      <c r="E44" s="2">
        <v>7.91</v>
      </c>
      <c r="F44" s="2">
        <v>6.57</v>
      </c>
      <c r="G44" s="2">
        <v>7.68</v>
      </c>
      <c r="H44" s="2">
        <v>6.79</v>
      </c>
      <c r="I44" s="2">
        <v>7.13</v>
      </c>
      <c r="J44" s="2">
        <v>7.2</v>
      </c>
    </row>
    <row r="45" spans="1:10" x14ac:dyDescent="0.25">
      <c r="A45" s="6"/>
      <c r="B45" s="4">
        <v>6</v>
      </c>
      <c r="C45" s="2">
        <v>5.0999999999999996</v>
      </c>
      <c r="D45" s="2">
        <v>4.43</v>
      </c>
      <c r="E45" s="2">
        <v>5.62</v>
      </c>
      <c r="F45" s="2">
        <v>4.0599999999999996</v>
      </c>
      <c r="G45" s="2">
        <v>5.16</v>
      </c>
      <c r="H45" s="2">
        <v>4.7300000000000004</v>
      </c>
      <c r="I45" s="2">
        <v>5.07</v>
      </c>
      <c r="J45" s="2">
        <v>4.55</v>
      </c>
    </row>
    <row r="46" spans="1:10" x14ac:dyDescent="0.25">
      <c r="A46" s="6"/>
      <c r="B46" s="4">
        <v>7</v>
      </c>
      <c r="C46" s="2">
        <v>5.17</v>
      </c>
      <c r="D46" s="2">
        <v>5.33</v>
      </c>
      <c r="E46" s="2">
        <v>6.39</v>
      </c>
      <c r="F46" s="2">
        <v>5.19</v>
      </c>
      <c r="G46" s="2">
        <v>5.57</v>
      </c>
      <c r="H46" s="2">
        <v>4.8499999999999996</v>
      </c>
      <c r="I46" s="2">
        <v>5.56</v>
      </c>
      <c r="J46" s="2">
        <v>5.71</v>
      </c>
    </row>
    <row r="47" spans="1:10" x14ac:dyDescent="0.25">
      <c r="A47" s="6"/>
      <c r="B47" s="4">
        <v>8</v>
      </c>
      <c r="C47" s="2">
        <v>9.69</v>
      </c>
      <c r="D47" s="2">
        <v>9.2100000000000009</v>
      </c>
      <c r="E47" s="2">
        <v>7.43</v>
      </c>
      <c r="F47" s="2">
        <v>9.0299999999999994</v>
      </c>
      <c r="G47" s="2">
        <v>8.82</v>
      </c>
      <c r="H47" s="2">
        <v>9.9</v>
      </c>
      <c r="I47" s="2">
        <v>9.61</v>
      </c>
      <c r="J47" s="2">
        <v>8.66</v>
      </c>
    </row>
    <row r="48" spans="1:10" x14ac:dyDescent="0.25">
      <c r="A48" s="6"/>
      <c r="B48" s="4">
        <v>9</v>
      </c>
      <c r="C48" s="2">
        <v>3.16</v>
      </c>
      <c r="D48" s="2">
        <v>3.96</v>
      </c>
      <c r="E48" s="2">
        <v>3.56</v>
      </c>
      <c r="F48" s="2">
        <v>4.25</v>
      </c>
      <c r="G48" s="2">
        <v>3.53</v>
      </c>
      <c r="H48" s="2">
        <v>3.42</v>
      </c>
      <c r="I48" s="2">
        <v>4.08</v>
      </c>
      <c r="J48" s="2">
        <v>4.41</v>
      </c>
    </row>
    <row r="49" spans="1:10" x14ac:dyDescent="0.25">
      <c r="A49" s="6"/>
      <c r="B49" s="4">
        <v>10</v>
      </c>
      <c r="C49" s="2">
        <v>3.46</v>
      </c>
      <c r="D49" s="2">
        <v>3.78</v>
      </c>
      <c r="E49" s="2">
        <v>4.18</v>
      </c>
      <c r="F49" s="2">
        <v>3.3</v>
      </c>
      <c r="G49" s="2">
        <v>3.73</v>
      </c>
      <c r="H49" s="2">
        <v>3.62</v>
      </c>
      <c r="I49" s="2">
        <v>3.41</v>
      </c>
      <c r="J49" s="2">
        <v>4.4400000000000004</v>
      </c>
    </row>
    <row r="50" spans="1:10" x14ac:dyDescent="0.25">
      <c r="A50" s="6"/>
      <c r="B50" s="4">
        <v>11</v>
      </c>
      <c r="C50" s="2">
        <v>21.76</v>
      </c>
      <c r="D50" s="2">
        <v>23.07</v>
      </c>
      <c r="E50" s="2">
        <v>22.44</v>
      </c>
      <c r="F50" s="2">
        <v>23.12</v>
      </c>
      <c r="G50" s="2">
        <v>24.1</v>
      </c>
      <c r="H50" s="2">
        <v>23.25</v>
      </c>
      <c r="I50" s="2">
        <v>24.76</v>
      </c>
      <c r="J50" s="2">
        <v>25.98</v>
      </c>
    </row>
    <row r="51" spans="1:10" x14ac:dyDescent="0.25">
      <c r="A51" s="6"/>
      <c r="B51" s="4">
        <v>12</v>
      </c>
      <c r="C51" s="2">
        <v>1.05</v>
      </c>
      <c r="D51" s="2">
        <v>1.39</v>
      </c>
      <c r="E51" s="2">
        <v>1.48</v>
      </c>
      <c r="F51" s="2">
        <v>1.61</v>
      </c>
      <c r="G51" s="2">
        <v>3</v>
      </c>
      <c r="H51" s="2">
        <v>3.61</v>
      </c>
      <c r="I51" s="2">
        <v>3.42</v>
      </c>
      <c r="J51" s="2">
        <v>2.0499999999999998</v>
      </c>
    </row>
    <row r="52" spans="1:10" x14ac:dyDescent="0.25">
      <c r="A52" s="6"/>
      <c r="B52" s="4">
        <v>13</v>
      </c>
      <c r="C52" s="2">
        <v>0.92</v>
      </c>
      <c r="D52" s="2">
        <v>1.26</v>
      </c>
      <c r="E52" s="2">
        <v>1.41</v>
      </c>
      <c r="F52" s="2">
        <v>1.29</v>
      </c>
      <c r="G52" s="2">
        <v>1.64</v>
      </c>
      <c r="H52" s="2">
        <v>1.66</v>
      </c>
      <c r="I52" s="2">
        <v>1.44</v>
      </c>
      <c r="J52" s="2">
        <v>1.7</v>
      </c>
    </row>
    <row r="53" spans="1:10" x14ac:dyDescent="0.25">
      <c r="A53" s="6"/>
      <c r="B53" s="4">
        <v>14</v>
      </c>
      <c r="C53" s="2">
        <v>1.07</v>
      </c>
      <c r="D53" s="2">
        <v>1.25</v>
      </c>
      <c r="E53" s="2">
        <v>1.37</v>
      </c>
      <c r="F53" s="2">
        <v>1.42</v>
      </c>
      <c r="G53" s="2">
        <v>1.1299999999999999</v>
      </c>
      <c r="H53" s="2">
        <v>1.86</v>
      </c>
      <c r="I53" s="2">
        <v>1.5</v>
      </c>
      <c r="J53" s="2">
        <v>1.74</v>
      </c>
    </row>
    <row r="54" spans="1:10" x14ac:dyDescent="0.25">
      <c r="A54" s="6"/>
      <c r="B54" s="4">
        <v>15</v>
      </c>
      <c r="C54" s="2">
        <v>4.08</v>
      </c>
      <c r="D54" s="2">
        <v>4.08</v>
      </c>
      <c r="E54" s="2">
        <v>4.49</v>
      </c>
      <c r="F54" s="2">
        <v>5.58</v>
      </c>
      <c r="G54" s="2">
        <v>5.5</v>
      </c>
      <c r="H54" s="2">
        <v>7.08</v>
      </c>
      <c r="I54" s="2">
        <v>7.98</v>
      </c>
      <c r="J54" s="2">
        <v>7.5</v>
      </c>
    </row>
    <row r="55" spans="1:10" x14ac:dyDescent="0.25">
      <c r="A55" s="6" t="s">
        <v>15</v>
      </c>
      <c r="B55" s="4">
        <v>0</v>
      </c>
      <c r="C55" s="2">
        <v>10</v>
      </c>
      <c r="D55" s="2">
        <v>8.4499999999999993</v>
      </c>
      <c r="E55" s="2">
        <v>9.25</v>
      </c>
      <c r="F55" s="2">
        <v>12.62</v>
      </c>
      <c r="G55" s="2">
        <v>7.22</v>
      </c>
      <c r="H55" s="2">
        <v>11.08</v>
      </c>
      <c r="I55" s="2">
        <v>7.32</v>
      </c>
      <c r="J55" s="2">
        <v>7.27</v>
      </c>
    </row>
    <row r="56" spans="1:10" x14ac:dyDescent="0.25">
      <c r="A56" s="6"/>
      <c r="B56" s="4">
        <v>1</v>
      </c>
      <c r="C56" s="2">
        <v>1.9</v>
      </c>
      <c r="D56" s="2">
        <v>2.54</v>
      </c>
      <c r="E56" s="2">
        <v>2.91</v>
      </c>
      <c r="F56" s="2">
        <v>1.56</v>
      </c>
      <c r="G56" s="2">
        <v>1.2</v>
      </c>
      <c r="H56" s="2">
        <v>1.73</v>
      </c>
      <c r="I56" s="2">
        <v>1.68</v>
      </c>
      <c r="J56" s="2">
        <v>1.67</v>
      </c>
    </row>
    <row r="57" spans="1:10" x14ac:dyDescent="0.25">
      <c r="A57" s="6"/>
      <c r="B57" s="4">
        <v>2</v>
      </c>
      <c r="C57" s="2">
        <v>3.63</v>
      </c>
      <c r="D57" s="2">
        <v>4.3499999999999996</v>
      </c>
      <c r="E57" s="2">
        <v>2.85</v>
      </c>
      <c r="F57" s="2">
        <v>2.79</v>
      </c>
      <c r="G57" s="2">
        <v>2.83</v>
      </c>
      <c r="H57" s="2">
        <v>3.15</v>
      </c>
      <c r="I57" s="2">
        <v>2.4300000000000002</v>
      </c>
      <c r="J57" s="2">
        <v>2.7</v>
      </c>
    </row>
    <row r="58" spans="1:10" x14ac:dyDescent="0.25">
      <c r="A58" s="6"/>
      <c r="B58" s="4">
        <v>3</v>
      </c>
      <c r="C58" s="2">
        <v>7.31</v>
      </c>
      <c r="D58" s="2">
        <v>4.6399999999999997</v>
      </c>
      <c r="E58" s="2">
        <v>5.46</v>
      </c>
      <c r="F58" s="2">
        <v>3.75</v>
      </c>
      <c r="G58" s="2">
        <v>4.83</v>
      </c>
      <c r="H58" s="2">
        <v>4.4800000000000004</v>
      </c>
      <c r="I58" s="2">
        <v>4.99</v>
      </c>
      <c r="J58" s="2">
        <v>4.5199999999999996</v>
      </c>
    </row>
    <row r="59" spans="1:10" x14ac:dyDescent="0.25">
      <c r="A59" s="6"/>
      <c r="B59" s="4">
        <v>4</v>
      </c>
      <c r="C59" s="2">
        <v>8.44</v>
      </c>
      <c r="D59" s="2">
        <v>9.7799999999999994</v>
      </c>
      <c r="E59" s="2">
        <v>9.17</v>
      </c>
      <c r="F59" s="2">
        <v>6.45</v>
      </c>
      <c r="G59" s="2">
        <v>6.47</v>
      </c>
      <c r="H59" s="2">
        <v>7.36</v>
      </c>
      <c r="I59" s="2">
        <v>8.49</v>
      </c>
      <c r="J59" s="2">
        <v>7.32</v>
      </c>
    </row>
    <row r="60" spans="1:10" x14ac:dyDescent="0.25">
      <c r="A60" s="6"/>
      <c r="B60" s="4">
        <v>5</v>
      </c>
      <c r="C60" s="2">
        <v>8.2100000000000009</v>
      </c>
      <c r="D60" s="2">
        <v>7.36</v>
      </c>
      <c r="E60" s="2">
        <v>8.0500000000000007</v>
      </c>
      <c r="F60" s="2">
        <v>5.85</v>
      </c>
      <c r="G60" s="2">
        <v>6.34</v>
      </c>
      <c r="H60" s="2">
        <v>5.19</v>
      </c>
      <c r="I60" s="2">
        <v>6.07</v>
      </c>
      <c r="J60" s="2">
        <v>6.63</v>
      </c>
    </row>
    <row r="61" spans="1:10" x14ac:dyDescent="0.25">
      <c r="A61" s="6"/>
      <c r="B61" s="4">
        <v>6</v>
      </c>
      <c r="C61" s="2">
        <v>6.75</v>
      </c>
      <c r="D61" s="2">
        <v>6.42</v>
      </c>
      <c r="E61" s="2">
        <v>4.96</v>
      </c>
      <c r="F61" s="2">
        <v>3.93</v>
      </c>
      <c r="G61" s="2">
        <v>4.6500000000000004</v>
      </c>
      <c r="H61" s="2">
        <v>5.0599999999999996</v>
      </c>
      <c r="I61" s="2">
        <v>4.53</v>
      </c>
      <c r="J61" s="2">
        <v>4.57</v>
      </c>
    </row>
    <row r="62" spans="1:10" x14ac:dyDescent="0.25">
      <c r="A62" s="6"/>
      <c r="B62" s="4">
        <v>7</v>
      </c>
      <c r="C62" s="2">
        <v>5.66</v>
      </c>
      <c r="D62" s="2">
        <v>6.59</v>
      </c>
      <c r="E62" s="2">
        <v>4.76</v>
      </c>
      <c r="F62" s="2">
        <v>4.8</v>
      </c>
      <c r="G62" s="2">
        <v>6.2</v>
      </c>
      <c r="H62" s="2">
        <v>4.34</v>
      </c>
      <c r="I62" s="2">
        <v>5.79</v>
      </c>
      <c r="J62" s="2">
        <v>5.5</v>
      </c>
    </row>
    <row r="63" spans="1:10" x14ac:dyDescent="0.25">
      <c r="A63" s="6"/>
      <c r="B63" s="4">
        <v>8</v>
      </c>
      <c r="C63" s="2">
        <v>9</v>
      </c>
      <c r="D63" s="2">
        <v>7.6</v>
      </c>
      <c r="E63" s="2">
        <v>8.4</v>
      </c>
      <c r="F63" s="2">
        <v>7.91</v>
      </c>
      <c r="G63" s="2">
        <v>9.6199999999999992</v>
      </c>
      <c r="H63" s="2">
        <v>9.1300000000000008</v>
      </c>
      <c r="I63" s="2">
        <v>9.43</v>
      </c>
      <c r="J63" s="2">
        <v>9.34</v>
      </c>
    </row>
    <row r="64" spans="1:10" x14ac:dyDescent="0.25">
      <c r="A64" s="6"/>
      <c r="B64" s="4">
        <v>9</v>
      </c>
      <c r="C64" s="2">
        <v>3.91</v>
      </c>
      <c r="D64" s="2">
        <v>3.82</v>
      </c>
      <c r="E64" s="2">
        <v>4.22</v>
      </c>
      <c r="F64" s="2">
        <v>4.16</v>
      </c>
      <c r="G64" s="2">
        <v>3.72</v>
      </c>
      <c r="H64" s="2">
        <v>3.68</v>
      </c>
      <c r="I64" s="2">
        <v>4.43</v>
      </c>
      <c r="J64" s="2">
        <v>4.42</v>
      </c>
    </row>
    <row r="65" spans="1:10" x14ac:dyDescent="0.25">
      <c r="A65" s="6"/>
      <c r="B65" s="4">
        <v>10</v>
      </c>
      <c r="C65" s="2">
        <v>4.6100000000000003</v>
      </c>
      <c r="D65" s="2">
        <v>3.24</v>
      </c>
      <c r="E65" s="2">
        <v>4.21</v>
      </c>
      <c r="F65" s="2">
        <v>3.61</v>
      </c>
      <c r="G65" s="2">
        <v>4.3</v>
      </c>
      <c r="H65" s="2">
        <v>3.81</v>
      </c>
      <c r="I65" s="2">
        <v>4.53</v>
      </c>
      <c r="J65" s="2">
        <v>4.2300000000000004</v>
      </c>
    </row>
    <row r="66" spans="1:10" x14ac:dyDescent="0.25">
      <c r="A66" s="6"/>
      <c r="B66" s="4">
        <v>11</v>
      </c>
      <c r="C66" s="2">
        <v>23.17</v>
      </c>
      <c r="D66" s="2">
        <v>25.73</v>
      </c>
      <c r="E66" s="2">
        <v>24.04</v>
      </c>
      <c r="F66" s="2">
        <v>27.43</v>
      </c>
      <c r="G66" s="2">
        <v>26.63</v>
      </c>
      <c r="H66" s="2">
        <v>25.75</v>
      </c>
      <c r="I66" s="2">
        <v>23.8</v>
      </c>
      <c r="J66" s="2">
        <v>23.93</v>
      </c>
    </row>
    <row r="67" spans="1:10" x14ac:dyDescent="0.25">
      <c r="A67" s="6"/>
      <c r="B67" s="4">
        <v>12</v>
      </c>
      <c r="C67" s="2">
        <v>1.69</v>
      </c>
      <c r="D67" s="2">
        <v>2.08</v>
      </c>
      <c r="E67" s="2">
        <v>2.41</v>
      </c>
      <c r="F67" s="2">
        <v>2.56</v>
      </c>
      <c r="G67" s="2">
        <v>2.44</v>
      </c>
      <c r="H67" s="2">
        <v>2.7</v>
      </c>
      <c r="I67" s="2">
        <v>2.75</v>
      </c>
      <c r="J67" s="2">
        <v>2.65</v>
      </c>
    </row>
    <row r="68" spans="1:10" x14ac:dyDescent="0.25">
      <c r="A68" s="6"/>
      <c r="B68" s="4">
        <v>13</v>
      </c>
      <c r="C68" s="2">
        <v>1.1200000000000001</v>
      </c>
      <c r="D68" s="2">
        <v>1.61</v>
      </c>
      <c r="E68" s="2">
        <v>1.86</v>
      </c>
      <c r="F68" s="2">
        <v>2.4700000000000002</v>
      </c>
      <c r="G68" s="2">
        <v>2.75</v>
      </c>
      <c r="H68" s="2">
        <v>2.5299999999999998</v>
      </c>
      <c r="I68" s="2">
        <v>2.66</v>
      </c>
      <c r="J68" s="2">
        <v>2.41</v>
      </c>
    </row>
    <row r="69" spans="1:10" x14ac:dyDescent="0.25">
      <c r="A69" s="6"/>
      <c r="B69" s="4">
        <v>14</v>
      </c>
      <c r="C69" s="2">
        <v>1.49</v>
      </c>
      <c r="D69" s="2">
        <v>1.1399999999999999</v>
      </c>
      <c r="E69" s="2">
        <v>1.61</v>
      </c>
      <c r="F69" s="2">
        <v>2.4700000000000002</v>
      </c>
      <c r="G69" s="2">
        <v>2.5299999999999998</v>
      </c>
      <c r="H69" s="2">
        <v>2.31</v>
      </c>
      <c r="I69" s="2">
        <v>2.4700000000000002</v>
      </c>
      <c r="J69" s="2">
        <v>2.2599999999999998</v>
      </c>
    </row>
    <row r="70" spans="1:10" x14ac:dyDescent="0.25">
      <c r="A70" s="6"/>
      <c r="B70" s="4">
        <v>15</v>
      </c>
      <c r="C70" s="2">
        <v>3.05</v>
      </c>
      <c r="D70" s="2">
        <v>4.6500000000000004</v>
      </c>
      <c r="E70" s="2">
        <v>5.47</v>
      </c>
      <c r="F70" s="2">
        <v>7.54</v>
      </c>
      <c r="G70" s="2">
        <v>8.2899999999999991</v>
      </c>
      <c r="H70" s="2">
        <v>7.49</v>
      </c>
      <c r="I70" s="2">
        <v>8.5399999999999991</v>
      </c>
      <c r="J70" s="2">
        <v>10.37</v>
      </c>
    </row>
    <row r="71" spans="1:10" x14ac:dyDescent="0.25">
      <c r="A71" s="6" t="s">
        <v>16</v>
      </c>
      <c r="B71" s="4">
        <v>0</v>
      </c>
      <c r="C71" s="2">
        <v>12.54</v>
      </c>
      <c r="D71" s="2">
        <v>11.66</v>
      </c>
      <c r="E71" s="2">
        <v>11.18</v>
      </c>
      <c r="F71" s="2">
        <v>13.73</v>
      </c>
      <c r="G71" s="2">
        <v>10.1</v>
      </c>
      <c r="H71" s="2">
        <v>9.84</v>
      </c>
      <c r="I71" s="2">
        <v>9.5</v>
      </c>
      <c r="J71" s="2">
        <v>9.4600000000000009</v>
      </c>
    </row>
    <row r="72" spans="1:10" x14ac:dyDescent="0.25">
      <c r="A72" s="6"/>
      <c r="B72" s="4">
        <v>1</v>
      </c>
      <c r="C72" s="2">
        <v>4.87</v>
      </c>
      <c r="D72" s="2">
        <v>4.16</v>
      </c>
      <c r="E72" s="2">
        <v>4.45</v>
      </c>
      <c r="F72" s="2">
        <v>3.21</v>
      </c>
      <c r="G72" s="2">
        <v>3.41</v>
      </c>
      <c r="H72" s="2">
        <v>2.81</v>
      </c>
      <c r="I72" s="2">
        <v>2.78</v>
      </c>
      <c r="J72" s="2">
        <v>2.74</v>
      </c>
    </row>
    <row r="73" spans="1:10" x14ac:dyDescent="0.25">
      <c r="A73" s="6"/>
      <c r="B73" s="4">
        <v>2</v>
      </c>
      <c r="C73" s="2">
        <v>6.06</v>
      </c>
      <c r="D73" s="2">
        <v>6.39</v>
      </c>
      <c r="E73" s="2">
        <v>6.45</v>
      </c>
      <c r="F73" s="2">
        <v>5.48</v>
      </c>
      <c r="G73" s="2">
        <v>6.23</v>
      </c>
      <c r="H73" s="2">
        <v>5.66</v>
      </c>
      <c r="I73" s="2">
        <v>5.71</v>
      </c>
      <c r="J73" s="2">
        <v>5.03</v>
      </c>
    </row>
    <row r="74" spans="1:10" x14ac:dyDescent="0.25">
      <c r="A74" s="6"/>
      <c r="B74" s="4">
        <v>3</v>
      </c>
      <c r="C74" s="2">
        <v>8.75</v>
      </c>
      <c r="D74" s="2">
        <v>8.2200000000000006</v>
      </c>
      <c r="E74" s="2">
        <v>7.94</v>
      </c>
      <c r="F74" s="2">
        <v>7.56</v>
      </c>
      <c r="G74" s="2">
        <v>7.96</v>
      </c>
      <c r="H74" s="2">
        <v>8.0299999999999994</v>
      </c>
      <c r="I74" s="2">
        <v>7.79</v>
      </c>
      <c r="J74" s="2">
        <v>7.56</v>
      </c>
    </row>
    <row r="75" spans="1:10" x14ac:dyDescent="0.25">
      <c r="A75" s="6"/>
      <c r="B75" s="4">
        <v>4</v>
      </c>
      <c r="C75" s="2">
        <v>10.33</v>
      </c>
      <c r="D75" s="2">
        <v>10.37</v>
      </c>
      <c r="E75" s="2">
        <v>11.1</v>
      </c>
      <c r="F75" s="2">
        <v>9.27</v>
      </c>
      <c r="G75" s="2">
        <v>10.039999999999999</v>
      </c>
      <c r="H75" s="2">
        <v>10</v>
      </c>
      <c r="I75" s="2">
        <v>10</v>
      </c>
      <c r="J75" s="2">
        <v>9.3000000000000007</v>
      </c>
    </row>
    <row r="76" spans="1:10" x14ac:dyDescent="0.25">
      <c r="A76" s="6"/>
      <c r="B76" s="4">
        <v>5</v>
      </c>
      <c r="C76" s="2">
        <v>8.81</v>
      </c>
      <c r="D76" s="2">
        <v>8.5500000000000007</v>
      </c>
      <c r="E76" s="2">
        <v>8.85</v>
      </c>
      <c r="F76" s="2">
        <v>7.72</v>
      </c>
      <c r="G76" s="2">
        <v>7.96</v>
      </c>
      <c r="H76" s="2">
        <v>8.19</v>
      </c>
      <c r="I76" s="2">
        <v>7.98</v>
      </c>
      <c r="J76" s="2">
        <v>7.68</v>
      </c>
    </row>
    <row r="77" spans="1:10" x14ac:dyDescent="0.25">
      <c r="A77" s="6"/>
      <c r="B77" s="4">
        <v>6</v>
      </c>
      <c r="C77" s="2">
        <v>5.53</v>
      </c>
      <c r="D77" s="2">
        <v>5.24</v>
      </c>
      <c r="E77" s="2">
        <v>4.97</v>
      </c>
      <c r="F77" s="2">
        <v>4.72</v>
      </c>
      <c r="G77" s="2">
        <v>5.27</v>
      </c>
      <c r="H77" s="2">
        <v>5.29</v>
      </c>
      <c r="I77" s="2">
        <v>5.38</v>
      </c>
      <c r="J77" s="2">
        <v>5.2</v>
      </c>
    </row>
    <row r="78" spans="1:10" x14ac:dyDescent="0.25">
      <c r="A78" s="6"/>
      <c r="B78" s="4">
        <v>7</v>
      </c>
      <c r="C78" s="2">
        <v>4.93</v>
      </c>
      <c r="D78" s="2">
        <v>5.42</v>
      </c>
      <c r="E78" s="2">
        <v>4.92</v>
      </c>
      <c r="F78" s="2">
        <v>4.83</v>
      </c>
      <c r="G78" s="2">
        <v>4.88</v>
      </c>
      <c r="H78" s="2">
        <v>4.5599999999999996</v>
      </c>
      <c r="I78" s="2">
        <v>4.9000000000000004</v>
      </c>
      <c r="J78" s="2">
        <v>5.09</v>
      </c>
    </row>
    <row r="79" spans="1:10" x14ac:dyDescent="0.25">
      <c r="A79" s="6"/>
      <c r="B79" s="4">
        <v>8</v>
      </c>
      <c r="C79" s="2">
        <v>8.8000000000000007</v>
      </c>
      <c r="D79" s="2">
        <v>9.16</v>
      </c>
      <c r="E79" s="2">
        <v>8.24</v>
      </c>
      <c r="F79" s="2">
        <v>9.41</v>
      </c>
      <c r="G79" s="2">
        <v>8.64</v>
      </c>
      <c r="H79" s="2">
        <v>8.9499999999999993</v>
      </c>
      <c r="I79" s="2">
        <v>9.35</v>
      </c>
      <c r="J79" s="2">
        <v>9.92</v>
      </c>
    </row>
    <row r="80" spans="1:10" x14ac:dyDescent="0.25">
      <c r="A80" s="6"/>
      <c r="B80" s="4">
        <v>9</v>
      </c>
      <c r="C80" s="2">
        <v>4.24</v>
      </c>
      <c r="D80" s="2">
        <v>4.6900000000000004</v>
      </c>
      <c r="E80" s="2">
        <v>4.28</v>
      </c>
      <c r="F80" s="2">
        <v>4.1900000000000004</v>
      </c>
      <c r="G80" s="2">
        <v>4.28</v>
      </c>
      <c r="H80" s="2">
        <v>4.3099999999999996</v>
      </c>
      <c r="I80" s="2">
        <v>4.22</v>
      </c>
      <c r="J80" s="2">
        <v>4.04</v>
      </c>
    </row>
    <row r="81" spans="1:10" x14ac:dyDescent="0.25">
      <c r="A81" s="6"/>
      <c r="B81" s="4">
        <v>10</v>
      </c>
      <c r="C81" s="2">
        <v>3.86</v>
      </c>
      <c r="D81" s="2">
        <v>3.65</v>
      </c>
      <c r="E81" s="2">
        <v>3.9</v>
      </c>
      <c r="F81" s="2">
        <v>3.92</v>
      </c>
      <c r="G81" s="2">
        <v>4.0999999999999996</v>
      </c>
      <c r="H81" s="2">
        <v>3.88</v>
      </c>
      <c r="I81" s="2">
        <v>4.5</v>
      </c>
      <c r="J81" s="2">
        <v>4.37</v>
      </c>
    </row>
    <row r="82" spans="1:10" x14ac:dyDescent="0.25">
      <c r="A82" s="6"/>
      <c r="B82" s="4">
        <v>11</v>
      </c>
      <c r="C82" s="2">
        <v>15.46</v>
      </c>
      <c r="D82" s="2">
        <v>16.649999999999999</v>
      </c>
      <c r="E82" s="2">
        <v>17.32</v>
      </c>
      <c r="F82" s="2">
        <v>18.8</v>
      </c>
      <c r="G82" s="2">
        <v>18.87</v>
      </c>
      <c r="H82" s="2">
        <v>20.149999999999999</v>
      </c>
      <c r="I82" s="2">
        <v>19.68</v>
      </c>
      <c r="J82" s="2">
        <v>21</v>
      </c>
    </row>
    <row r="83" spans="1:10" x14ac:dyDescent="0.25">
      <c r="A83" s="6"/>
      <c r="B83" s="4">
        <v>12</v>
      </c>
      <c r="C83" s="2">
        <v>0.96</v>
      </c>
      <c r="D83" s="2">
        <v>0.96</v>
      </c>
      <c r="E83" s="2">
        <v>1.1599999999999999</v>
      </c>
      <c r="F83" s="2">
        <v>0.98</v>
      </c>
      <c r="G83" s="2">
        <v>1.41</v>
      </c>
      <c r="H83" s="2">
        <v>1.49</v>
      </c>
      <c r="I83" s="2">
        <v>1.44</v>
      </c>
      <c r="J83" s="2">
        <v>1.44</v>
      </c>
    </row>
    <row r="84" spans="1:10" x14ac:dyDescent="0.25">
      <c r="A84" s="6"/>
      <c r="B84" s="4">
        <v>13</v>
      </c>
      <c r="C84" s="2">
        <v>0.69</v>
      </c>
      <c r="D84" s="2">
        <v>0.74</v>
      </c>
      <c r="E84" s="2">
        <v>0.72</v>
      </c>
      <c r="F84" s="2">
        <v>0.98</v>
      </c>
      <c r="G84" s="2">
        <v>1.03</v>
      </c>
      <c r="H84" s="2">
        <v>0.83</v>
      </c>
      <c r="I84" s="2">
        <v>0.95</v>
      </c>
      <c r="J84" s="2">
        <v>0.98</v>
      </c>
    </row>
    <row r="85" spans="1:10" x14ac:dyDescent="0.25">
      <c r="A85" s="6"/>
      <c r="B85" s="4">
        <v>14</v>
      </c>
      <c r="C85" s="2">
        <v>0.63</v>
      </c>
      <c r="D85" s="2">
        <v>0.63</v>
      </c>
      <c r="E85" s="2">
        <v>0.81</v>
      </c>
      <c r="F85" s="2">
        <v>1</v>
      </c>
      <c r="G85" s="2">
        <v>0.91</v>
      </c>
      <c r="H85" s="2">
        <v>0.95</v>
      </c>
      <c r="I85" s="2">
        <v>1.01</v>
      </c>
      <c r="J85" s="2">
        <v>0.81</v>
      </c>
    </row>
    <row r="86" spans="1:10" x14ac:dyDescent="0.25">
      <c r="A86" s="6"/>
      <c r="B86" s="4">
        <v>15</v>
      </c>
      <c r="C86" s="2">
        <v>3.01</v>
      </c>
      <c r="D86" s="2">
        <v>3.14</v>
      </c>
      <c r="E86" s="2">
        <v>3.36</v>
      </c>
      <c r="F86" s="2">
        <v>3.97</v>
      </c>
      <c r="G86" s="2">
        <v>4.51</v>
      </c>
      <c r="H86" s="2">
        <v>4.72</v>
      </c>
      <c r="I86" s="2">
        <v>4.58</v>
      </c>
      <c r="J86" s="2">
        <v>5.04</v>
      </c>
    </row>
    <row r="87" spans="1:10" x14ac:dyDescent="0.25">
      <c r="A87" s="6" t="s">
        <v>17</v>
      </c>
      <c r="B87" s="4">
        <v>0</v>
      </c>
      <c r="C87" s="2">
        <v>7.96</v>
      </c>
      <c r="D87" s="2">
        <v>6.75</v>
      </c>
      <c r="E87" s="2">
        <v>4.2</v>
      </c>
      <c r="F87" s="2">
        <v>8.8000000000000007</v>
      </c>
      <c r="G87" s="2">
        <v>8.86</v>
      </c>
      <c r="H87" s="2">
        <v>10.07</v>
      </c>
      <c r="I87" s="2">
        <v>8.67</v>
      </c>
      <c r="J87" s="2">
        <v>7.5</v>
      </c>
    </row>
    <row r="88" spans="1:10" x14ac:dyDescent="0.25">
      <c r="A88" s="6"/>
      <c r="B88" s="4">
        <v>1</v>
      </c>
      <c r="C88" s="2">
        <v>1.79</v>
      </c>
      <c r="D88" s="2">
        <v>1.93</v>
      </c>
      <c r="E88" s="2">
        <v>3.12</v>
      </c>
      <c r="F88" s="2">
        <v>2.31</v>
      </c>
      <c r="G88" s="2">
        <v>1.86</v>
      </c>
      <c r="H88" s="2">
        <v>1.5</v>
      </c>
      <c r="I88" s="2">
        <v>0.94</v>
      </c>
      <c r="J88" s="2">
        <v>1.69</v>
      </c>
    </row>
    <row r="89" spans="1:10" x14ac:dyDescent="0.25">
      <c r="A89" s="6"/>
      <c r="B89" s="4">
        <v>2</v>
      </c>
      <c r="C89" s="2">
        <v>4.18</v>
      </c>
      <c r="D89" s="2">
        <v>3.85</v>
      </c>
      <c r="E89" s="2">
        <v>4.76</v>
      </c>
      <c r="F89" s="2">
        <v>3.89</v>
      </c>
      <c r="G89" s="2">
        <v>2.87</v>
      </c>
      <c r="H89" s="2">
        <v>3.81</v>
      </c>
      <c r="I89" s="2">
        <v>1.95</v>
      </c>
      <c r="J89" s="2">
        <v>3.37</v>
      </c>
    </row>
    <row r="90" spans="1:10" x14ac:dyDescent="0.25">
      <c r="A90" s="6"/>
      <c r="B90" s="4">
        <v>3</v>
      </c>
      <c r="C90" s="2">
        <v>6.18</v>
      </c>
      <c r="D90" s="2">
        <v>4.75</v>
      </c>
      <c r="E90" s="2">
        <v>7.63</v>
      </c>
      <c r="F90" s="2">
        <v>6.37</v>
      </c>
      <c r="G90" s="2">
        <v>5.32</v>
      </c>
      <c r="H90" s="2">
        <v>5.83</v>
      </c>
      <c r="I90" s="2">
        <v>5.87</v>
      </c>
      <c r="J90" s="2">
        <v>4.8499999999999996</v>
      </c>
    </row>
    <row r="91" spans="1:10" x14ac:dyDescent="0.25">
      <c r="A91" s="6"/>
      <c r="B91" s="4">
        <v>4</v>
      </c>
      <c r="C91" s="2">
        <v>9.06</v>
      </c>
      <c r="D91" s="2">
        <v>8.4700000000000006</v>
      </c>
      <c r="E91" s="2">
        <v>9.06</v>
      </c>
      <c r="F91" s="2">
        <v>8.84</v>
      </c>
      <c r="G91" s="2">
        <v>7.56</v>
      </c>
      <c r="H91" s="2">
        <v>7.33</v>
      </c>
      <c r="I91" s="2">
        <v>6.16</v>
      </c>
      <c r="J91" s="2">
        <v>8.4700000000000006</v>
      </c>
    </row>
    <row r="92" spans="1:10" x14ac:dyDescent="0.25">
      <c r="A92" s="6"/>
      <c r="B92" s="4">
        <v>5</v>
      </c>
      <c r="C92" s="2">
        <v>7.89</v>
      </c>
      <c r="D92" s="2">
        <v>7.17</v>
      </c>
      <c r="E92" s="2">
        <v>6.94</v>
      </c>
      <c r="F92" s="2">
        <v>6.21</v>
      </c>
      <c r="G92" s="2">
        <v>6.84</v>
      </c>
      <c r="H92" s="2">
        <v>6.08</v>
      </c>
      <c r="I92" s="2">
        <v>5.48</v>
      </c>
      <c r="J92" s="2">
        <v>7.08</v>
      </c>
    </row>
    <row r="93" spans="1:10" x14ac:dyDescent="0.25">
      <c r="A93" s="6"/>
      <c r="B93" s="4">
        <v>6</v>
      </c>
      <c r="C93" s="2">
        <v>4.49</v>
      </c>
      <c r="D93" s="2">
        <v>4.1500000000000004</v>
      </c>
      <c r="E93" s="2">
        <v>6.11</v>
      </c>
      <c r="F93" s="2">
        <v>4.99</v>
      </c>
      <c r="G93" s="2">
        <v>5.83</v>
      </c>
      <c r="H93" s="2">
        <v>4.37</v>
      </c>
      <c r="I93" s="2">
        <v>4.25</v>
      </c>
      <c r="J93" s="2">
        <v>4</v>
      </c>
    </row>
    <row r="94" spans="1:10" x14ac:dyDescent="0.25">
      <c r="A94" s="6"/>
      <c r="B94" s="4">
        <v>7</v>
      </c>
      <c r="C94" s="2">
        <v>5.75</v>
      </c>
      <c r="D94" s="2">
        <v>4.63</v>
      </c>
      <c r="E94" s="2">
        <v>4.88</v>
      </c>
      <c r="F94" s="2">
        <v>5.27</v>
      </c>
      <c r="G94" s="2">
        <v>4.68</v>
      </c>
      <c r="H94" s="2">
        <v>3.17</v>
      </c>
      <c r="I94" s="2">
        <v>3.7</v>
      </c>
      <c r="J94" s="2">
        <v>4.3</v>
      </c>
    </row>
    <row r="95" spans="1:10" x14ac:dyDescent="0.25">
      <c r="A95" s="6"/>
      <c r="B95" s="4">
        <v>8</v>
      </c>
      <c r="C95" s="2">
        <v>10.220000000000001</v>
      </c>
      <c r="D95" s="2">
        <v>14.03</v>
      </c>
      <c r="E95" s="2">
        <v>8.8699999999999992</v>
      </c>
      <c r="F95" s="2">
        <v>8.23</v>
      </c>
      <c r="G95" s="2">
        <v>10.17</v>
      </c>
      <c r="H95" s="2">
        <v>10.029999999999999</v>
      </c>
      <c r="I95" s="2">
        <v>10.41</v>
      </c>
      <c r="J95" s="2">
        <v>9.9499999999999993</v>
      </c>
    </row>
    <row r="96" spans="1:10" x14ac:dyDescent="0.25">
      <c r="A96" s="6"/>
      <c r="B96" s="4">
        <v>9</v>
      </c>
      <c r="C96" s="2">
        <v>5.77</v>
      </c>
      <c r="D96" s="2">
        <v>5.04</v>
      </c>
      <c r="E96" s="2">
        <v>5.19</v>
      </c>
      <c r="F96" s="2">
        <v>3.93</v>
      </c>
      <c r="G96" s="2">
        <v>4.6900000000000004</v>
      </c>
      <c r="H96" s="2">
        <v>3.56</v>
      </c>
      <c r="I96" s="2">
        <v>3.78</v>
      </c>
      <c r="J96" s="2">
        <v>4.09</v>
      </c>
    </row>
    <row r="97" spans="1:10" x14ac:dyDescent="0.25">
      <c r="A97" s="6"/>
      <c r="B97" s="4">
        <v>10</v>
      </c>
      <c r="C97" s="2">
        <v>5.01</v>
      </c>
      <c r="D97" s="2">
        <v>4.43</v>
      </c>
      <c r="E97" s="2">
        <v>4.4400000000000004</v>
      </c>
      <c r="F97" s="2">
        <v>4.8600000000000003</v>
      </c>
      <c r="G97" s="2">
        <v>4.05</v>
      </c>
      <c r="H97" s="2">
        <v>3.86</v>
      </c>
      <c r="I97" s="2">
        <v>4.16</v>
      </c>
      <c r="J97" s="2">
        <v>4.5999999999999996</v>
      </c>
    </row>
    <row r="98" spans="1:10" x14ac:dyDescent="0.25">
      <c r="A98" s="6"/>
      <c r="B98" s="4">
        <v>11</v>
      </c>
      <c r="C98" s="2">
        <v>22.81</v>
      </c>
      <c r="D98" s="2">
        <v>24.51</v>
      </c>
      <c r="E98" s="2">
        <v>23.42</v>
      </c>
      <c r="F98" s="2">
        <v>23.03</v>
      </c>
      <c r="G98" s="2">
        <v>23.68</v>
      </c>
      <c r="H98" s="2">
        <v>25.45</v>
      </c>
      <c r="I98" s="2">
        <v>28.69</v>
      </c>
      <c r="J98" s="2">
        <v>25.13</v>
      </c>
    </row>
    <row r="99" spans="1:10" x14ac:dyDescent="0.25">
      <c r="A99" s="6"/>
      <c r="B99" s="4">
        <v>12</v>
      </c>
      <c r="C99" s="2">
        <v>2</v>
      </c>
      <c r="D99" s="2">
        <v>1.88</v>
      </c>
      <c r="E99" s="2">
        <v>2.4300000000000002</v>
      </c>
      <c r="F99" s="2">
        <v>3.04</v>
      </c>
      <c r="G99" s="2">
        <v>2.58</v>
      </c>
      <c r="H99" s="2">
        <v>2.66</v>
      </c>
      <c r="I99" s="2">
        <v>3.19</v>
      </c>
      <c r="J99" s="2">
        <v>2.02</v>
      </c>
    </row>
    <row r="100" spans="1:10" x14ac:dyDescent="0.25">
      <c r="A100" s="6"/>
      <c r="B100" s="4">
        <v>13</v>
      </c>
      <c r="C100" s="2">
        <v>1.38</v>
      </c>
      <c r="D100" s="2">
        <v>1.1100000000000001</v>
      </c>
      <c r="E100" s="2">
        <v>1.67</v>
      </c>
      <c r="F100" s="2">
        <v>2.11</v>
      </c>
      <c r="G100" s="2">
        <v>1.73</v>
      </c>
      <c r="H100" s="2">
        <v>1.5</v>
      </c>
      <c r="I100" s="2">
        <v>1.36</v>
      </c>
      <c r="J100" s="2">
        <v>2.02</v>
      </c>
    </row>
    <row r="101" spans="1:10" x14ac:dyDescent="0.25">
      <c r="A101" s="6"/>
      <c r="B101" s="4">
        <v>14</v>
      </c>
      <c r="C101" s="2">
        <v>0.77</v>
      </c>
      <c r="D101" s="2">
        <v>1.1599999999999999</v>
      </c>
      <c r="E101" s="2">
        <v>1.22</v>
      </c>
      <c r="F101" s="2">
        <v>1.87</v>
      </c>
      <c r="G101" s="2">
        <v>2.15</v>
      </c>
      <c r="H101" s="2">
        <v>2.5299999999999998</v>
      </c>
      <c r="I101" s="2">
        <v>2.12</v>
      </c>
      <c r="J101" s="2">
        <v>1.9</v>
      </c>
    </row>
    <row r="102" spans="1:10" x14ac:dyDescent="0.25">
      <c r="A102" s="6"/>
      <c r="B102" s="4">
        <v>15</v>
      </c>
      <c r="C102" s="2">
        <v>4.37</v>
      </c>
      <c r="D102" s="2">
        <v>6</v>
      </c>
      <c r="E102" s="2">
        <v>5.42</v>
      </c>
      <c r="F102" s="2">
        <v>6.08</v>
      </c>
      <c r="G102" s="2">
        <v>6.8</v>
      </c>
      <c r="H102" s="2">
        <v>8.14</v>
      </c>
      <c r="I102" s="2">
        <v>9.14</v>
      </c>
      <c r="J102" s="2">
        <v>8.51</v>
      </c>
    </row>
    <row r="103" spans="1:10" x14ac:dyDescent="0.25">
      <c r="A103" s="6" t="s">
        <v>18</v>
      </c>
      <c r="B103" s="4">
        <v>0</v>
      </c>
      <c r="C103" s="2">
        <v>13.37</v>
      </c>
      <c r="D103" s="2">
        <v>13.54</v>
      </c>
      <c r="E103" s="2">
        <v>12.85</v>
      </c>
      <c r="F103" s="2">
        <v>13.68</v>
      </c>
      <c r="G103" s="2">
        <v>12.61</v>
      </c>
      <c r="H103" s="2">
        <v>11.15</v>
      </c>
      <c r="I103" s="2">
        <v>11.7</v>
      </c>
      <c r="J103" s="2">
        <v>10.98</v>
      </c>
    </row>
    <row r="104" spans="1:10" x14ac:dyDescent="0.25">
      <c r="A104" s="6"/>
      <c r="B104" s="4">
        <v>1</v>
      </c>
      <c r="C104" s="2">
        <v>3.59</v>
      </c>
      <c r="D104" s="2">
        <v>2.82</v>
      </c>
      <c r="E104" s="2">
        <v>2.75</v>
      </c>
      <c r="F104" s="2">
        <v>2.2200000000000002</v>
      </c>
      <c r="G104" s="2">
        <v>2.63</v>
      </c>
      <c r="H104" s="2">
        <v>3.14</v>
      </c>
      <c r="I104" s="2">
        <v>2.11</v>
      </c>
      <c r="J104" s="2">
        <v>2.79</v>
      </c>
    </row>
    <row r="105" spans="1:10" x14ac:dyDescent="0.25">
      <c r="A105" s="6"/>
      <c r="B105" s="4">
        <v>2</v>
      </c>
      <c r="C105" s="2">
        <v>5.54</v>
      </c>
      <c r="D105" s="2">
        <v>5.3</v>
      </c>
      <c r="E105" s="2">
        <v>5.04</v>
      </c>
      <c r="F105" s="2">
        <v>4.01</v>
      </c>
      <c r="G105" s="2">
        <v>4.0199999999999996</v>
      </c>
      <c r="H105" s="2">
        <v>3.62</v>
      </c>
      <c r="I105" s="2">
        <v>4.04</v>
      </c>
      <c r="J105" s="2">
        <v>3.75</v>
      </c>
    </row>
    <row r="106" spans="1:10" x14ac:dyDescent="0.25">
      <c r="A106" s="6"/>
      <c r="B106" s="4">
        <v>3</v>
      </c>
      <c r="C106" s="2">
        <v>7.31</v>
      </c>
      <c r="D106" s="2">
        <v>7.2</v>
      </c>
      <c r="E106" s="2">
        <v>6.35</v>
      </c>
      <c r="F106" s="2">
        <v>6.48</v>
      </c>
      <c r="G106" s="2">
        <v>6.01</v>
      </c>
      <c r="H106" s="2">
        <v>5.5</v>
      </c>
      <c r="I106" s="2">
        <v>5.73</v>
      </c>
      <c r="J106" s="2">
        <v>5.73</v>
      </c>
    </row>
    <row r="107" spans="1:10" x14ac:dyDescent="0.25">
      <c r="A107" s="6"/>
      <c r="B107" s="4">
        <v>4</v>
      </c>
      <c r="C107" s="2">
        <v>10.76</v>
      </c>
      <c r="D107" s="2">
        <v>9.8699999999999992</v>
      </c>
      <c r="E107" s="2">
        <v>9.7899999999999991</v>
      </c>
      <c r="F107" s="2">
        <v>9.61</v>
      </c>
      <c r="G107" s="2">
        <v>8.99</v>
      </c>
      <c r="H107" s="2">
        <v>9.0299999999999994</v>
      </c>
      <c r="I107" s="2">
        <v>8.92</v>
      </c>
      <c r="J107" s="2">
        <v>8.23</v>
      </c>
    </row>
    <row r="108" spans="1:10" x14ac:dyDescent="0.25">
      <c r="A108" s="6"/>
      <c r="B108" s="4">
        <v>5</v>
      </c>
      <c r="C108" s="2">
        <v>6.84</v>
      </c>
      <c r="D108" s="2">
        <v>6.28</v>
      </c>
      <c r="E108" s="2">
        <v>6.64</v>
      </c>
      <c r="F108" s="2">
        <v>6.25</v>
      </c>
      <c r="G108" s="2">
        <v>6.8</v>
      </c>
      <c r="H108" s="2">
        <v>6.76</v>
      </c>
      <c r="I108" s="2">
        <v>6.89</v>
      </c>
      <c r="J108" s="2">
        <v>6.6</v>
      </c>
    </row>
    <row r="109" spans="1:10" x14ac:dyDescent="0.25">
      <c r="A109" s="6"/>
      <c r="B109" s="4">
        <v>6</v>
      </c>
      <c r="C109" s="2">
        <v>5.28</v>
      </c>
      <c r="D109" s="2">
        <v>5.45</v>
      </c>
      <c r="E109" s="2">
        <v>4.67</v>
      </c>
      <c r="F109" s="2">
        <v>4.46</v>
      </c>
      <c r="G109" s="2">
        <v>5.15</v>
      </c>
      <c r="H109" s="2">
        <v>5.33</v>
      </c>
      <c r="I109" s="2">
        <v>4.33</v>
      </c>
      <c r="J109" s="2">
        <v>4.54</v>
      </c>
    </row>
    <row r="110" spans="1:10" x14ac:dyDescent="0.25">
      <c r="A110" s="6"/>
      <c r="B110" s="4">
        <v>7</v>
      </c>
      <c r="C110" s="2">
        <v>4.88</v>
      </c>
      <c r="D110" s="2">
        <v>4.79</v>
      </c>
      <c r="E110" s="2">
        <v>5.29</v>
      </c>
      <c r="F110" s="2">
        <v>5.33</v>
      </c>
      <c r="G110" s="2">
        <v>5.07</v>
      </c>
      <c r="H110" s="2">
        <v>5.3</v>
      </c>
      <c r="I110" s="2">
        <v>4.8499999999999996</v>
      </c>
      <c r="J110" s="2">
        <v>4.4400000000000004</v>
      </c>
    </row>
    <row r="111" spans="1:10" x14ac:dyDescent="0.25">
      <c r="A111" s="6"/>
      <c r="B111" s="4">
        <v>8</v>
      </c>
      <c r="C111" s="2">
        <v>8.11</v>
      </c>
      <c r="D111" s="2">
        <v>7.73</v>
      </c>
      <c r="E111" s="2">
        <v>7.33</v>
      </c>
      <c r="F111" s="2">
        <v>9.49</v>
      </c>
      <c r="G111" s="2">
        <v>8.5500000000000007</v>
      </c>
      <c r="H111" s="2">
        <v>8.73</v>
      </c>
      <c r="I111" s="2">
        <v>8.3699999999999992</v>
      </c>
      <c r="J111" s="2">
        <v>9.1300000000000008</v>
      </c>
    </row>
    <row r="112" spans="1:10" x14ac:dyDescent="0.25">
      <c r="A112" s="6"/>
      <c r="B112" s="4">
        <v>9</v>
      </c>
      <c r="C112" s="2">
        <v>4.38</v>
      </c>
      <c r="D112" s="2">
        <v>4.66</v>
      </c>
      <c r="E112" s="2">
        <v>4.12</v>
      </c>
      <c r="F112" s="2">
        <v>3.99</v>
      </c>
      <c r="G112" s="2">
        <v>4.54</v>
      </c>
      <c r="H112" s="2">
        <v>5.05</v>
      </c>
      <c r="I112" s="2">
        <v>4.3499999999999996</v>
      </c>
      <c r="J112" s="2">
        <v>4.5</v>
      </c>
    </row>
    <row r="113" spans="1:10" x14ac:dyDescent="0.25">
      <c r="A113" s="6"/>
      <c r="B113" s="4">
        <v>10</v>
      </c>
      <c r="C113" s="2">
        <v>4.0599999999999996</v>
      </c>
      <c r="D113" s="2">
        <v>3.76</v>
      </c>
      <c r="E113" s="2">
        <v>3.63</v>
      </c>
      <c r="F113" s="2">
        <v>3.93</v>
      </c>
      <c r="G113" s="2">
        <v>3.32</v>
      </c>
      <c r="H113" s="2">
        <v>3.46</v>
      </c>
      <c r="I113" s="2">
        <v>3.47</v>
      </c>
      <c r="J113" s="2">
        <v>3.77</v>
      </c>
    </row>
    <row r="114" spans="1:10" x14ac:dyDescent="0.25">
      <c r="A114" s="6"/>
      <c r="B114" s="4">
        <v>11</v>
      </c>
      <c r="C114" s="2">
        <v>16.55</v>
      </c>
      <c r="D114" s="2">
        <v>17.5</v>
      </c>
      <c r="E114" s="2">
        <v>19.309999999999999</v>
      </c>
      <c r="F114" s="2">
        <v>19.59</v>
      </c>
      <c r="G114" s="2">
        <v>19.8</v>
      </c>
      <c r="H114" s="2">
        <v>20.66</v>
      </c>
      <c r="I114" s="2">
        <v>22.3</v>
      </c>
      <c r="J114" s="2">
        <v>20.83</v>
      </c>
    </row>
    <row r="115" spans="1:10" x14ac:dyDescent="0.25">
      <c r="A115" s="6"/>
      <c r="B115" s="4">
        <v>12</v>
      </c>
      <c r="C115" s="2">
        <v>1.54</v>
      </c>
      <c r="D115" s="2">
        <v>1.88</v>
      </c>
      <c r="E115" s="2">
        <v>1.65</v>
      </c>
      <c r="F115" s="2">
        <v>1.34</v>
      </c>
      <c r="G115" s="2">
        <v>1.79</v>
      </c>
      <c r="H115" s="2">
        <v>1.52</v>
      </c>
      <c r="I115" s="2">
        <v>2.0099999999999998</v>
      </c>
      <c r="J115" s="2">
        <v>2.06</v>
      </c>
    </row>
    <row r="116" spans="1:10" x14ac:dyDescent="0.25">
      <c r="A116" s="6"/>
      <c r="B116" s="4">
        <v>13</v>
      </c>
      <c r="C116" s="2">
        <v>1.05</v>
      </c>
      <c r="D116" s="2">
        <v>1.1100000000000001</v>
      </c>
      <c r="E116" s="2">
        <v>1.87</v>
      </c>
      <c r="F116" s="2">
        <v>1.1599999999999999</v>
      </c>
      <c r="G116" s="2">
        <v>1.33</v>
      </c>
      <c r="H116" s="2">
        <v>1.19</v>
      </c>
      <c r="I116" s="2">
        <v>1.26</v>
      </c>
      <c r="J116" s="2">
        <v>1.57</v>
      </c>
    </row>
    <row r="117" spans="1:10" x14ac:dyDescent="0.25">
      <c r="A117" s="6"/>
      <c r="B117" s="4">
        <v>14</v>
      </c>
      <c r="C117" s="2">
        <v>1.24</v>
      </c>
      <c r="D117" s="2">
        <v>1.56</v>
      </c>
      <c r="E117" s="2">
        <v>2.08</v>
      </c>
      <c r="F117" s="2">
        <v>2</v>
      </c>
      <c r="G117" s="2">
        <v>1.73</v>
      </c>
      <c r="H117" s="2">
        <v>1.32</v>
      </c>
      <c r="I117" s="2">
        <v>2.0099999999999998</v>
      </c>
      <c r="J117" s="2">
        <v>1.73</v>
      </c>
    </row>
    <row r="118" spans="1:10" x14ac:dyDescent="0.25">
      <c r="A118" s="6"/>
      <c r="B118" s="4">
        <v>15</v>
      </c>
      <c r="C118" s="2">
        <v>5.09</v>
      </c>
      <c r="D118" s="2">
        <v>6.37</v>
      </c>
      <c r="E118" s="2">
        <v>6.35</v>
      </c>
      <c r="F118" s="2">
        <v>6.41</v>
      </c>
      <c r="G118" s="2">
        <v>7.54</v>
      </c>
      <c r="H118" s="2">
        <v>8.19</v>
      </c>
      <c r="I118" s="2">
        <v>7.52</v>
      </c>
      <c r="J118" s="2">
        <v>9.2899999999999991</v>
      </c>
    </row>
    <row r="119" spans="1:10" x14ac:dyDescent="0.25">
      <c r="A119" s="6" t="s">
        <v>19</v>
      </c>
      <c r="B119" s="4">
        <v>0</v>
      </c>
      <c r="C119" s="2">
        <v>17.91</v>
      </c>
      <c r="D119" s="2">
        <v>17.559999999999999</v>
      </c>
      <c r="E119" s="2">
        <v>16.77</v>
      </c>
      <c r="F119" s="2">
        <v>22.86</v>
      </c>
      <c r="G119" s="2">
        <v>17</v>
      </c>
      <c r="H119" s="2">
        <v>17.73</v>
      </c>
      <c r="I119" s="2">
        <v>15.32</v>
      </c>
      <c r="J119" s="2">
        <v>15.39</v>
      </c>
    </row>
    <row r="120" spans="1:10" x14ac:dyDescent="0.25">
      <c r="A120" s="6"/>
      <c r="B120" s="4">
        <v>1</v>
      </c>
      <c r="C120" s="2">
        <v>4.6399999999999997</v>
      </c>
      <c r="D120" s="2">
        <v>3.48</v>
      </c>
      <c r="E120" s="2">
        <v>3.9</v>
      </c>
      <c r="F120" s="2">
        <v>2.33</v>
      </c>
      <c r="G120" s="2">
        <v>3.36</v>
      </c>
      <c r="H120" s="2">
        <v>2.97</v>
      </c>
      <c r="I120" s="2">
        <v>3.37</v>
      </c>
      <c r="J120" s="2">
        <v>3.44</v>
      </c>
    </row>
    <row r="121" spans="1:10" x14ac:dyDescent="0.25">
      <c r="A121" s="6"/>
      <c r="B121" s="4">
        <v>2</v>
      </c>
      <c r="C121" s="2">
        <v>6.64</v>
      </c>
      <c r="D121" s="2">
        <v>6.57</v>
      </c>
      <c r="E121" s="2">
        <v>6.13</v>
      </c>
      <c r="F121" s="2">
        <v>3.96</v>
      </c>
      <c r="G121" s="2">
        <v>5.34</v>
      </c>
      <c r="H121" s="2">
        <v>4.8899999999999997</v>
      </c>
      <c r="I121" s="2">
        <v>4.9400000000000004</v>
      </c>
      <c r="J121" s="2">
        <v>5.09</v>
      </c>
    </row>
    <row r="122" spans="1:10" x14ac:dyDescent="0.25">
      <c r="A122" s="6"/>
      <c r="B122" s="4">
        <v>3</v>
      </c>
      <c r="C122" s="2">
        <v>7.67</v>
      </c>
      <c r="D122" s="2">
        <v>7.59</v>
      </c>
      <c r="E122" s="2">
        <v>7.48</v>
      </c>
      <c r="F122" s="2">
        <v>6.27</v>
      </c>
      <c r="G122" s="2">
        <v>6.33</v>
      </c>
      <c r="H122" s="2">
        <v>7.01</v>
      </c>
      <c r="I122" s="2">
        <v>6.19</v>
      </c>
      <c r="J122" s="2">
        <v>6.06</v>
      </c>
    </row>
    <row r="123" spans="1:10" x14ac:dyDescent="0.25">
      <c r="A123" s="6"/>
      <c r="B123" s="4">
        <v>4</v>
      </c>
      <c r="C123" s="2">
        <v>9.82</v>
      </c>
      <c r="D123" s="2">
        <v>10.64</v>
      </c>
      <c r="E123" s="2">
        <v>9.89</v>
      </c>
      <c r="F123" s="2">
        <v>8.1999999999999993</v>
      </c>
      <c r="G123" s="2">
        <v>10.029999999999999</v>
      </c>
      <c r="H123" s="2">
        <v>8.5500000000000007</v>
      </c>
      <c r="I123" s="2">
        <v>8.8000000000000007</v>
      </c>
      <c r="J123" s="2">
        <v>9</v>
      </c>
    </row>
    <row r="124" spans="1:10" x14ac:dyDescent="0.25">
      <c r="A124" s="6"/>
      <c r="B124" s="4">
        <v>5</v>
      </c>
      <c r="C124" s="2">
        <v>7.99</v>
      </c>
      <c r="D124" s="2">
        <v>7.42</v>
      </c>
      <c r="E124" s="2">
        <v>7.11</v>
      </c>
      <c r="F124" s="2">
        <v>6.48</v>
      </c>
      <c r="G124" s="2">
        <v>7.27</v>
      </c>
      <c r="H124" s="2">
        <v>6.89</v>
      </c>
      <c r="I124" s="2">
        <v>6.72</v>
      </c>
      <c r="J124" s="2">
        <v>6.99</v>
      </c>
    </row>
    <row r="125" spans="1:10" x14ac:dyDescent="0.25">
      <c r="A125" s="6"/>
      <c r="B125" s="4">
        <v>6</v>
      </c>
      <c r="C125" s="2">
        <v>4.92</v>
      </c>
      <c r="D125" s="2">
        <v>5.95</v>
      </c>
      <c r="E125" s="2">
        <v>4.71</v>
      </c>
      <c r="F125" s="2">
        <v>4.1399999999999997</v>
      </c>
      <c r="G125" s="2">
        <v>5.19</v>
      </c>
      <c r="H125" s="2">
        <v>5.15</v>
      </c>
      <c r="I125" s="2">
        <v>5.22</v>
      </c>
      <c r="J125" s="2">
        <v>4.37</v>
      </c>
    </row>
    <row r="126" spans="1:10" x14ac:dyDescent="0.25">
      <c r="A126" s="6"/>
      <c r="B126" s="4">
        <v>7</v>
      </c>
      <c r="C126" s="2">
        <v>4.95</v>
      </c>
      <c r="D126" s="2">
        <v>5.13</v>
      </c>
      <c r="E126" s="2">
        <v>5.34</v>
      </c>
      <c r="F126" s="2">
        <v>4.84</v>
      </c>
      <c r="G126" s="2">
        <v>4.97</v>
      </c>
      <c r="H126" s="2">
        <v>4.74</v>
      </c>
      <c r="I126" s="2">
        <v>4.5</v>
      </c>
      <c r="J126" s="2">
        <v>5.0999999999999996</v>
      </c>
    </row>
    <row r="127" spans="1:10" x14ac:dyDescent="0.25">
      <c r="A127" s="6"/>
      <c r="B127" s="4">
        <v>8</v>
      </c>
      <c r="C127" s="2">
        <v>8.6</v>
      </c>
      <c r="D127" s="2">
        <v>7.63</v>
      </c>
      <c r="E127" s="2">
        <v>8.7899999999999991</v>
      </c>
      <c r="F127" s="2">
        <v>9.06</v>
      </c>
      <c r="G127" s="2">
        <v>8.82</v>
      </c>
      <c r="H127" s="2">
        <v>8.86</v>
      </c>
      <c r="I127" s="2">
        <v>9.14</v>
      </c>
      <c r="J127" s="2">
        <v>8.68</v>
      </c>
    </row>
    <row r="128" spans="1:10" x14ac:dyDescent="0.25">
      <c r="A128" s="6"/>
      <c r="B128" s="4">
        <v>9</v>
      </c>
      <c r="C128" s="2">
        <v>3.7</v>
      </c>
      <c r="D128" s="2">
        <v>3.24</v>
      </c>
      <c r="E128" s="2">
        <v>3.68</v>
      </c>
      <c r="F128" s="2">
        <v>3.54</v>
      </c>
      <c r="G128" s="2">
        <v>4.1100000000000003</v>
      </c>
      <c r="H128" s="2">
        <v>4.0199999999999996</v>
      </c>
      <c r="I128" s="2">
        <v>4.16</v>
      </c>
      <c r="J128" s="2">
        <v>4.3499999999999996</v>
      </c>
    </row>
    <row r="129" spans="1:10" x14ac:dyDescent="0.25">
      <c r="A129" s="6"/>
      <c r="B129" s="4">
        <v>10</v>
      </c>
      <c r="C129" s="2">
        <v>3.09</v>
      </c>
      <c r="D129" s="2">
        <v>3.4</v>
      </c>
      <c r="E129" s="2">
        <v>2.88</v>
      </c>
      <c r="F129" s="2">
        <v>3.47</v>
      </c>
      <c r="G129" s="2">
        <v>3.27</v>
      </c>
      <c r="H129" s="2">
        <v>4.0999999999999996</v>
      </c>
      <c r="I129" s="2">
        <v>4.1900000000000004</v>
      </c>
      <c r="J129" s="2">
        <v>3.78</v>
      </c>
    </row>
    <row r="130" spans="1:10" x14ac:dyDescent="0.25">
      <c r="A130" s="6"/>
      <c r="B130" s="4">
        <v>11</v>
      </c>
      <c r="C130" s="2">
        <v>14.63</v>
      </c>
      <c r="D130" s="2">
        <v>16.3</v>
      </c>
      <c r="E130" s="2">
        <v>17.91</v>
      </c>
      <c r="F130" s="2">
        <v>18.559999999999999</v>
      </c>
      <c r="G130" s="2">
        <v>17.54</v>
      </c>
      <c r="H130" s="2">
        <v>17.23</v>
      </c>
      <c r="I130" s="2">
        <v>19.600000000000001</v>
      </c>
      <c r="J130" s="2">
        <v>19.54</v>
      </c>
    </row>
    <row r="131" spans="1:10" x14ac:dyDescent="0.25">
      <c r="A131" s="6"/>
      <c r="B131" s="4">
        <v>12</v>
      </c>
      <c r="C131" s="2">
        <v>1.1200000000000001</v>
      </c>
      <c r="D131" s="2">
        <v>0.94</v>
      </c>
      <c r="E131" s="2">
        <v>1.1100000000000001</v>
      </c>
      <c r="F131" s="2">
        <v>0.8</v>
      </c>
      <c r="G131" s="2">
        <v>1.36</v>
      </c>
      <c r="H131" s="2">
        <v>1.3</v>
      </c>
      <c r="I131" s="2">
        <v>1.54</v>
      </c>
      <c r="J131" s="2">
        <v>1.77</v>
      </c>
    </row>
    <row r="132" spans="1:10" x14ac:dyDescent="0.25">
      <c r="A132" s="6"/>
      <c r="B132" s="4">
        <v>13</v>
      </c>
      <c r="C132" s="2">
        <v>0.7</v>
      </c>
      <c r="D132" s="2">
        <v>0.59</v>
      </c>
      <c r="E132" s="2">
        <v>0.71</v>
      </c>
      <c r="F132" s="2">
        <v>0.71</v>
      </c>
      <c r="G132" s="2">
        <v>0.68</v>
      </c>
      <c r="H132" s="2">
        <v>1.01</v>
      </c>
      <c r="I132" s="2">
        <v>0.93</v>
      </c>
      <c r="J132" s="2">
        <v>0.9</v>
      </c>
    </row>
    <row r="133" spans="1:10" x14ac:dyDescent="0.25">
      <c r="A133" s="6"/>
      <c r="B133" s="4">
        <v>14</v>
      </c>
      <c r="C133" s="2">
        <v>0.74</v>
      </c>
      <c r="D133" s="2">
        <v>0.55000000000000004</v>
      </c>
      <c r="E133" s="2">
        <v>0.48</v>
      </c>
      <c r="F133" s="2">
        <v>0.98</v>
      </c>
      <c r="G133" s="2">
        <v>0.75</v>
      </c>
      <c r="H133" s="2">
        <v>0.74</v>
      </c>
      <c r="I133" s="2">
        <v>1.0900000000000001</v>
      </c>
      <c r="J133" s="2">
        <v>0.84</v>
      </c>
    </row>
    <row r="134" spans="1:10" x14ac:dyDescent="0.25">
      <c r="A134" s="6"/>
      <c r="B134" s="4">
        <v>15</v>
      </c>
      <c r="C134" s="2">
        <v>2.4900000000000002</v>
      </c>
      <c r="D134" s="2">
        <v>2.84</v>
      </c>
      <c r="E134" s="2">
        <v>2.85</v>
      </c>
      <c r="F134" s="2">
        <v>3.6</v>
      </c>
      <c r="G134" s="2">
        <v>3.75</v>
      </c>
      <c r="H134" s="2">
        <v>4.62</v>
      </c>
      <c r="I134" s="2">
        <v>4.09</v>
      </c>
      <c r="J134" s="2">
        <v>4.49</v>
      </c>
    </row>
    <row r="135" spans="1:10" x14ac:dyDescent="0.25">
      <c r="A135" s="6" t="s">
        <v>20</v>
      </c>
      <c r="B135" s="4">
        <v>0</v>
      </c>
      <c r="C135" s="2">
        <v>20.239999999999998</v>
      </c>
      <c r="D135" s="2">
        <v>19.739999999999998</v>
      </c>
      <c r="E135" s="2">
        <v>20.309999999999999</v>
      </c>
      <c r="F135" s="2">
        <v>20.74</v>
      </c>
      <c r="G135" s="2">
        <v>17.96</v>
      </c>
      <c r="H135" s="2">
        <v>16.93</v>
      </c>
      <c r="I135" s="2">
        <v>17.739999999999998</v>
      </c>
      <c r="J135" s="2">
        <v>15.01</v>
      </c>
    </row>
    <row r="136" spans="1:10" x14ac:dyDescent="0.25">
      <c r="A136" s="6"/>
      <c r="B136" s="4">
        <v>1</v>
      </c>
      <c r="C136" s="2">
        <v>5.6</v>
      </c>
      <c r="D136" s="2">
        <v>5.19</v>
      </c>
      <c r="E136" s="2">
        <v>4.4000000000000004</v>
      </c>
      <c r="F136" s="2">
        <v>3.47</v>
      </c>
      <c r="G136" s="2">
        <v>3.96</v>
      </c>
      <c r="H136" s="2">
        <v>3.36</v>
      </c>
      <c r="I136" s="2">
        <v>3.31</v>
      </c>
      <c r="J136" s="2">
        <v>3.17</v>
      </c>
    </row>
    <row r="137" spans="1:10" x14ac:dyDescent="0.25">
      <c r="A137" s="6"/>
      <c r="B137" s="4">
        <v>2</v>
      </c>
      <c r="C137" s="2">
        <v>7.13</v>
      </c>
      <c r="D137" s="2">
        <v>5.65</v>
      </c>
      <c r="E137" s="2">
        <v>5.85</v>
      </c>
      <c r="F137" s="2">
        <v>6.15</v>
      </c>
      <c r="G137" s="2">
        <v>5.44</v>
      </c>
      <c r="H137" s="2">
        <v>5.8</v>
      </c>
      <c r="I137" s="2">
        <v>5.09</v>
      </c>
      <c r="J137" s="2">
        <v>5.74</v>
      </c>
    </row>
    <row r="138" spans="1:10" x14ac:dyDescent="0.25">
      <c r="A138" s="6"/>
      <c r="B138" s="4">
        <v>3</v>
      </c>
      <c r="C138" s="2">
        <v>8.1199999999999992</v>
      </c>
      <c r="D138" s="2">
        <v>7.42</v>
      </c>
      <c r="E138" s="2">
        <v>8.5399999999999991</v>
      </c>
      <c r="F138" s="2">
        <v>7.31</v>
      </c>
      <c r="G138" s="2">
        <v>7.51</v>
      </c>
      <c r="H138" s="2">
        <v>7.49</v>
      </c>
      <c r="I138" s="2">
        <v>6.76</v>
      </c>
      <c r="J138" s="2">
        <v>6.83</v>
      </c>
    </row>
    <row r="139" spans="1:10" x14ac:dyDescent="0.25">
      <c r="A139" s="6"/>
      <c r="B139" s="4">
        <v>4</v>
      </c>
      <c r="C139" s="2">
        <v>11.42</v>
      </c>
      <c r="D139" s="2">
        <v>11.27</v>
      </c>
      <c r="E139" s="2">
        <v>10.74</v>
      </c>
      <c r="F139" s="2">
        <v>10.95</v>
      </c>
      <c r="G139" s="2">
        <v>10.48</v>
      </c>
      <c r="H139" s="2">
        <v>10.83</v>
      </c>
      <c r="I139" s="2">
        <v>10.73</v>
      </c>
      <c r="J139" s="2">
        <v>10.75</v>
      </c>
    </row>
    <row r="140" spans="1:10" x14ac:dyDescent="0.25">
      <c r="A140" s="6"/>
      <c r="B140" s="4">
        <v>5</v>
      </c>
      <c r="C140" s="2">
        <v>6.86</v>
      </c>
      <c r="D140" s="2">
        <v>6.75</v>
      </c>
      <c r="E140" s="2">
        <v>6.72</v>
      </c>
      <c r="F140" s="2">
        <v>6.62</v>
      </c>
      <c r="G140" s="2">
        <v>7.4</v>
      </c>
      <c r="H140" s="2">
        <v>6.81</v>
      </c>
      <c r="I140" s="2">
        <v>6.14</v>
      </c>
      <c r="J140" s="2">
        <v>6.85</v>
      </c>
    </row>
    <row r="141" spans="1:10" x14ac:dyDescent="0.25">
      <c r="A141" s="6"/>
      <c r="B141" s="4">
        <v>6</v>
      </c>
      <c r="C141" s="2">
        <v>4.1900000000000004</v>
      </c>
      <c r="D141" s="2">
        <v>4.33</v>
      </c>
      <c r="E141" s="2">
        <v>4.66</v>
      </c>
      <c r="F141" s="2">
        <v>4.58</v>
      </c>
      <c r="G141" s="2">
        <v>4.01</v>
      </c>
      <c r="H141" s="2">
        <v>4.41</v>
      </c>
      <c r="I141" s="2">
        <v>4.8</v>
      </c>
      <c r="J141" s="2">
        <v>4.79</v>
      </c>
    </row>
    <row r="142" spans="1:10" x14ac:dyDescent="0.25">
      <c r="A142" s="6"/>
      <c r="B142" s="4">
        <v>7</v>
      </c>
      <c r="C142" s="2">
        <v>4.78</v>
      </c>
      <c r="D142" s="2">
        <v>4.5599999999999996</v>
      </c>
      <c r="E142" s="2">
        <v>4.28</v>
      </c>
      <c r="F142" s="2">
        <v>3.94</v>
      </c>
      <c r="G142" s="2">
        <v>4.34</v>
      </c>
      <c r="H142" s="2">
        <v>4.26</v>
      </c>
      <c r="I142" s="2">
        <v>4.22</v>
      </c>
      <c r="J142" s="2">
        <v>4.54</v>
      </c>
    </row>
    <row r="143" spans="1:10" x14ac:dyDescent="0.25">
      <c r="A143" s="6"/>
      <c r="B143" s="4">
        <v>8</v>
      </c>
      <c r="C143" s="2">
        <v>5.97</v>
      </c>
      <c r="D143" s="2">
        <v>7.38</v>
      </c>
      <c r="E143" s="2">
        <v>6.78</v>
      </c>
      <c r="F143" s="2">
        <v>7.46</v>
      </c>
      <c r="G143" s="2">
        <v>7.48</v>
      </c>
      <c r="H143" s="2">
        <v>7.98</v>
      </c>
      <c r="I143" s="2">
        <v>7.73</v>
      </c>
      <c r="J143" s="2">
        <v>8</v>
      </c>
    </row>
    <row r="144" spans="1:10" x14ac:dyDescent="0.25">
      <c r="A144" s="6"/>
      <c r="B144" s="4">
        <v>9</v>
      </c>
      <c r="C144" s="2">
        <v>2.89</v>
      </c>
      <c r="D144" s="2">
        <v>4.16</v>
      </c>
      <c r="E144" s="2">
        <v>3.12</v>
      </c>
      <c r="F144" s="2">
        <v>3.92</v>
      </c>
      <c r="G144" s="2">
        <v>4.05</v>
      </c>
      <c r="H144" s="2">
        <v>3.68</v>
      </c>
      <c r="I144" s="2">
        <v>4.53</v>
      </c>
      <c r="J144" s="2">
        <v>4.4800000000000004</v>
      </c>
    </row>
    <row r="145" spans="1:10" x14ac:dyDescent="0.25">
      <c r="A145" s="6"/>
      <c r="B145" s="4">
        <v>10</v>
      </c>
      <c r="C145" s="2">
        <v>3.11</v>
      </c>
      <c r="D145" s="2">
        <v>2.97</v>
      </c>
      <c r="E145" s="2">
        <v>2.97</v>
      </c>
      <c r="F145" s="2">
        <v>3.34</v>
      </c>
      <c r="G145" s="2">
        <v>3.8</v>
      </c>
      <c r="H145" s="2">
        <v>3.21</v>
      </c>
      <c r="I145" s="2">
        <v>3.29</v>
      </c>
      <c r="J145" s="2">
        <v>3.95</v>
      </c>
    </row>
    <row r="146" spans="1:10" x14ac:dyDescent="0.25">
      <c r="A146" s="6"/>
      <c r="B146" s="4">
        <v>11</v>
      </c>
      <c r="C146" s="2">
        <v>12.4</v>
      </c>
      <c r="D146" s="2">
        <v>12.52</v>
      </c>
      <c r="E146" s="2">
        <v>13.61</v>
      </c>
      <c r="F146" s="2">
        <v>13.69</v>
      </c>
      <c r="G146" s="2">
        <v>14.8</v>
      </c>
      <c r="H146" s="2">
        <v>15.6</v>
      </c>
      <c r="I146" s="2">
        <v>15.59</v>
      </c>
      <c r="J146" s="2">
        <v>16.18</v>
      </c>
    </row>
    <row r="147" spans="1:10" x14ac:dyDescent="0.25">
      <c r="A147" s="6"/>
      <c r="B147" s="4">
        <v>12</v>
      </c>
      <c r="C147" s="2">
        <v>1.1599999999999999</v>
      </c>
      <c r="D147" s="2">
        <v>1.97</v>
      </c>
      <c r="E147" s="2">
        <v>1.49</v>
      </c>
      <c r="F147" s="2">
        <v>1.37</v>
      </c>
      <c r="G147" s="2">
        <v>1.73</v>
      </c>
      <c r="H147" s="2">
        <v>1.69</v>
      </c>
      <c r="I147" s="2">
        <v>1.74</v>
      </c>
      <c r="J147" s="2">
        <v>1.6</v>
      </c>
    </row>
    <row r="148" spans="1:10" x14ac:dyDescent="0.25">
      <c r="A148" s="6"/>
      <c r="B148" s="4">
        <v>13</v>
      </c>
      <c r="C148" s="2">
        <v>0.67</v>
      </c>
      <c r="D148" s="2">
        <v>0.94</v>
      </c>
      <c r="E148" s="2">
        <v>0.86</v>
      </c>
      <c r="F148" s="2">
        <v>0.69</v>
      </c>
      <c r="G148" s="2">
        <v>0.99</v>
      </c>
      <c r="H148" s="2">
        <v>0.83</v>
      </c>
      <c r="I148" s="2">
        <v>1.39</v>
      </c>
      <c r="J148" s="2">
        <v>0.9</v>
      </c>
    </row>
    <row r="149" spans="1:10" x14ac:dyDescent="0.25">
      <c r="A149" s="6"/>
      <c r="B149" s="4">
        <v>14</v>
      </c>
      <c r="C149" s="2">
        <v>0.98</v>
      </c>
      <c r="D149" s="2">
        <v>0.88</v>
      </c>
      <c r="E149" s="2">
        <v>0.81</v>
      </c>
      <c r="F149" s="2">
        <v>1.2</v>
      </c>
      <c r="G149" s="2">
        <v>1.1599999999999999</v>
      </c>
      <c r="H149" s="2">
        <v>1.07</v>
      </c>
      <c r="I149" s="2">
        <v>1.22</v>
      </c>
      <c r="J149" s="2">
        <v>1.01</v>
      </c>
    </row>
    <row r="150" spans="1:10" x14ac:dyDescent="0.25">
      <c r="A150" s="6"/>
      <c r="B150" s="4">
        <v>15</v>
      </c>
      <c r="C150" s="2">
        <v>4.4000000000000004</v>
      </c>
      <c r="D150" s="2">
        <v>4.18</v>
      </c>
      <c r="E150" s="2">
        <v>4.79</v>
      </c>
      <c r="F150" s="2">
        <v>4.4800000000000004</v>
      </c>
      <c r="G150" s="2">
        <v>4.8499999999999996</v>
      </c>
      <c r="H150" s="2">
        <v>5.95</v>
      </c>
      <c r="I150" s="2">
        <v>5.71</v>
      </c>
      <c r="J150" s="2">
        <v>6.19</v>
      </c>
    </row>
    <row r="151" spans="1:10" x14ac:dyDescent="0.25">
      <c r="A151" s="6" t="s">
        <v>21</v>
      </c>
      <c r="B151" s="4">
        <v>0</v>
      </c>
      <c r="C151" s="2">
        <v>15.98</v>
      </c>
      <c r="D151" s="2">
        <v>16.82</v>
      </c>
      <c r="E151" s="2">
        <v>15.6</v>
      </c>
      <c r="F151" s="2">
        <v>18.34</v>
      </c>
      <c r="G151" s="2">
        <v>15.33</v>
      </c>
      <c r="H151" s="2">
        <v>15.43</v>
      </c>
      <c r="I151" s="2">
        <v>15.43</v>
      </c>
      <c r="J151" s="2">
        <v>15.54</v>
      </c>
    </row>
    <row r="152" spans="1:10" x14ac:dyDescent="0.25">
      <c r="A152" s="6"/>
      <c r="B152" s="4">
        <v>1</v>
      </c>
      <c r="C152" s="2">
        <v>4.08</v>
      </c>
      <c r="D152" s="2">
        <v>3.47</v>
      </c>
      <c r="E152" s="2">
        <v>3.42</v>
      </c>
      <c r="F152" s="2">
        <v>2.73</v>
      </c>
      <c r="G152" s="2">
        <v>3.16</v>
      </c>
      <c r="H152" s="2">
        <v>2.72</v>
      </c>
      <c r="I152" s="2">
        <v>2.41</v>
      </c>
      <c r="J152" s="2">
        <v>2.73</v>
      </c>
    </row>
    <row r="153" spans="1:10" x14ac:dyDescent="0.25">
      <c r="A153" s="6"/>
      <c r="B153" s="4">
        <v>2</v>
      </c>
      <c r="C153" s="2">
        <v>5.35</v>
      </c>
      <c r="D153" s="2">
        <v>5.0999999999999996</v>
      </c>
      <c r="E153" s="2">
        <v>4.8099999999999996</v>
      </c>
      <c r="F153" s="2">
        <v>4.1900000000000004</v>
      </c>
      <c r="G153" s="2">
        <v>4.49</v>
      </c>
      <c r="H153" s="2">
        <v>3.9</v>
      </c>
      <c r="I153" s="2">
        <v>3.8</v>
      </c>
      <c r="J153" s="2">
        <v>4.0999999999999996</v>
      </c>
    </row>
    <row r="154" spans="1:10" x14ac:dyDescent="0.25">
      <c r="A154" s="6"/>
      <c r="B154" s="4">
        <v>3</v>
      </c>
      <c r="C154" s="2">
        <v>6.97</v>
      </c>
      <c r="D154" s="2">
        <v>6.33</v>
      </c>
      <c r="E154" s="2">
        <v>6.78</v>
      </c>
      <c r="F154" s="2">
        <v>5.44</v>
      </c>
      <c r="G154" s="2">
        <v>5.71</v>
      </c>
      <c r="H154" s="2">
        <v>5.39</v>
      </c>
      <c r="I154" s="2">
        <v>5.3</v>
      </c>
      <c r="J154" s="2">
        <v>5.0999999999999996</v>
      </c>
    </row>
    <row r="155" spans="1:10" x14ac:dyDescent="0.25">
      <c r="A155" s="6"/>
      <c r="B155" s="4">
        <v>4</v>
      </c>
      <c r="C155" s="2">
        <v>10.36</v>
      </c>
      <c r="D155" s="2">
        <v>9.39</v>
      </c>
      <c r="E155" s="2">
        <v>9.2100000000000009</v>
      </c>
      <c r="F155" s="2">
        <v>8</v>
      </c>
      <c r="G155" s="2">
        <v>8.2799999999999994</v>
      </c>
      <c r="H155" s="2">
        <v>8.27</v>
      </c>
      <c r="I155" s="2">
        <v>8.42</v>
      </c>
      <c r="J155" s="2">
        <v>7.62</v>
      </c>
    </row>
    <row r="156" spans="1:10" x14ac:dyDescent="0.25">
      <c r="A156" s="6"/>
      <c r="B156" s="4">
        <v>5</v>
      </c>
      <c r="C156" s="2">
        <v>8.32</v>
      </c>
      <c r="D156" s="2">
        <v>7.69</v>
      </c>
      <c r="E156" s="2">
        <v>7.51</v>
      </c>
      <c r="F156" s="2">
        <v>6.4</v>
      </c>
      <c r="G156" s="2">
        <v>7.2</v>
      </c>
      <c r="H156" s="2">
        <v>6.44</v>
      </c>
      <c r="I156" s="2">
        <v>6.84</v>
      </c>
      <c r="J156" s="2">
        <v>6.34</v>
      </c>
    </row>
    <row r="157" spans="1:10" x14ac:dyDescent="0.25">
      <c r="A157" s="6"/>
      <c r="B157" s="4">
        <v>6</v>
      </c>
      <c r="C157" s="2">
        <v>4.97</v>
      </c>
      <c r="D157" s="2">
        <v>4.84</v>
      </c>
      <c r="E157" s="2">
        <v>4.9400000000000004</v>
      </c>
      <c r="F157" s="2">
        <v>4.33</v>
      </c>
      <c r="G157" s="2">
        <v>4.66</v>
      </c>
      <c r="H157" s="2">
        <v>4.84</v>
      </c>
      <c r="I157" s="2">
        <v>4.57</v>
      </c>
      <c r="J157" s="2">
        <v>4.7300000000000004</v>
      </c>
    </row>
    <row r="158" spans="1:10" x14ac:dyDescent="0.25">
      <c r="A158" s="6"/>
      <c r="B158" s="4">
        <v>7</v>
      </c>
      <c r="C158" s="2">
        <v>4.5199999999999996</v>
      </c>
      <c r="D158" s="2">
        <v>4.5199999999999996</v>
      </c>
      <c r="E158" s="2">
        <v>4.84</v>
      </c>
      <c r="F158" s="2">
        <v>4.71</v>
      </c>
      <c r="G158" s="2">
        <v>5</v>
      </c>
      <c r="H158" s="2">
        <v>5.04</v>
      </c>
      <c r="I158" s="2">
        <v>4.6500000000000004</v>
      </c>
      <c r="J158" s="2">
        <v>4.59</v>
      </c>
    </row>
    <row r="159" spans="1:10" x14ac:dyDescent="0.25">
      <c r="A159" s="6"/>
      <c r="B159" s="4">
        <v>8</v>
      </c>
      <c r="C159" s="2">
        <v>9.4</v>
      </c>
      <c r="D159" s="2">
        <v>9.3800000000000008</v>
      </c>
      <c r="E159" s="2">
        <v>9.56</v>
      </c>
      <c r="F159" s="2">
        <v>9.9700000000000006</v>
      </c>
      <c r="G159" s="2">
        <v>10.199999999999999</v>
      </c>
      <c r="H159" s="2">
        <v>10.029999999999999</v>
      </c>
      <c r="I159" s="2">
        <v>9.5399999999999991</v>
      </c>
      <c r="J159" s="2">
        <v>9.93</v>
      </c>
    </row>
    <row r="160" spans="1:10" x14ac:dyDescent="0.25">
      <c r="A160" s="6"/>
      <c r="B160" s="4">
        <v>9</v>
      </c>
      <c r="C160" s="2">
        <v>3.17</v>
      </c>
      <c r="D160" s="2">
        <v>4.04</v>
      </c>
      <c r="E160" s="2">
        <v>4.01</v>
      </c>
      <c r="F160" s="2">
        <v>3.64</v>
      </c>
      <c r="G160" s="2">
        <v>3.97</v>
      </c>
      <c r="H160" s="2">
        <v>3.74</v>
      </c>
      <c r="I160" s="2">
        <v>4.1500000000000004</v>
      </c>
      <c r="J160" s="2">
        <v>3.76</v>
      </c>
    </row>
    <row r="161" spans="1:10" x14ac:dyDescent="0.25">
      <c r="A161" s="6"/>
      <c r="B161" s="4">
        <v>10</v>
      </c>
      <c r="C161" s="2">
        <v>3.14</v>
      </c>
      <c r="D161" s="2">
        <v>2.97</v>
      </c>
      <c r="E161" s="2">
        <v>3.21</v>
      </c>
      <c r="F161" s="2">
        <v>3.54</v>
      </c>
      <c r="G161" s="2">
        <v>3.59</v>
      </c>
      <c r="H161" s="2">
        <v>3.63</v>
      </c>
      <c r="I161" s="2">
        <v>3.69</v>
      </c>
      <c r="J161" s="2">
        <v>3.51</v>
      </c>
    </row>
    <row r="162" spans="1:10" x14ac:dyDescent="0.25">
      <c r="A162" s="6"/>
      <c r="B162" s="4">
        <v>11</v>
      </c>
      <c r="C162" s="2">
        <v>16.920000000000002</v>
      </c>
      <c r="D162" s="2">
        <v>17.78</v>
      </c>
      <c r="E162" s="2">
        <v>18.12</v>
      </c>
      <c r="F162" s="2">
        <v>19.87</v>
      </c>
      <c r="G162" s="2">
        <v>19.489999999999998</v>
      </c>
      <c r="H162" s="2">
        <v>21.04</v>
      </c>
      <c r="I162" s="2">
        <v>21.32</v>
      </c>
      <c r="J162" s="2">
        <v>21.78</v>
      </c>
    </row>
    <row r="163" spans="1:10" x14ac:dyDescent="0.25">
      <c r="A163" s="6"/>
      <c r="B163" s="4">
        <v>12</v>
      </c>
      <c r="C163" s="2">
        <v>0.92</v>
      </c>
      <c r="D163" s="2">
        <v>1.38</v>
      </c>
      <c r="E163" s="2">
        <v>1.26</v>
      </c>
      <c r="F163" s="2">
        <v>1.61</v>
      </c>
      <c r="G163" s="2">
        <v>1.39</v>
      </c>
      <c r="H163" s="2">
        <v>1.55</v>
      </c>
      <c r="I163" s="2">
        <v>1.68</v>
      </c>
      <c r="J163" s="2">
        <v>1.71</v>
      </c>
    </row>
    <row r="164" spans="1:10" x14ac:dyDescent="0.25">
      <c r="A164" s="6"/>
      <c r="B164" s="4">
        <v>13</v>
      </c>
      <c r="C164" s="2">
        <v>1.03</v>
      </c>
      <c r="D164" s="2">
        <v>0.94</v>
      </c>
      <c r="E164" s="2">
        <v>0.95</v>
      </c>
      <c r="F164" s="2">
        <v>1.0900000000000001</v>
      </c>
      <c r="G164" s="2">
        <v>1.36</v>
      </c>
      <c r="H164" s="2">
        <v>0.97</v>
      </c>
      <c r="I164" s="2">
        <v>1.21</v>
      </c>
      <c r="J164" s="2">
        <v>1.47</v>
      </c>
    </row>
    <row r="165" spans="1:10" x14ac:dyDescent="0.25">
      <c r="A165" s="6"/>
      <c r="B165" s="4">
        <v>14</v>
      </c>
      <c r="C165" s="2">
        <v>0.92</v>
      </c>
      <c r="D165" s="2">
        <v>0.82</v>
      </c>
      <c r="E165" s="2">
        <v>1.03</v>
      </c>
      <c r="F165" s="2">
        <v>1.34</v>
      </c>
      <c r="G165" s="2">
        <v>1.18</v>
      </c>
      <c r="H165" s="2">
        <v>1.47</v>
      </c>
      <c r="I165" s="2">
        <v>1.3</v>
      </c>
      <c r="J165" s="2">
        <v>1.29</v>
      </c>
    </row>
    <row r="166" spans="1:10" x14ac:dyDescent="0.25">
      <c r="A166" s="6"/>
      <c r="B166" s="4">
        <v>15</v>
      </c>
      <c r="C166" s="2">
        <v>3.29</v>
      </c>
      <c r="D166" s="2">
        <v>3.99</v>
      </c>
      <c r="E166" s="2">
        <v>4.2300000000000004</v>
      </c>
      <c r="F166" s="2">
        <v>4.53</v>
      </c>
      <c r="G166" s="2">
        <v>4.68</v>
      </c>
      <c r="H166" s="2">
        <v>5.15</v>
      </c>
      <c r="I166" s="2">
        <v>5.18</v>
      </c>
      <c r="J166" s="2">
        <v>5.49</v>
      </c>
    </row>
    <row r="167" spans="1:10" x14ac:dyDescent="0.25">
      <c r="A167" s="6" t="s">
        <v>22</v>
      </c>
      <c r="B167" s="4">
        <v>0</v>
      </c>
      <c r="C167" s="2">
        <v>14.79</v>
      </c>
      <c r="D167" s="2">
        <v>16.73</v>
      </c>
      <c r="E167" s="2">
        <v>13.85</v>
      </c>
      <c r="F167" s="2">
        <v>14.14</v>
      </c>
      <c r="G167" s="2">
        <v>12.34</v>
      </c>
      <c r="H167" s="2">
        <v>14.36</v>
      </c>
      <c r="I167" s="2">
        <v>13.29</v>
      </c>
      <c r="J167" s="2">
        <v>10.83</v>
      </c>
    </row>
    <row r="168" spans="1:10" x14ac:dyDescent="0.25">
      <c r="A168" s="6"/>
      <c r="B168" s="4">
        <v>1</v>
      </c>
      <c r="C168" s="2">
        <v>3.95</v>
      </c>
      <c r="D168" s="2">
        <v>3.7</v>
      </c>
      <c r="E168" s="2">
        <v>3.4</v>
      </c>
      <c r="F168" s="2">
        <v>2.81</v>
      </c>
      <c r="G168" s="2">
        <v>2.92</v>
      </c>
      <c r="H168" s="2">
        <v>2.2999999999999998</v>
      </c>
      <c r="I168" s="2">
        <v>2.63</v>
      </c>
      <c r="J168" s="2">
        <v>3.04</v>
      </c>
    </row>
    <row r="169" spans="1:10" x14ac:dyDescent="0.25">
      <c r="A169" s="6"/>
      <c r="B169" s="4">
        <v>2</v>
      </c>
      <c r="C169" s="2">
        <v>6.5</v>
      </c>
      <c r="D169" s="2">
        <v>5.29</v>
      </c>
      <c r="E169" s="2">
        <v>5.67</v>
      </c>
      <c r="F169" s="2">
        <v>5.19</v>
      </c>
      <c r="G169" s="2">
        <v>4.32</v>
      </c>
      <c r="H169" s="2">
        <v>4.53</v>
      </c>
      <c r="I169" s="2">
        <v>5.35</v>
      </c>
      <c r="J169" s="2">
        <v>4.3899999999999997</v>
      </c>
    </row>
    <row r="170" spans="1:10" x14ac:dyDescent="0.25">
      <c r="A170" s="6"/>
      <c r="B170" s="4">
        <v>3</v>
      </c>
      <c r="C170" s="2">
        <v>7.98</v>
      </c>
      <c r="D170" s="2">
        <v>6.56</v>
      </c>
      <c r="E170" s="2">
        <v>6.94</v>
      </c>
      <c r="F170" s="2">
        <v>6.13</v>
      </c>
      <c r="G170" s="2">
        <v>6.12</v>
      </c>
      <c r="H170" s="2">
        <v>5.96</v>
      </c>
      <c r="I170" s="2">
        <v>6.2</v>
      </c>
      <c r="J170" s="2">
        <v>5.96</v>
      </c>
    </row>
    <row r="171" spans="1:10" x14ac:dyDescent="0.25">
      <c r="A171" s="6"/>
      <c r="B171" s="4">
        <v>4</v>
      </c>
      <c r="C171" s="2">
        <v>11.11</v>
      </c>
      <c r="D171" s="2">
        <v>10.49</v>
      </c>
      <c r="E171" s="2">
        <v>11.36</v>
      </c>
      <c r="F171" s="2">
        <v>9.9700000000000006</v>
      </c>
      <c r="G171" s="2">
        <v>9.06</v>
      </c>
      <c r="H171" s="2">
        <v>8.84</v>
      </c>
      <c r="I171" s="2">
        <v>8.6199999999999992</v>
      </c>
      <c r="J171" s="2">
        <v>9</v>
      </c>
    </row>
    <row r="172" spans="1:10" x14ac:dyDescent="0.25">
      <c r="A172" s="6"/>
      <c r="B172" s="4">
        <v>5</v>
      </c>
      <c r="C172" s="2">
        <v>7.62</v>
      </c>
      <c r="D172" s="2">
        <v>7.33</v>
      </c>
      <c r="E172" s="2">
        <v>8.02</v>
      </c>
      <c r="F172" s="2">
        <v>7.85</v>
      </c>
      <c r="G172" s="2">
        <v>7.5</v>
      </c>
      <c r="H172" s="2">
        <v>6.54</v>
      </c>
      <c r="I172" s="2">
        <v>7.16</v>
      </c>
      <c r="J172" s="2">
        <v>7.88</v>
      </c>
    </row>
    <row r="173" spans="1:10" x14ac:dyDescent="0.25">
      <c r="A173" s="6"/>
      <c r="B173" s="4">
        <v>6</v>
      </c>
      <c r="C173" s="2">
        <v>4.75</v>
      </c>
      <c r="D173" s="2">
        <v>4.41</v>
      </c>
      <c r="E173" s="2">
        <v>4.8899999999999997</v>
      </c>
      <c r="F173" s="2">
        <v>4.2</v>
      </c>
      <c r="G173" s="2">
        <v>4.82</v>
      </c>
      <c r="H173" s="2">
        <v>4.12</v>
      </c>
      <c r="I173" s="2">
        <v>5.17</v>
      </c>
      <c r="J173" s="2">
        <v>4.4400000000000004</v>
      </c>
    </row>
    <row r="174" spans="1:10" x14ac:dyDescent="0.25">
      <c r="A174" s="6"/>
      <c r="B174" s="4">
        <v>7</v>
      </c>
      <c r="C174" s="2">
        <v>4.33</v>
      </c>
      <c r="D174" s="2">
        <v>4.99</v>
      </c>
      <c r="E174" s="2">
        <v>5.09</v>
      </c>
      <c r="F174" s="2">
        <v>5.49</v>
      </c>
      <c r="G174" s="2">
        <v>5.17</v>
      </c>
      <c r="H174" s="2">
        <v>4.4000000000000004</v>
      </c>
      <c r="I174" s="2">
        <v>4.71</v>
      </c>
      <c r="J174" s="2">
        <v>5.41</v>
      </c>
    </row>
    <row r="175" spans="1:10" x14ac:dyDescent="0.25">
      <c r="A175" s="6"/>
      <c r="B175" s="4">
        <v>8</v>
      </c>
      <c r="C175" s="2">
        <v>7.24</v>
      </c>
      <c r="D175" s="2">
        <v>7.04</v>
      </c>
      <c r="E175" s="2">
        <v>6.8</v>
      </c>
      <c r="F175" s="2">
        <v>7.19</v>
      </c>
      <c r="G175" s="2">
        <v>7.87</v>
      </c>
      <c r="H175" s="2">
        <v>8.49</v>
      </c>
      <c r="I175" s="2">
        <v>8.6300000000000008</v>
      </c>
      <c r="J175" s="2">
        <v>7.55</v>
      </c>
    </row>
    <row r="176" spans="1:10" x14ac:dyDescent="0.25">
      <c r="A176" s="6"/>
      <c r="B176" s="4">
        <v>9</v>
      </c>
      <c r="C176" s="2">
        <v>3.54</v>
      </c>
      <c r="D176" s="2">
        <v>3.7</v>
      </c>
      <c r="E176" s="2">
        <v>4.75</v>
      </c>
      <c r="F176" s="2">
        <v>4.2300000000000004</v>
      </c>
      <c r="G176" s="2">
        <v>4.1900000000000004</v>
      </c>
      <c r="H176" s="2">
        <v>3.84</v>
      </c>
      <c r="I176" s="2">
        <v>3.34</v>
      </c>
      <c r="J176" s="2">
        <v>3.61</v>
      </c>
    </row>
    <row r="177" spans="1:10" x14ac:dyDescent="0.25">
      <c r="A177" s="6"/>
      <c r="B177" s="4">
        <v>10</v>
      </c>
      <c r="C177" s="2">
        <v>3.61</v>
      </c>
      <c r="D177" s="2">
        <v>3.31</v>
      </c>
      <c r="E177" s="2">
        <v>3.38</v>
      </c>
      <c r="F177" s="2">
        <v>3.8</v>
      </c>
      <c r="G177" s="2">
        <v>3.52</v>
      </c>
      <c r="H177" s="2">
        <v>3.61</v>
      </c>
      <c r="I177" s="2">
        <v>3.04</v>
      </c>
      <c r="J177" s="2">
        <v>3.54</v>
      </c>
    </row>
    <row r="178" spans="1:10" x14ac:dyDescent="0.25">
      <c r="A178" s="6"/>
      <c r="B178" s="4">
        <v>11</v>
      </c>
      <c r="C178" s="2">
        <v>17.23</v>
      </c>
      <c r="D178" s="2">
        <v>17.96</v>
      </c>
      <c r="E178" s="2">
        <v>17.73</v>
      </c>
      <c r="F178" s="2">
        <v>19.63</v>
      </c>
      <c r="G178" s="2">
        <v>20.93</v>
      </c>
      <c r="H178" s="2">
        <v>21.54</v>
      </c>
      <c r="I178" s="2">
        <v>20.98</v>
      </c>
      <c r="J178" s="2">
        <v>22.15</v>
      </c>
    </row>
    <row r="179" spans="1:10" x14ac:dyDescent="0.25">
      <c r="A179" s="6"/>
      <c r="B179" s="4">
        <v>12</v>
      </c>
      <c r="C179" s="2">
        <v>1.23</v>
      </c>
      <c r="D179" s="2">
        <v>1.41</v>
      </c>
      <c r="E179" s="2">
        <v>1.1299999999999999</v>
      </c>
      <c r="F179" s="2">
        <v>1.05</v>
      </c>
      <c r="G179" s="2">
        <v>1.66</v>
      </c>
      <c r="H179" s="2">
        <v>1.52</v>
      </c>
      <c r="I179" s="2">
        <v>1.78</v>
      </c>
      <c r="J179" s="2">
        <v>1.88</v>
      </c>
    </row>
    <row r="180" spans="1:10" x14ac:dyDescent="0.25">
      <c r="A180" s="6"/>
      <c r="B180" s="4">
        <v>13</v>
      </c>
      <c r="C180" s="2">
        <v>0.94</v>
      </c>
      <c r="D180" s="2">
        <v>1.3</v>
      </c>
      <c r="E180" s="2">
        <v>1.1499999999999999</v>
      </c>
      <c r="F180" s="2">
        <v>1.07</v>
      </c>
      <c r="G180" s="2">
        <v>1.28</v>
      </c>
      <c r="H180" s="2">
        <v>1.24</v>
      </c>
      <c r="I180" s="2">
        <v>1.05</v>
      </c>
      <c r="J180" s="2">
        <v>1.1599999999999999</v>
      </c>
    </row>
    <row r="181" spans="1:10" x14ac:dyDescent="0.25">
      <c r="A181" s="6"/>
      <c r="B181" s="4">
        <v>14</v>
      </c>
      <c r="C181" s="2">
        <v>1.25</v>
      </c>
      <c r="D181" s="2">
        <v>1.02</v>
      </c>
      <c r="E181" s="2">
        <v>1</v>
      </c>
      <c r="F181" s="2">
        <v>0.88</v>
      </c>
      <c r="G181" s="2">
        <v>1.25</v>
      </c>
      <c r="H181" s="2">
        <v>1.45</v>
      </c>
      <c r="I181" s="2">
        <v>1.33</v>
      </c>
      <c r="J181" s="2">
        <v>1.31</v>
      </c>
    </row>
    <row r="182" spans="1:10" x14ac:dyDescent="0.25">
      <c r="A182" s="6"/>
      <c r="B182" s="4">
        <v>15</v>
      </c>
      <c r="C182" s="2">
        <v>3.77</v>
      </c>
      <c r="D182" s="2">
        <v>4.45</v>
      </c>
      <c r="E182" s="2">
        <v>4.58</v>
      </c>
      <c r="F182" s="2">
        <v>6.18</v>
      </c>
      <c r="G182" s="2">
        <v>6.85</v>
      </c>
      <c r="H182" s="2">
        <v>6.91</v>
      </c>
      <c r="I182" s="2">
        <v>6.22</v>
      </c>
      <c r="J182" s="2">
        <v>7.48</v>
      </c>
    </row>
    <row r="183" spans="1:10" x14ac:dyDescent="0.25">
      <c r="A183" s="6" t="s">
        <v>23</v>
      </c>
      <c r="B183" s="4">
        <v>0</v>
      </c>
      <c r="C183" s="2">
        <v>19.11</v>
      </c>
      <c r="D183" s="2">
        <v>19.88</v>
      </c>
      <c r="E183" s="2">
        <v>19.170000000000002</v>
      </c>
      <c r="F183" s="2">
        <v>20.58</v>
      </c>
      <c r="G183" s="2">
        <v>14.44</v>
      </c>
      <c r="H183" s="2">
        <v>15.87</v>
      </c>
      <c r="I183" s="2">
        <v>15.8</v>
      </c>
      <c r="J183" s="2">
        <v>15.35</v>
      </c>
    </row>
    <row r="184" spans="1:10" x14ac:dyDescent="0.25">
      <c r="A184" s="6"/>
      <c r="B184" s="4">
        <v>1</v>
      </c>
      <c r="C184" s="2">
        <v>4.9400000000000004</v>
      </c>
      <c r="D184" s="2">
        <v>3.94</v>
      </c>
      <c r="E184" s="2">
        <v>3.43</v>
      </c>
      <c r="F184" s="2">
        <v>2.84</v>
      </c>
      <c r="G184" s="2">
        <v>4.0999999999999996</v>
      </c>
      <c r="H184" s="2">
        <v>3.28</v>
      </c>
      <c r="I184" s="2">
        <v>2.79</v>
      </c>
      <c r="J184" s="2">
        <v>3.45</v>
      </c>
    </row>
    <row r="185" spans="1:10" x14ac:dyDescent="0.25">
      <c r="A185" s="6"/>
      <c r="B185" s="4">
        <v>2</v>
      </c>
      <c r="C185" s="2">
        <v>6.5</v>
      </c>
      <c r="D185" s="2">
        <v>4.9800000000000004</v>
      </c>
      <c r="E185" s="2">
        <v>5.64</v>
      </c>
      <c r="F185" s="2">
        <v>4.78</v>
      </c>
      <c r="G185" s="2">
        <v>5.38</v>
      </c>
      <c r="H185" s="2">
        <v>4.57</v>
      </c>
      <c r="I185" s="2">
        <v>4.34</v>
      </c>
      <c r="J185" s="2">
        <v>4.26</v>
      </c>
    </row>
    <row r="186" spans="1:10" x14ac:dyDescent="0.25">
      <c r="A186" s="6"/>
      <c r="B186" s="4">
        <v>3</v>
      </c>
      <c r="C186" s="2">
        <v>7.52</v>
      </c>
      <c r="D186" s="2">
        <v>7.28</v>
      </c>
      <c r="E186" s="2">
        <v>6.45</v>
      </c>
      <c r="F186" s="2">
        <v>5.78</v>
      </c>
      <c r="G186" s="2">
        <v>6.05</v>
      </c>
      <c r="H186" s="2">
        <v>6.36</v>
      </c>
      <c r="I186" s="2">
        <v>6.03</v>
      </c>
      <c r="J186" s="2">
        <v>5.21</v>
      </c>
    </row>
    <row r="187" spans="1:10" x14ac:dyDescent="0.25">
      <c r="A187" s="6"/>
      <c r="B187" s="4">
        <v>4</v>
      </c>
      <c r="C187" s="2">
        <v>10.97</v>
      </c>
      <c r="D187" s="2">
        <v>11.45</v>
      </c>
      <c r="E187" s="2">
        <v>11.05</v>
      </c>
      <c r="F187" s="2">
        <v>9.08</v>
      </c>
      <c r="G187" s="2">
        <v>10.19</v>
      </c>
      <c r="H187" s="2">
        <v>10.93</v>
      </c>
      <c r="I187" s="2">
        <v>9.3800000000000008</v>
      </c>
      <c r="J187" s="2">
        <v>8.43</v>
      </c>
    </row>
    <row r="188" spans="1:10" x14ac:dyDescent="0.25">
      <c r="A188" s="6"/>
      <c r="B188" s="4">
        <v>5</v>
      </c>
      <c r="C188" s="2">
        <v>7.38</v>
      </c>
      <c r="D188" s="2">
        <v>7.02</v>
      </c>
      <c r="E188" s="2">
        <v>6.54</v>
      </c>
      <c r="F188" s="2">
        <v>5.97</v>
      </c>
      <c r="G188" s="2">
        <v>7.41</v>
      </c>
      <c r="H188" s="2">
        <v>5.98</v>
      </c>
      <c r="I188" s="2">
        <v>7.46</v>
      </c>
      <c r="J188" s="2">
        <v>7.16</v>
      </c>
    </row>
    <row r="189" spans="1:10" x14ac:dyDescent="0.25">
      <c r="A189" s="6"/>
      <c r="B189" s="4">
        <v>6</v>
      </c>
      <c r="C189" s="2">
        <v>5.13</v>
      </c>
      <c r="D189" s="2">
        <v>4.79</v>
      </c>
      <c r="E189" s="2">
        <v>5.17</v>
      </c>
      <c r="F189" s="2">
        <v>4.07</v>
      </c>
      <c r="G189" s="2">
        <v>4.8099999999999996</v>
      </c>
      <c r="H189" s="2">
        <v>4.3600000000000003</v>
      </c>
      <c r="I189" s="2">
        <v>4.67</v>
      </c>
      <c r="J189" s="2">
        <v>4.74</v>
      </c>
    </row>
    <row r="190" spans="1:10" x14ac:dyDescent="0.25">
      <c r="A190" s="6"/>
      <c r="B190" s="4">
        <v>7</v>
      </c>
      <c r="C190" s="2">
        <v>4.72</v>
      </c>
      <c r="D190" s="2">
        <v>4.13</v>
      </c>
      <c r="E190" s="2">
        <v>4.6100000000000003</v>
      </c>
      <c r="F190" s="2">
        <v>5.08</v>
      </c>
      <c r="G190" s="2">
        <v>4.96</v>
      </c>
      <c r="H190" s="2">
        <v>5.22</v>
      </c>
      <c r="I190" s="2">
        <v>5.32</v>
      </c>
      <c r="J190" s="2">
        <v>4.28</v>
      </c>
    </row>
    <row r="191" spans="1:10" x14ac:dyDescent="0.25">
      <c r="A191" s="6"/>
      <c r="B191" s="4">
        <v>8</v>
      </c>
      <c r="C191" s="2">
        <v>6.95</v>
      </c>
      <c r="D191" s="2">
        <v>6.91</v>
      </c>
      <c r="E191" s="2">
        <v>7.02</v>
      </c>
      <c r="F191" s="2">
        <v>7.25</v>
      </c>
      <c r="G191" s="2">
        <v>7.5</v>
      </c>
      <c r="H191" s="2">
        <v>7.52</v>
      </c>
      <c r="I191" s="2">
        <v>7.2</v>
      </c>
      <c r="J191" s="2">
        <v>8</v>
      </c>
    </row>
    <row r="192" spans="1:10" x14ac:dyDescent="0.25">
      <c r="A192" s="6"/>
      <c r="B192" s="4">
        <v>9</v>
      </c>
      <c r="C192" s="2">
        <v>3.09</v>
      </c>
      <c r="D192" s="2">
        <v>3.65</v>
      </c>
      <c r="E192" s="2">
        <v>3.63</v>
      </c>
      <c r="F192" s="2">
        <v>3.43</v>
      </c>
      <c r="G192" s="2">
        <v>3.51</v>
      </c>
      <c r="H192" s="2">
        <v>3.34</v>
      </c>
      <c r="I192" s="2">
        <v>3.33</v>
      </c>
      <c r="J192" s="2">
        <v>3.26</v>
      </c>
    </row>
    <row r="193" spans="1:10" x14ac:dyDescent="0.25">
      <c r="A193" s="6"/>
      <c r="B193" s="4">
        <v>10</v>
      </c>
      <c r="C193" s="2">
        <v>3.09</v>
      </c>
      <c r="D193" s="2">
        <v>3.36</v>
      </c>
      <c r="E193" s="2">
        <v>3.33</v>
      </c>
      <c r="F193" s="2">
        <v>2.98</v>
      </c>
      <c r="G193" s="2">
        <v>3.34</v>
      </c>
      <c r="H193" s="2">
        <v>3.17</v>
      </c>
      <c r="I193" s="2">
        <v>2.66</v>
      </c>
      <c r="J193" s="2">
        <v>3.07</v>
      </c>
    </row>
    <row r="194" spans="1:10" x14ac:dyDescent="0.25">
      <c r="A194" s="6"/>
      <c r="B194" s="4">
        <v>11</v>
      </c>
      <c r="C194" s="2">
        <v>12.98</v>
      </c>
      <c r="D194" s="2">
        <v>14.81</v>
      </c>
      <c r="E194" s="2">
        <v>15.3</v>
      </c>
      <c r="F194" s="2">
        <v>16.399999999999999</v>
      </c>
      <c r="G194" s="2">
        <v>16.940000000000001</v>
      </c>
      <c r="H194" s="2">
        <v>16.95</v>
      </c>
      <c r="I194" s="2">
        <v>18.54</v>
      </c>
      <c r="J194" s="2">
        <v>19.14</v>
      </c>
    </row>
    <row r="195" spans="1:10" x14ac:dyDescent="0.25">
      <c r="A195" s="6"/>
      <c r="B195" s="4">
        <v>12</v>
      </c>
      <c r="C195" s="2">
        <v>1.03</v>
      </c>
      <c r="D195" s="2">
        <v>1.01</v>
      </c>
      <c r="E195" s="2">
        <v>1.37</v>
      </c>
      <c r="F195" s="2">
        <v>1.56</v>
      </c>
      <c r="G195" s="2">
        <v>1.74</v>
      </c>
      <c r="H195" s="2">
        <v>2.39</v>
      </c>
      <c r="I195" s="2">
        <v>1.92</v>
      </c>
      <c r="J195" s="2">
        <v>1.9</v>
      </c>
    </row>
    <row r="196" spans="1:10" x14ac:dyDescent="0.25">
      <c r="A196" s="6"/>
      <c r="B196" s="4">
        <v>13</v>
      </c>
      <c r="C196" s="2">
        <v>0.68</v>
      </c>
      <c r="D196" s="2">
        <v>0.74</v>
      </c>
      <c r="E196" s="2">
        <v>0.85</v>
      </c>
      <c r="F196" s="2">
        <v>1.1499999999999999</v>
      </c>
      <c r="G196" s="2">
        <v>1.26</v>
      </c>
      <c r="H196" s="2">
        <v>1.33</v>
      </c>
      <c r="I196" s="2">
        <v>1.54</v>
      </c>
      <c r="J196" s="2">
        <v>1.71</v>
      </c>
    </row>
    <row r="197" spans="1:10" x14ac:dyDescent="0.25">
      <c r="A197" s="6"/>
      <c r="B197" s="4">
        <v>14</v>
      </c>
      <c r="C197" s="2">
        <v>0.87</v>
      </c>
      <c r="D197" s="2">
        <v>0.54</v>
      </c>
      <c r="E197" s="2">
        <v>0.79</v>
      </c>
      <c r="F197" s="2">
        <v>1.19</v>
      </c>
      <c r="G197" s="2">
        <v>1.1000000000000001</v>
      </c>
      <c r="H197" s="2">
        <v>1.1599999999999999</v>
      </c>
      <c r="I197" s="2">
        <v>1.23</v>
      </c>
      <c r="J197" s="2">
        <v>1.29</v>
      </c>
    </row>
    <row r="198" spans="1:10" x14ac:dyDescent="0.25">
      <c r="A198" s="6"/>
      <c r="B198" s="4">
        <v>15</v>
      </c>
      <c r="C198" s="2">
        <v>4.6900000000000004</v>
      </c>
      <c r="D198" s="2">
        <v>5.28</v>
      </c>
      <c r="E198" s="2">
        <v>5.0999999999999996</v>
      </c>
      <c r="F198" s="2">
        <v>7.68</v>
      </c>
      <c r="G198" s="2">
        <v>7.05</v>
      </c>
      <c r="H198" s="2">
        <v>7.44</v>
      </c>
      <c r="I198" s="2">
        <v>7.5</v>
      </c>
      <c r="J198" s="2">
        <v>8.6</v>
      </c>
    </row>
    <row r="199" spans="1:10" x14ac:dyDescent="0.25">
      <c r="A199" s="6" t="s">
        <v>24</v>
      </c>
      <c r="B199" s="4">
        <v>0</v>
      </c>
      <c r="C199" s="2">
        <v>15.9</v>
      </c>
      <c r="D199" s="2">
        <v>15.18</v>
      </c>
      <c r="E199" s="2">
        <v>15.34</v>
      </c>
      <c r="F199" s="2">
        <v>18.489999999999998</v>
      </c>
      <c r="G199" s="2">
        <v>15.25</v>
      </c>
      <c r="H199" s="2">
        <v>13.37</v>
      </c>
      <c r="I199" s="2">
        <v>13.06</v>
      </c>
      <c r="J199" s="2">
        <v>12.97</v>
      </c>
    </row>
    <row r="200" spans="1:10" x14ac:dyDescent="0.25">
      <c r="A200" s="6"/>
      <c r="B200" s="4">
        <v>1</v>
      </c>
      <c r="C200" s="2">
        <v>4.1900000000000004</v>
      </c>
      <c r="D200" s="2">
        <v>3.74</v>
      </c>
      <c r="E200" s="2">
        <v>3.39</v>
      </c>
      <c r="F200" s="2">
        <v>2.02</v>
      </c>
      <c r="G200" s="2">
        <v>2.48</v>
      </c>
      <c r="H200" s="2">
        <v>2.4900000000000002</v>
      </c>
      <c r="I200" s="2">
        <v>2.2599999999999998</v>
      </c>
      <c r="J200" s="2">
        <v>2.68</v>
      </c>
    </row>
    <row r="201" spans="1:10" x14ac:dyDescent="0.25">
      <c r="A201" s="6"/>
      <c r="B201" s="4">
        <v>2</v>
      </c>
      <c r="C201" s="2">
        <v>5.1100000000000003</v>
      </c>
      <c r="D201" s="2">
        <v>4.76</v>
      </c>
      <c r="E201" s="2">
        <v>4.84</v>
      </c>
      <c r="F201" s="2">
        <v>3.91</v>
      </c>
      <c r="G201" s="2">
        <v>3.97</v>
      </c>
      <c r="H201" s="2">
        <v>4.12</v>
      </c>
      <c r="I201" s="2">
        <v>4.17</v>
      </c>
      <c r="J201" s="2">
        <v>4.6500000000000004</v>
      </c>
    </row>
    <row r="202" spans="1:10" x14ac:dyDescent="0.25">
      <c r="A202" s="6"/>
      <c r="B202" s="4">
        <v>3</v>
      </c>
      <c r="C202" s="2">
        <v>6.91</v>
      </c>
      <c r="D202" s="2">
        <v>6.6</v>
      </c>
      <c r="E202" s="2">
        <v>6.42</v>
      </c>
      <c r="F202" s="2">
        <v>5.23</v>
      </c>
      <c r="G202" s="2">
        <v>5.99</v>
      </c>
      <c r="H202" s="2">
        <v>5.6</v>
      </c>
      <c r="I202" s="2">
        <v>5.41</v>
      </c>
      <c r="J202" s="2">
        <v>5.68</v>
      </c>
    </row>
    <row r="203" spans="1:10" x14ac:dyDescent="0.25">
      <c r="A203" s="6"/>
      <c r="B203" s="4">
        <v>4</v>
      </c>
      <c r="C203" s="2">
        <v>11.58</v>
      </c>
      <c r="D203" s="2">
        <v>11.83</v>
      </c>
      <c r="E203" s="2">
        <v>11</v>
      </c>
      <c r="F203" s="2">
        <v>9.43</v>
      </c>
      <c r="G203" s="2">
        <v>9.4</v>
      </c>
      <c r="H203" s="2">
        <v>9.6</v>
      </c>
      <c r="I203" s="2">
        <v>9.8699999999999992</v>
      </c>
      <c r="J203" s="2">
        <v>9.1300000000000008</v>
      </c>
    </row>
    <row r="204" spans="1:10" x14ac:dyDescent="0.25">
      <c r="A204" s="6"/>
      <c r="B204" s="4">
        <v>5</v>
      </c>
      <c r="C204" s="2">
        <v>8.4499999999999993</v>
      </c>
      <c r="D204" s="2">
        <v>8.27</v>
      </c>
      <c r="E204" s="2">
        <v>7.58</v>
      </c>
      <c r="F204" s="2">
        <v>6.08</v>
      </c>
      <c r="G204" s="2">
        <v>7.05</v>
      </c>
      <c r="H204" s="2">
        <v>7.15</v>
      </c>
      <c r="I204" s="2">
        <v>6.8</v>
      </c>
      <c r="J204" s="2">
        <v>7.1</v>
      </c>
    </row>
    <row r="205" spans="1:10" x14ac:dyDescent="0.25">
      <c r="A205" s="6"/>
      <c r="B205" s="4">
        <v>6</v>
      </c>
      <c r="C205" s="2">
        <v>5.28</v>
      </c>
      <c r="D205" s="2">
        <v>5.36</v>
      </c>
      <c r="E205" s="2">
        <v>5</v>
      </c>
      <c r="F205" s="2">
        <v>4.57</v>
      </c>
      <c r="G205" s="2">
        <v>4.83</v>
      </c>
      <c r="H205" s="2">
        <v>4.96</v>
      </c>
      <c r="I205" s="2">
        <v>4.78</v>
      </c>
      <c r="J205" s="2">
        <v>4.3600000000000003</v>
      </c>
    </row>
    <row r="206" spans="1:10" x14ac:dyDescent="0.25">
      <c r="A206" s="6"/>
      <c r="B206" s="4">
        <v>7</v>
      </c>
      <c r="C206" s="2">
        <v>4.96</v>
      </c>
      <c r="D206" s="2">
        <v>5.17</v>
      </c>
      <c r="E206" s="2">
        <v>4.97</v>
      </c>
      <c r="F206" s="2">
        <v>4.7699999999999996</v>
      </c>
      <c r="G206" s="2">
        <v>4.55</v>
      </c>
      <c r="H206" s="2">
        <v>4.05</v>
      </c>
      <c r="I206" s="2">
        <v>4.74</v>
      </c>
      <c r="J206" s="2">
        <v>4.42</v>
      </c>
    </row>
    <row r="207" spans="1:10" x14ac:dyDescent="0.25">
      <c r="A207" s="6"/>
      <c r="B207" s="4">
        <v>8</v>
      </c>
      <c r="C207" s="2">
        <v>7.87</v>
      </c>
      <c r="D207" s="2">
        <v>7.38</v>
      </c>
      <c r="E207" s="2">
        <v>7.05</v>
      </c>
      <c r="F207" s="2">
        <v>8.9</v>
      </c>
      <c r="G207" s="2">
        <v>9.01</v>
      </c>
      <c r="H207" s="2">
        <v>8.86</v>
      </c>
      <c r="I207" s="2">
        <v>9.0299999999999994</v>
      </c>
      <c r="J207" s="2">
        <v>8.76</v>
      </c>
    </row>
    <row r="208" spans="1:10" x14ac:dyDescent="0.25">
      <c r="A208" s="6"/>
      <c r="B208" s="4">
        <v>9</v>
      </c>
      <c r="C208" s="2">
        <v>3.32</v>
      </c>
      <c r="D208" s="2">
        <v>3.52</v>
      </c>
      <c r="E208" s="2">
        <v>3.3</v>
      </c>
      <c r="F208" s="2">
        <v>3.38</v>
      </c>
      <c r="G208" s="2">
        <v>3.19</v>
      </c>
      <c r="H208" s="2">
        <v>3.46</v>
      </c>
      <c r="I208" s="2">
        <v>3.38</v>
      </c>
      <c r="J208" s="2">
        <v>3.35</v>
      </c>
    </row>
    <row r="209" spans="1:10" x14ac:dyDescent="0.25">
      <c r="A209" s="6"/>
      <c r="B209" s="4">
        <v>10</v>
      </c>
      <c r="C209" s="2">
        <v>2.88</v>
      </c>
      <c r="D209" s="2">
        <v>3.28</v>
      </c>
      <c r="E209" s="2">
        <v>3.31</v>
      </c>
      <c r="F209" s="2">
        <v>3.59</v>
      </c>
      <c r="G209" s="2">
        <v>3.07</v>
      </c>
      <c r="H209" s="2">
        <v>2.9</v>
      </c>
      <c r="I209" s="2">
        <v>3.08</v>
      </c>
      <c r="J209" s="2">
        <v>3.12</v>
      </c>
    </row>
    <row r="210" spans="1:10" x14ac:dyDescent="0.25">
      <c r="A210" s="6"/>
      <c r="B210" s="4">
        <v>11</v>
      </c>
      <c r="C210" s="2">
        <v>16.36</v>
      </c>
      <c r="D210" s="2">
        <v>17.04</v>
      </c>
      <c r="E210" s="2">
        <v>18.98</v>
      </c>
      <c r="F210" s="2">
        <v>19.79</v>
      </c>
      <c r="G210" s="2">
        <v>20.190000000000001</v>
      </c>
      <c r="H210" s="2">
        <v>21.62</v>
      </c>
      <c r="I210" s="2">
        <v>20.97</v>
      </c>
      <c r="J210" s="2">
        <v>20.68</v>
      </c>
    </row>
    <row r="211" spans="1:10" x14ac:dyDescent="0.25">
      <c r="A211" s="6"/>
      <c r="B211" s="4">
        <v>12</v>
      </c>
      <c r="C211" s="2">
        <v>1.06</v>
      </c>
      <c r="D211" s="2">
        <v>1.27</v>
      </c>
      <c r="E211" s="2">
        <v>1.49</v>
      </c>
      <c r="F211" s="2">
        <v>1.75</v>
      </c>
      <c r="G211" s="2">
        <v>2.33</v>
      </c>
      <c r="H211" s="2">
        <v>2.2200000000000002</v>
      </c>
      <c r="I211" s="2">
        <v>2.29</v>
      </c>
      <c r="J211" s="2">
        <v>2.9</v>
      </c>
    </row>
    <row r="212" spans="1:10" x14ac:dyDescent="0.25">
      <c r="A212" s="6"/>
      <c r="B212" s="4">
        <v>13</v>
      </c>
      <c r="C212" s="2">
        <v>0.7</v>
      </c>
      <c r="D212" s="2">
        <v>0.79</v>
      </c>
      <c r="E212" s="2">
        <v>0.93</v>
      </c>
      <c r="F212" s="2">
        <v>0.95</v>
      </c>
      <c r="G212" s="2">
        <v>1.04</v>
      </c>
      <c r="H212" s="2">
        <v>1.24</v>
      </c>
      <c r="I212" s="2">
        <v>1.38</v>
      </c>
      <c r="J212" s="2">
        <v>1.1599999999999999</v>
      </c>
    </row>
    <row r="213" spans="1:10" x14ac:dyDescent="0.25">
      <c r="A213" s="6"/>
      <c r="B213" s="4">
        <v>14</v>
      </c>
      <c r="C213" s="2">
        <v>0.86</v>
      </c>
      <c r="D213" s="2">
        <v>0.75</v>
      </c>
      <c r="E213" s="2">
        <v>0.93</v>
      </c>
      <c r="F213" s="2">
        <v>1.1399999999999999</v>
      </c>
      <c r="G213" s="2">
        <v>1.27</v>
      </c>
      <c r="H213" s="2">
        <v>1.1599999999999999</v>
      </c>
      <c r="I213" s="2">
        <v>1.3</v>
      </c>
      <c r="J213" s="2">
        <v>1.1000000000000001</v>
      </c>
    </row>
    <row r="214" spans="1:10" x14ac:dyDescent="0.25">
      <c r="A214" s="6"/>
      <c r="B214" s="4">
        <v>15</v>
      </c>
      <c r="C214" s="2">
        <v>4.17</v>
      </c>
      <c r="D214" s="2">
        <v>4.6500000000000004</v>
      </c>
      <c r="E214" s="2">
        <v>5.0199999999999996</v>
      </c>
      <c r="F214" s="2">
        <v>5.69</v>
      </c>
      <c r="G214" s="2">
        <v>5.9</v>
      </c>
      <c r="H214" s="2">
        <v>6.67</v>
      </c>
      <c r="I214" s="2">
        <v>7.07</v>
      </c>
      <c r="J214" s="2">
        <v>7.48</v>
      </c>
    </row>
    <row r="215" spans="1:10" x14ac:dyDescent="0.25">
      <c r="A215" s="6" t="s">
        <v>25</v>
      </c>
      <c r="B215" s="4">
        <v>0</v>
      </c>
      <c r="C215" s="2">
        <v>19.739999999999998</v>
      </c>
      <c r="D215" s="2">
        <v>22.25</v>
      </c>
      <c r="E215" s="2">
        <v>18.399999999999999</v>
      </c>
      <c r="F215" s="2">
        <v>21.94</v>
      </c>
      <c r="G215" s="2">
        <v>17.89</v>
      </c>
      <c r="H215" s="2">
        <v>17.34</v>
      </c>
      <c r="I215" s="2">
        <v>18.87</v>
      </c>
      <c r="J215" s="2">
        <v>16.45</v>
      </c>
    </row>
    <row r="216" spans="1:10" x14ac:dyDescent="0.25">
      <c r="A216" s="6"/>
      <c r="B216" s="4">
        <v>1</v>
      </c>
      <c r="C216" s="2">
        <v>5.32</v>
      </c>
      <c r="D216" s="2">
        <v>4.5999999999999996</v>
      </c>
      <c r="E216" s="2">
        <v>4.5</v>
      </c>
      <c r="F216" s="2">
        <v>3.04</v>
      </c>
      <c r="G216" s="2">
        <v>3.53</v>
      </c>
      <c r="H216" s="2">
        <v>3.85</v>
      </c>
      <c r="I216" s="2">
        <v>3.59</v>
      </c>
      <c r="J216" s="2">
        <v>2.83</v>
      </c>
    </row>
    <row r="217" spans="1:10" x14ac:dyDescent="0.25">
      <c r="A217" s="6"/>
      <c r="B217" s="4">
        <v>2</v>
      </c>
      <c r="C217" s="2">
        <v>6.95</v>
      </c>
      <c r="D217" s="2">
        <v>6.15</v>
      </c>
      <c r="E217" s="2">
        <v>6.93</v>
      </c>
      <c r="F217" s="2">
        <v>4.2300000000000004</v>
      </c>
      <c r="G217" s="2">
        <v>5.03</v>
      </c>
      <c r="H217" s="2">
        <v>5.71</v>
      </c>
      <c r="I217" s="2">
        <v>4.59</v>
      </c>
      <c r="J217" s="2">
        <v>4.95</v>
      </c>
    </row>
    <row r="218" spans="1:10" x14ac:dyDescent="0.25">
      <c r="A218" s="6"/>
      <c r="B218" s="4">
        <v>3</v>
      </c>
      <c r="C218" s="2">
        <v>7.92</v>
      </c>
      <c r="D218" s="2">
        <v>6.79</v>
      </c>
      <c r="E218" s="2">
        <v>8.39</v>
      </c>
      <c r="F218" s="2">
        <v>6.06</v>
      </c>
      <c r="G218" s="2">
        <v>7.11</v>
      </c>
      <c r="H218" s="2">
        <v>6.62</v>
      </c>
      <c r="I218" s="2">
        <v>6.2</v>
      </c>
      <c r="J218" s="2">
        <v>6.89</v>
      </c>
    </row>
    <row r="219" spans="1:10" x14ac:dyDescent="0.25">
      <c r="A219" s="6"/>
      <c r="B219" s="4">
        <v>4</v>
      </c>
      <c r="C219" s="2">
        <v>12.15</v>
      </c>
      <c r="D219" s="2">
        <v>11.15</v>
      </c>
      <c r="E219" s="2">
        <v>12.18</v>
      </c>
      <c r="F219" s="2">
        <v>10.81</v>
      </c>
      <c r="G219" s="2">
        <v>10.27</v>
      </c>
      <c r="H219" s="2">
        <v>9.73</v>
      </c>
      <c r="I219" s="2">
        <v>8.27</v>
      </c>
      <c r="J219" s="2">
        <v>9.61</v>
      </c>
    </row>
    <row r="220" spans="1:10" x14ac:dyDescent="0.25">
      <c r="A220" s="6"/>
      <c r="B220" s="4">
        <v>5</v>
      </c>
      <c r="C220" s="2">
        <v>8.2799999999999994</v>
      </c>
      <c r="D220" s="2">
        <v>7.9</v>
      </c>
      <c r="E220" s="2">
        <v>7.84</v>
      </c>
      <c r="F220" s="2">
        <v>7.99</v>
      </c>
      <c r="G220" s="2">
        <v>7.51</v>
      </c>
      <c r="H220" s="2">
        <v>7.94</v>
      </c>
      <c r="I220" s="2">
        <v>7.97</v>
      </c>
      <c r="J220" s="2">
        <v>7.42</v>
      </c>
    </row>
    <row r="221" spans="1:10" x14ac:dyDescent="0.25">
      <c r="A221" s="6"/>
      <c r="B221" s="4">
        <v>6</v>
      </c>
      <c r="C221" s="2">
        <v>5.22</v>
      </c>
      <c r="D221" s="2">
        <v>4.88</v>
      </c>
      <c r="E221" s="2">
        <v>5.23</v>
      </c>
      <c r="F221" s="2">
        <v>4.62</v>
      </c>
      <c r="G221" s="2">
        <v>5.71</v>
      </c>
      <c r="H221" s="2">
        <v>5.07</v>
      </c>
      <c r="I221" s="2">
        <v>5</v>
      </c>
      <c r="J221" s="2">
        <v>5.34</v>
      </c>
    </row>
    <row r="222" spans="1:10" x14ac:dyDescent="0.25">
      <c r="A222" s="6"/>
      <c r="B222" s="4">
        <v>7</v>
      </c>
      <c r="C222" s="2">
        <v>4.68</v>
      </c>
      <c r="D222" s="2">
        <v>3.82</v>
      </c>
      <c r="E222" s="2">
        <v>4.8600000000000003</v>
      </c>
      <c r="F222" s="2">
        <v>4.84</v>
      </c>
      <c r="G222" s="2">
        <v>5.42</v>
      </c>
      <c r="H222" s="2">
        <v>4.7</v>
      </c>
      <c r="I222" s="2">
        <v>5.19</v>
      </c>
      <c r="J222" s="2">
        <v>6.27</v>
      </c>
    </row>
    <row r="223" spans="1:10" x14ac:dyDescent="0.25">
      <c r="A223" s="6"/>
      <c r="B223" s="4">
        <v>8</v>
      </c>
      <c r="C223" s="2">
        <v>6.89</v>
      </c>
      <c r="D223" s="2">
        <v>7.73</v>
      </c>
      <c r="E223" s="2">
        <v>5.76</v>
      </c>
      <c r="F223" s="2">
        <v>8.8000000000000007</v>
      </c>
      <c r="G223" s="2">
        <v>7.22</v>
      </c>
      <c r="H223" s="2">
        <v>8.5500000000000007</v>
      </c>
      <c r="I223" s="2">
        <v>8.27</v>
      </c>
      <c r="J223" s="2">
        <v>7.82</v>
      </c>
    </row>
    <row r="224" spans="1:10" x14ac:dyDescent="0.25">
      <c r="A224" s="6"/>
      <c r="B224" s="4">
        <v>9</v>
      </c>
      <c r="C224" s="2">
        <v>3.21</v>
      </c>
      <c r="D224" s="2">
        <v>3.57</v>
      </c>
      <c r="E224" s="2">
        <v>3.16</v>
      </c>
      <c r="F224" s="2">
        <v>3.28</v>
      </c>
      <c r="G224" s="2">
        <v>3.97</v>
      </c>
      <c r="H224" s="2">
        <v>3.5</v>
      </c>
      <c r="I224" s="2">
        <v>3.27</v>
      </c>
      <c r="J224" s="2">
        <v>3.51</v>
      </c>
    </row>
    <row r="225" spans="1:10" x14ac:dyDescent="0.25">
      <c r="A225" s="6"/>
      <c r="B225" s="4">
        <v>10</v>
      </c>
      <c r="C225" s="2">
        <v>3.09</v>
      </c>
      <c r="D225" s="2">
        <v>2.84</v>
      </c>
      <c r="E225" s="2">
        <v>3.22</v>
      </c>
      <c r="F225" s="2">
        <v>3.02</v>
      </c>
      <c r="G225" s="2">
        <v>3.16</v>
      </c>
      <c r="H225" s="2">
        <v>2.86</v>
      </c>
      <c r="I225" s="2">
        <v>3.29</v>
      </c>
      <c r="J225" s="2">
        <v>2.61</v>
      </c>
    </row>
    <row r="226" spans="1:10" x14ac:dyDescent="0.25">
      <c r="A226" s="6"/>
      <c r="B226" s="4">
        <v>11</v>
      </c>
      <c r="C226" s="2">
        <v>11.21</v>
      </c>
      <c r="D226" s="2">
        <v>11.68</v>
      </c>
      <c r="E226" s="2">
        <v>12.3</v>
      </c>
      <c r="F226" s="2">
        <v>14.8</v>
      </c>
      <c r="G226" s="2">
        <v>13.63</v>
      </c>
      <c r="H226" s="2">
        <v>15.24</v>
      </c>
      <c r="I226" s="2">
        <v>16.5</v>
      </c>
      <c r="J226" s="2">
        <v>15.95</v>
      </c>
    </row>
    <row r="227" spans="1:10" x14ac:dyDescent="0.25">
      <c r="A227" s="6"/>
      <c r="B227" s="4">
        <v>12</v>
      </c>
      <c r="C227" s="2">
        <v>0.76</v>
      </c>
      <c r="D227" s="2">
        <v>0.75</v>
      </c>
      <c r="E227" s="2">
        <v>1.38</v>
      </c>
      <c r="F227" s="2">
        <v>0.9</v>
      </c>
      <c r="G227" s="2">
        <v>2.81</v>
      </c>
      <c r="H227" s="2">
        <v>1.66</v>
      </c>
      <c r="I227" s="2">
        <v>2.35</v>
      </c>
      <c r="J227" s="2">
        <v>1.81</v>
      </c>
    </row>
    <row r="228" spans="1:10" x14ac:dyDescent="0.25">
      <c r="A228" s="6"/>
      <c r="B228" s="4">
        <v>13</v>
      </c>
      <c r="C228" s="2">
        <v>0.45</v>
      </c>
      <c r="D228" s="2">
        <v>0.73</v>
      </c>
      <c r="E228" s="2">
        <v>0.89</v>
      </c>
      <c r="F228" s="2">
        <v>0.92</v>
      </c>
      <c r="G228" s="2">
        <v>1.05</v>
      </c>
      <c r="H228" s="2">
        <v>1.1100000000000001</v>
      </c>
      <c r="I228" s="2">
        <v>0.66</v>
      </c>
      <c r="J228" s="2">
        <v>1.08</v>
      </c>
    </row>
    <row r="229" spans="1:10" x14ac:dyDescent="0.25">
      <c r="A229" s="6"/>
      <c r="B229" s="4">
        <v>14</v>
      </c>
      <c r="C229" s="2">
        <v>0.59</v>
      </c>
      <c r="D229" s="2">
        <v>0.78</v>
      </c>
      <c r="E229" s="2">
        <v>0.65</v>
      </c>
      <c r="F229" s="2">
        <v>0.68</v>
      </c>
      <c r="G229" s="2">
        <v>0.92</v>
      </c>
      <c r="H229" s="2">
        <v>0.94</v>
      </c>
      <c r="I229" s="2">
        <v>0.88</v>
      </c>
      <c r="J229" s="2">
        <v>1.1499999999999999</v>
      </c>
    </row>
    <row r="230" spans="1:10" x14ac:dyDescent="0.25">
      <c r="A230" s="6"/>
      <c r="B230" s="4">
        <v>15</v>
      </c>
      <c r="C230" s="2">
        <v>3.29</v>
      </c>
      <c r="D230" s="2">
        <v>4.1500000000000004</v>
      </c>
      <c r="E230" s="2">
        <v>4.09</v>
      </c>
      <c r="F230" s="2">
        <v>3.87</v>
      </c>
      <c r="G230" s="2">
        <v>4.3499999999999996</v>
      </c>
      <c r="H230" s="2">
        <v>4.8099999999999996</v>
      </c>
      <c r="I230" s="2">
        <v>4.7699999999999996</v>
      </c>
      <c r="J230" s="2">
        <v>6.03</v>
      </c>
    </row>
    <row r="231" spans="1:10" x14ac:dyDescent="0.25">
      <c r="A231" s="6" t="s">
        <v>26</v>
      </c>
      <c r="B231" s="4">
        <v>0</v>
      </c>
      <c r="C231" s="2">
        <v>15.24</v>
      </c>
      <c r="D231" s="2">
        <v>13.39</v>
      </c>
      <c r="E231" s="2">
        <v>14.28</v>
      </c>
      <c r="F231" s="2">
        <v>13.13</v>
      </c>
      <c r="G231" s="2">
        <v>12.24</v>
      </c>
      <c r="H231" s="2">
        <v>13.75</v>
      </c>
      <c r="I231" s="2">
        <v>14.97</v>
      </c>
      <c r="J231" s="2">
        <v>12.14</v>
      </c>
    </row>
    <row r="232" spans="1:10" x14ac:dyDescent="0.25">
      <c r="A232" s="6"/>
      <c r="B232" s="4">
        <v>1</v>
      </c>
      <c r="C232" s="2">
        <v>4.82</v>
      </c>
      <c r="D232" s="2">
        <v>3.91</v>
      </c>
      <c r="E232" s="2">
        <v>3.82</v>
      </c>
      <c r="F232" s="2">
        <v>4.1900000000000004</v>
      </c>
      <c r="G232" s="2">
        <v>4.09</v>
      </c>
      <c r="H232" s="2">
        <v>3.09</v>
      </c>
      <c r="I232" s="2">
        <v>3.52</v>
      </c>
      <c r="J232" s="2">
        <v>3.19</v>
      </c>
    </row>
    <row r="233" spans="1:10" x14ac:dyDescent="0.25">
      <c r="A233" s="6"/>
      <c r="B233" s="4">
        <v>2</v>
      </c>
      <c r="C233" s="2">
        <v>4.88</v>
      </c>
      <c r="D233" s="2">
        <v>4.8600000000000003</v>
      </c>
      <c r="E233" s="2">
        <v>5.61</v>
      </c>
      <c r="F233" s="2">
        <v>4.76</v>
      </c>
      <c r="G233" s="2">
        <v>5.72</v>
      </c>
      <c r="H233" s="2">
        <v>5.26</v>
      </c>
      <c r="I233" s="2">
        <v>4.6900000000000004</v>
      </c>
      <c r="J233" s="2">
        <v>5.61</v>
      </c>
    </row>
    <row r="234" spans="1:10" x14ac:dyDescent="0.25">
      <c r="A234" s="6"/>
      <c r="B234" s="4">
        <v>3</v>
      </c>
      <c r="C234" s="2">
        <v>7.36</v>
      </c>
      <c r="D234" s="2">
        <v>6.55</v>
      </c>
      <c r="E234" s="2">
        <v>7.25</v>
      </c>
      <c r="F234" s="2">
        <v>6.17</v>
      </c>
      <c r="G234" s="2">
        <v>6.34</v>
      </c>
      <c r="H234" s="2">
        <v>6.12</v>
      </c>
      <c r="I234" s="2">
        <v>5.87</v>
      </c>
      <c r="J234" s="2">
        <v>7.08</v>
      </c>
    </row>
    <row r="235" spans="1:10" x14ac:dyDescent="0.25">
      <c r="A235" s="6"/>
      <c r="B235" s="4">
        <v>4</v>
      </c>
      <c r="C235" s="2">
        <v>10.93</v>
      </c>
      <c r="D235" s="2">
        <v>10.97</v>
      </c>
      <c r="E235" s="2">
        <v>10.51</v>
      </c>
      <c r="F235" s="2">
        <v>9.91</v>
      </c>
      <c r="G235" s="2">
        <v>11.37</v>
      </c>
      <c r="H235" s="2">
        <v>9.59</v>
      </c>
      <c r="I235" s="2">
        <v>10.41</v>
      </c>
      <c r="J235" s="2">
        <v>9.52</v>
      </c>
    </row>
    <row r="236" spans="1:10" x14ac:dyDescent="0.25">
      <c r="A236" s="6"/>
      <c r="B236" s="4">
        <v>5</v>
      </c>
      <c r="C236" s="2">
        <v>6.44</v>
      </c>
      <c r="D236" s="2">
        <v>7.27</v>
      </c>
      <c r="E236" s="2">
        <v>6.23</v>
      </c>
      <c r="F236" s="2">
        <v>7.23</v>
      </c>
      <c r="G236" s="2">
        <v>6.63</v>
      </c>
      <c r="H236" s="2">
        <v>6.7</v>
      </c>
      <c r="I236" s="2">
        <v>7.33</v>
      </c>
      <c r="J236" s="2">
        <v>6.72</v>
      </c>
    </row>
    <row r="237" spans="1:10" x14ac:dyDescent="0.25">
      <c r="A237" s="6"/>
      <c r="B237" s="4">
        <v>6</v>
      </c>
      <c r="C237" s="2">
        <v>4.92</v>
      </c>
      <c r="D237" s="2">
        <v>4.54</v>
      </c>
      <c r="E237" s="2">
        <v>4.93</v>
      </c>
      <c r="F237" s="2">
        <v>5.09</v>
      </c>
      <c r="G237" s="2">
        <v>4.6399999999999997</v>
      </c>
      <c r="H237" s="2">
        <v>5.01</v>
      </c>
      <c r="I237" s="2">
        <v>5.43</v>
      </c>
      <c r="J237" s="2">
        <v>5.67</v>
      </c>
    </row>
    <row r="238" spans="1:10" x14ac:dyDescent="0.25">
      <c r="A238" s="6"/>
      <c r="B238" s="4">
        <v>7</v>
      </c>
      <c r="C238" s="2">
        <v>4.66</v>
      </c>
      <c r="D238" s="2">
        <v>4.62</v>
      </c>
      <c r="E238" s="2">
        <v>4.22</v>
      </c>
      <c r="F238" s="2">
        <v>4.8</v>
      </c>
      <c r="G238" s="2">
        <v>4.99</v>
      </c>
      <c r="H238" s="2">
        <v>4.41</v>
      </c>
      <c r="I238" s="2">
        <v>5.04</v>
      </c>
      <c r="J238" s="2">
        <v>5.08</v>
      </c>
    </row>
    <row r="239" spans="1:10" x14ac:dyDescent="0.25">
      <c r="A239" s="6"/>
      <c r="B239" s="4">
        <v>8</v>
      </c>
      <c r="C239" s="2">
        <v>9</v>
      </c>
      <c r="D239" s="2">
        <v>9.1</v>
      </c>
      <c r="E239" s="2">
        <v>8.0500000000000007</v>
      </c>
      <c r="F239" s="2">
        <v>8.59</v>
      </c>
      <c r="G239" s="2">
        <v>7.64</v>
      </c>
      <c r="H239" s="2">
        <v>9.36</v>
      </c>
      <c r="I239" s="2">
        <v>8.4</v>
      </c>
      <c r="J239" s="2">
        <v>7.88</v>
      </c>
    </row>
    <row r="240" spans="1:10" x14ac:dyDescent="0.25">
      <c r="A240" s="6"/>
      <c r="B240" s="4">
        <v>9</v>
      </c>
      <c r="C240" s="2">
        <v>3.59</v>
      </c>
      <c r="D240" s="2">
        <v>3.19</v>
      </c>
      <c r="E240" s="2">
        <v>3.42</v>
      </c>
      <c r="F240" s="2">
        <v>3.75</v>
      </c>
      <c r="G240" s="2">
        <v>3.51</v>
      </c>
      <c r="H240" s="2">
        <v>3.46</v>
      </c>
      <c r="I240" s="2">
        <v>3.9</v>
      </c>
      <c r="J240" s="2">
        <v>3.63</v>
      </c>
    </row>
    <row r="241" spans="1:10" x14ac:dyDescent="0.25">
      <c r="A241" s="6"/>
      <c r="B241" s="4">
        <v>10</v>
      </c>
      <c r="C241" s="2">
        <v>3.06</v>
      </c>
      <c r="D241" s="2">
        <v>3.99</v>
      </c>
      <c r="E241" s="2">
        <v>2.94</v>
      </c>
      <c r="F241" s="2">
        <v>2.97</v>
      </c>
      <c r="G241" s="2">
        <v>3.75</v>
      </c>
      <c r="H241" s="2">
        <v>3.07</v>
      </c>
      <c r="I241" s="2">
        <v>3.31</v>
      </c>
      <c r="J241" s="2">
        <v>3.15</v>
      </c>
    </row>
    <row r="242" spans="1:10" x14ac:dyDescent="0.25">
      <c r="A242" s="6"/>
      <c r="B242" s="4">
        <v>11</v>
      </c>
      <c r="C242" s="2">
        <v>16.22</v>
      </c>
      <c r="D242" s="2">
        <v>18.64</v>
      </c>
      <c r="E242" s="2">
        <v>18.68</v>
      </c>
      <c r="F242" s="2">
        <v>19.600000000000001</v>
      </c>
      <c r="G242" s="2">
        <v>18.559999999999999</v>
      </c>
      <c r="H242" s="2">
        <v>18.47</v>
      </c>
      <c r="I242" s="2">
        <v>17.5</v>
      </c>
      <c r="J242" s="2">
        <v>19.79</v>
      </c>
    </row>
    <row r="243" spans="1:10" x14ac:dyDescent="0.25">
      <c r="A243" s="6"/>
      <c r="B243" s="4">
        <v>12</v>
      </c>
      <c r="C243" s="2">
        <v>1.5</v>
      </c>
      <c r="D243" s="2">
        <v>1.71</v>
      </c>
      <c r="E243" s="2">
        <v>1.56</v>
      </c>
      <c r="F243" s="2">
        <v>1.73</v>
      </c>
      <c r="G243" s="2">
        <v>2.52</v>
      </c>
      <c r="H243" s="2">
        <v>1.94</v>
      </c>
      <c r="I243" s="2">
        <v>1.6</v>
      </c>
      <c r="J243" s="2">
        <v>1.81</v>
      </c>
    </row>
    <row r="244" spans="1:10" x14ac:dyDescent="0.25">
      <c r="A244" s="6"/>
      <c r="B244" s="4">
        <v>13</v>
      </c>
      <c r="C244" s="2">
        <v>0.98</v>
      </c>
      <c r="D244" s="2">
        <v>1.34</v>
      </c>
      <c r="E244" s="2">
        <v>1.04</v>
      </c>
      <c r="F244" s="2">
        <v>1.34</v>
      </c>
      <c r="G244" s="2">
        <v>1.35</v>
      </c>
      <c r="H244" s="2">
        <v>1.67</v>
      </c>
      <c r="I244" s="2">
        <v>1.25</v>
      </c>
      <c r="J244" s="2">
        <v>1.34</v>
      </c>
    </row>
    <row r="245" spans="1:10" x14ac:dyDescent="0.25">
      <c r="A245" s="6"/>
      <c r="B245" s="4">
        <v>14</v>
      </c>
      <c r="C245" s="2">
        <v>1.01</v>
      </c>
      <c r="D245" s="2">
        <v>1.24</v>
      </c>
      <c r="E245" s="2">
        <v>1.46</v>
      </c>
      <c r="F245" s="2">
        <v>1.63</v>
      </c>
      <c r="G245" s="2">
        <v>1.45</v>
      </c>
      <c r="H245" s="2">
        <v>1.17</v>
      </c>
      <c r="I245" s="2">
        <v>1.6</v>
      </c>
      <c r="J245" s="2">
        <v>1.26</v>
      </c>
    </row>
    <row r="246" spans="1:10" x14ac:dyDescent="0.25">
      <c r="A246" s="6"/>
      <c r="B246" s="4">
        <v>15</v>
      </c>
      <c r="C246" s="2">
        <v>4.84</v>
      </c>
      <c r="D246" s="2">
        <v>4.4800000000000004</v>
      </c>
      <c r="E246" s="2">
        <v>5.39</v>
      </c>
      <c r="F246" s="2">
        <v>4.99</v>
      </c>
      <c r="G246" s="2">
        <v>4.8600000000000003</v>
      </c>
      <c r="H246" s="2">
        <v>6.47</v>
      </c>
      <c r="I246" s="2">
        <v>5.05</v>
      </c>
      <c r="J246" s="2">
        <v>5.74</v>
      </c>
    </row>
    <row r="247" spans="1:10" x14ac:dyDescent="0.25">
      <c r="A247" s="6" t="s">
        <v>27</v>
      </c>
      <c r="B247" s="4">
        <v>0</v>
      </c>
      <c r="C247" s="2">
        <v>17.82</v>
      </c>
      <c r="D247" s="2">
        <v>16.809999999999999</v>
      </c>
      <c r="E247" s="2">
        <v>16.34</v>
      </c>
      <c r="F247" s="2">
        <v>18.52</v>
      </c>
      <c r="G247" s="2">
        <v>15.15</v>
      </c>
      <c r="H247" s="2">
        <v>14.88</v>
      </c>
      <c r="I247" s="2">
        <v>14.93</v>
      </c>
      <c r="J247" s="2">
        <v>14.02</v>
      </c>
    </row>
    <row r="248" spans="1:10" x14ac:dyDescent="0.25">
      <c r="A248" s="6"/>
      <c r="B248" s="4">
        <v>1</v>
      </c>
      <c r="C248" s="2">
        <v>3.82</v>
      </c>
      <c r="D248" s="2">
        <v>3.73</v>
      </c>
      <c r="E248" s="2">
        <v>3.91</v>
      </c>
      <c r="F248" s="2">
        <v>3.2</v>
      </c>
      <c r="G248" s="2">
        <v>3.17</v>
      </c>
      <c r="H248" s="2">
        <v>2.9</v>
      </c>
      <c r="I248" s="2">
        <v>2.48</v>
      </c>
      <c r="J248" s="2">
        <v>2.64</v>
      </c>
    </row>
    <row r="249" spans="1:10" x14ac:dyDescent="0.25">
      <c r="A249" s="6"/>
      <c r="B249" s="4">
        <v>2</v>
      </c>
      <c r="C249" s="2">
        <v>5.8</v>
      </c>
      <c r="D249" s="2">
        <v>5.19</v>
      </c>
      <c r="E249" s="2">
        <v>5.41</v>
      </c>
      <c r="F249" s="2">
        <v>4.41</v>
      </c>
      <c r="G249" s="2">
        <v>4.49</v>
      </c>
      <c r="H249" s="2">
        <v>4.47</v>
      </c>
      <c r="I249" s="2">
        <v>4.46</v>
      </c>
      <c r="J249" s="2">
        <v>4.55</v>
      </c>
    </row>
    <row r="250" spans="1:10" x14ac:dyDescent="0.25">
      <c r="A250" s="6"/>
      <c r="B250" s="4">
        <v>3</v>
      </c>
      <c r="C250" s="2">
        <v>7.76</v>
      </c>
      <c r="D250" s="2">
        <v>7.04</v>
      </c>
      <c r="E250" s="2">
        <v>6.84</v>
      </c>
      <c r="F250" s="2">
        <v>6.07</v>
      </c>
      <c r="G250" s="2">
        <v>6.61</v>
      </c>
      <c r="H250" s="2">
        <v>6.22</v>
      </c>
      <c r="I250" s="2">
        <v>6.15</v>
      </c>
      <c r="J250" s="2">
        <v>6.32</v>
      </c>
    </row>
    <row r="251" spans="1:10" x14ac:dyDescent="0.25">
      <c r="A251" s="6"/>
      <c r="B251" s="4">
        <v>4</v>
      </c>
      <c r="C251" s="2">
        <v>10.68</v>
      </c>
      <c r="D251" s="2">
        <v>10.61</v>
      </c>
      <c r="E251" s="2">
        <v>10.84</v>
      </c>
      <c r="F251" s="2">
        <v>9.42</v>
      </c>
      <c r="G251" s="2">
        <v>9.94</v>
      </c>
      <c r="H251" s="2">
        <v>9.82</v>
      </c>
      <c r="I251" s="2">
        <v>9.08</v>
      </c>
      <c r="J251" s="2">
        <v>9.23</v>
      </c>
    </row>
    <row r="252" spans="1:10" x14ac:dyDescent="0.25">
      <c r="A252" s="6"/>
      <c r="B252" s="4">
        <v>5</v>
      </c>
      <c r="C252" s="2">
        <v>7.69</v>
      </c>
      <c r="D252" s="2">
        <v>7.66</v>
      </c>
      <c r="E252" s="2">
        <v>7.49</v>
      </c>
      <c r="F252" s="2">
        <v>6.53</v>
      </c>
      <c r="G252" s="2">
        <v>7.21</v>
      </c>
      <c r="H252" s="2">
        <v>7.38</v>
      </c>
      <c r="I252" s="2">
        <v>7.1</v>
      </c>
      <c r="J252" s="2">
        <v>6.9</v>
      </c>
    </row>
    <row r="253" spans="1:10" x14ac:dyDescent="0.25">
      <c r="A253" s="6"/>
      <c r="B253" s="4">
        <v>6</v>
      </c>
      <c r="C253" s="2">
        <v>4.7300000000000004</v>
      </c>
      <c r="D253" s="2">
        <v>4.9000000000000004</v>
      </c>
      <c r="E253" s="2">
        <v>4.88</v>
      </c>
      <c r="F253" s="2">
        <v>4.18</v>
      </c>
      <c r="G253" s="2">
        <v>4.8600000000000003</v>
      </c>
      <c r="H253" s="2">
        <v>4.6100000000000003</v>
      </c>
      <c r="I253" s="2">
        <v>4.55</v>
      </c>
      <c r="J253" s="2">
        <v>4.76</v>
      </c>
    </row>
    <row r="254" spans="1:10" x14ac:dyDescent="0.25">
      <c r="A254" s="6"/>
      <c r="B254" s="4">
        <v>7</v>
      </c>
      <c r="C254" s="2">
        <v>4.72</v>
      </c>
      <c r="D254" s="2">
        <v>4.8899999999999997</v>
      </c>
      <c r="E254" s="2">
        <v>4.7300000000000004</v>
      </c>
      <c r="F254" s="2">
        <v>4.71</v>
      </c>
      <c r="G254" s="2">
        <v>4.66</v>
      </c>
      <c r="H254" s="2">
        <v>4.38</v>
      </c>
      <c r="I254" s="2">
        <v>4.8899999999999997</v>
      </c>
      <c r="J254" s="2">
        <v>4.67</v>
      </c>
    </row>
    <row r="255" spans="1:10" x14ac:dyDescent="0.25">
      <c r="A255" s="6"/>
      <c r="B255" s="4">
        <v>8</v>
      </c>
      <c r="C255" s="2">
        <v>7.19</v>
      </c>
      <c r="D255" s="2">
        <v>7.25</v>
      </c>
      <c r="E255" s="2">
        <v>6.33</v>
      </c>
      <c r="F255" s="2">
        <v>7.79</v>
      </c>
      <c r="G255" s="2">
        <v>7.26</v>
      </c>
      <c r="H255" s="2">
        <v>7.55</v>
      </c>
      <c r="I255" s="2">
        <v>7.6</v>
      </c>
      <c r="J255" s="2">
        <v>7.59</v>
      </c>
    </row>
    <row r="256" spans="1:10" x14ac:dyDescent="0.25">
      <c r="A256" s="6"/>
      <c r="B256" s="4">
        <v>9</v>
      </c>
      <c r="C256" s="2">
        <v>3.45</v>
      </c>
      <c r="D256" s="2">
        <v>3.94</v>
      </c>
      <c r="E256" s="2">
        <v>3.83</v>
      </c>
      <c r="F256" s="2">
        <v>3.53</v>
      </c>
      <c r="G256" s="2">
        <v>3.94</v>
      </c>
      <c r="H256" s="2">
        <v>3.8</v>
      </c>
      <c r="I256" s="2">
        <v>3.74</v>
      </c>
      <c r="J256" s="2">
        <v>3.74</v>
      </c>
    </row>
    <row r="257" spans="1:10" x14ac:dyDescent="0.25">
      <c r="A257" s="6"/>
      <c r="B257" s="4">
        <v>10</v>
      </c>
      <c r="C257" s="2">
        <v>3.55</v>
      </c>
      <c r="D257" s="2">
        <v>3.46</v>
      </c>
      <c r="E257" s="2">
        <v>3.48</v>
      </c>
      <c r="F257" s="2">
        <v>3.49</v>
      </c>
      <c r="G257" s="2">
        <v>3.39</v>
      </c>
      <c r="H257" s="2">
        <v>3.2</v>
      </c>
      <c r="I257" s="2">
        <v>3.17</v>
      </c>
      <c r="J257" s="2">
        <v>3.37</v>
      </c>
    </row>
    <row r="258" spans="1:10" x14ac:dyDescent="0.25">
      <c r="A258" s="6"/>
      <c r="B258" s="4">
        <v>11</v>
      </c>
      <c r="C258" s="2">
        <v>16.98</v>
      </c>
      <c r="D258" s="2">
        <v>18.34</v>
      </c>
      <c r="E258" s="2">
        <v>18.96</v>
      </c>
      <c r="F258" s="2">
        <v>20.61</v>
      </c>
      <c r="G258" s="2">
        <v>20.2</v>
      </c>
      <c r="H258" s="2">
        <v>21.08</v>
      </c>
      <c r="I258" s="2">
        <v>21.61</v>
      </c>
      <c r="J258" s="2">
        <v>22.15</v>
      </c>
    </row>
    <row r="259" spans="1:10" x14ac:dyDescent="0.25">
      <c r="A259" s="6"/>
      <c r="B259" s="4">
        <v>12</v>
      </c>
      <c r="C259" s="2">
        <v>1.2</v>
      </c>
      <c r="D259" s="2">
        <v>1.2</v>
      </c>
      <c r="E259" s="2">
        <v>1.29</v>
      </c>
      <c r="F259" s="2">
        <v>1.1599999999999999</v>
      </c>
      <c r="G259" s="2">
        <v>2.52</v>
      </c>
      <c r="H259" s="2">
        <v>2.04</v>
      </c>
      <c r="I259" s="2">
        <v>2.1</v>
      </c>
      <c r="J259" s="2">
        <v>2.11</v>
      </c>
    </row>
    <row r="260" spans="1:10" x14ac:dyDescent="0.25">
      <c r="A260" s="6"/>
      <c r="B260" s="4">
        <v>13</v>
      </c>
      <c r="C260" s="2">
        <v>0.76</v>
      </c>
      <c r="D260" s="2">
        <v>0.86</v>
      </c>
      <c r="E260" s="2">
        <v>0.78</v>
      </c>
      <c r="F260" s="2">
        <v>0.89</v>
      </c>
      <c r="G260" s="2">
        <v>0.9</v>
      </c>
      <c r="H260" s="2">
        <v>0.88</v>
      </c>
      <c r="I260" s="2">
        <v>1.1100000000000001</v>
      </c>
      <c r="J260" s="2">
        <v>1.02</v>
      </c>
    </row>
    <row r="261" spans="1:10" x14ac:dyDescent="0.25">
      <c r="A261" s="6"/>
      <c r="B261" s="4">
        <v>14</v>
      </c>
      <c r="C261" s="2">
        <v>0.71</v>
      </c>
      <c r="D261" s="2">
        <v>0.69</v>
      </c>
      <c r="E261" s="2">
        <v>0.86</v>
      </c>
      <c r="F261" s="2">
        <v>0.99</v>
      </c>
      <c r="G261" s="2">
        <v>1.02</v>
      </c>
      <c r="H261" s="2">
        <v>1.1299999999999999</v>
      </c>
      <c r="I261" s="2">
        <v>1.0900000000000001</v>
      </c>
      <c r="J261" s="2">
        <v>1.1299999999999999</v>
      </c>
    </row>
    <row r="262" spans="1:10" x14ac:dyDescent="0.25">
      <c r="A262" s="6"/>
      <c r="B262" s="4">
        <v>15</v>
      </c>
      <c r="C262" s="2">
        <v>2.85</v>
      </c>
      <c r="D262" s="2">
        <v>3.19</v>
      </c>
      <c r="E262" s="2">
        <v>3.74</v>
      </c>
      <c r="F262" s="2">
        <v>4.32</v>
      </c>
      <c r="G262" s="2">
        <v>4.49</v>
      </c>
      <c r="H262" s="2">
        <v>5.39</v>
      </c>
      <c r="I262" s="2">
        <v>5.69</v>
      </c>
      <c r="J262" s="2">
        <v>5.52</v>
      </c>
    </row>
    <row r="263" spans="1:10" x14ac:dyDescent="0.25">
      <c r="A263" s="6" t="s">
        <v>28</v>
      </c>
      <c r="B263" s="4">
        <v>0</v>
      </c>
      <c r="C263" s="2">
        <v>8.82</v>
      </c>
      <c r="D263" s="2">
        <v>9.1199999999999992</v>
      </c>
      <c r="E263" s="2">
        <v>8.5</v>
      </c>
      <c r="F263" s="2">
        <v>10.17</v>
      </c>
      <c r="G263" s="2">
        <v>7.51</v>
      </c>
      <c r="H263" s="2">
        <v>8.01</v>
      </c>
      <c r="I263" s="2">
        <v>7.82</v>
      </c>
      <c r="J263" s="2">
        <v>7.23</v>
      </c>
    </row>
    <row r="264" spans="1:10" x14ac:dyDescent="0.25">
      <c r="A264" s="6"/>
      <c r="B264" s="4">
        <v>1</v>
      </c>
      <c r="C264" s="2">
        <v>2.27</v>
      </c>
      <c r="D264" s="2">
        <v>2.4</v>
      </c>
      <c r="E264" s="2">
        <v>2.2799999999999998</v>
      </c>
      <c r="F264" s="2">
        <v>1.76</v>
      </c>
      <c r="G264" s="2">
        <v>1.79</v>
      </c>
      <c r="H264" s="2">
        <v>1.51</v>
      </c>
      <c r="I264" s="2">
        <v>1.64</v>
      </c>
      <c r="J264" s="2">
        <v>1.45</v>
      </c>
    </row>
    <row r="265" spans="1:10" x14ac:dyDescent="0.25">
      <c r="A265" s="6"/>
      <c r="B265" s="4">
        <v>2</v>
      </c>
      <c r="C265" s="2">
        <v>4.03</v>
      </c>
      <c r="D265" s="2">
        <v>4.2300000000000004</v>
      </c>
      <c r="E265" s="2">
        <v>4.4800000000000004</v>
      </c>
      <c r="F265" s="2">
        <v>3.8</v>
      </c>
      <c r="G265" s="2">
        <v>3.81</v>
      </c>
      <c r="H265" s="2">
        <v>3.46</v>
      </c>
      <c r="I265" s="2">
        <v>3.34</v>
      </c>
      <c r="J265" s="2">
        <v>3.38</v>
      </c>
    </row>
    <row r="266" spans="1:10" x14ac:dyDescent="0.25">
      <c r="A266" s="6"/>
      <c r="B266" s="4">
        <v>3</v>
      </c>
      <c r="C266" s="2">
        <v>7.14</v>
      </c>
      <c r="D266" s="2">
        <v>6.64</v>
      </c>
      <c r="E266" s="2">
        <v>6.47</v>
      </c>
      <c r="F266" s="2">
        <v>6.1</v>
      </c>
      <c r="G266" s="2">
        <v>6.45</v>
      </c>
      <c r="H266" s="2">
        <v>5.9</v>
      </c>
      <c r="I266" s="2">
        <v>5.57</v>
      </c>
      <c r="J266" s="2">
        <v>5.76</v>
      </c>
    </row>
    <row r="267" spans="1:10" x14ac:dyDescent="0.25">
      <c r="A267" s="6"/>
      <c r="B267" s="4">
        <v>4</v>
      </c>
      <c r="C267" s="2">
        <v>15.55</v>
      </c>
      <c r="D267" s="2">
        <v>14.91</v>
      </c>
      <c r="E267" s="2">
        <v>15.33</v>
      </c>
      <c r="F267" s="2">
        <v>14.09</v>
      </c>
      <c r="G267" s="2">
        <v>14.11</v>
      </c>
      <c r="H267" s="2">
        <v>13.94</v>
      </c>
      <c r="I267" s="2">
        <v>13.7</v>
      </c>
      <c r="J267" s="2">
        <v>14.02</v>
      </c>
    </row>
    <row r="268" spans="1:10" x14ac:dyDescent="0.25">
      <c r="A268" s="6"/>
      <c r="B268" s="4">
        <v>5</v>
      </c>
      <c r="C268" s="2">
        <v>6.53</v>
      </c>
      <c r="D268" s="2">
        <v>6.12</v>
      </c>
      <c r="E268" s="2">
        <v>6.2</v>
      </c>
      <c r="F268" s="2">
        <v>5.49</v>
      </c>
      <c r="G268" s="2">
        <v>6.15</v>
      </c>
      <c r="H268" s="2">
        <v>5.95</v>
      </c>
      <c r="I268" s="2">
        <v>5.77</v>
      </c>
      <c r="J268" s="2">
        <v>5.48</v>
      </c>
    </row>
    <row r="269" spans="1:10" x14ac:dyDescent="0.25">
      <c r="A269" s="6"/>
      <c r="B269" s="4">
        <v>6</v>
      </c>
      <c r="C269" s="2">
        <v>5.03</v>
      </c>
      <c r="D269" s="2">
        <v>4.9800000000000004</v>
      </c>
      <c r="E269" s="2">
        <v>4.79</v>
      </c>
      <c r="F269" s="2">
        <v>4.2</v>
      </c>
      <c r="G269" s="2">
        <v>4.6500000000000004</v>
      </c>
      <c r="H269" s="2">
        <v>4.55</v>
      </c>
      <c r="I269" s="2">
        <v>4.66</v>
      </c>
      <c r="J269" s="2">
        <v>4.42</v>
      </c>
    </row>
    <row r="270" spans="1:10" x14ac:dyDescent="0.25">
      <c r="A270" s="6"/>
      <c r="B270" s="4">
        <v>7</v>
      </c>
      <c r="C270" s="2">
        <v>5.28</v>
      </c>
      <c r="D270" s="2">
        <v>5.26</v>
      </c>
      <c r="E270" s="2">
        <v>4.8600000000000003</v>
      </c>
      <c r="F270" s="2">
        <v>5.37</v>
      </c>
      <c r="G270" s="2">
        <v>5.04</v>
      </c>
      <c r="H270" s="2">
        <v>5.1100000000000003</v>
      </c>
      <c r="I270" s="2">
        <v>5.16</v>
      </c>
      <c r="J270" s="2">
        <v>5.45</v>
      </c>
    </row>
    <row r="271" spans="1:10" x14ac:dyDescent="0.25">
      <c r="A271" s="6"/>
      <c r="B271" s="4">
        <v>8</v>
      </c>
      <c r="C271" s="2">
        <v>10.95</v>
      </c>
      <c r="D271" s="2">
        <v>9.7799999999999994</v>
      </c>
      <c r="E271" s="2">
        <v>9.34</v>
      </c>
      <c r="F271" s="2">
        <v>10.34</v>
      </c>
      <c r="G271" s="2">
        <v>9.93</v>
      </c>
      <c r="H271" s="2">
        <v>9.8800000000000008</v>
      </c>
      <c r="I271" s="2">
        <v>9.44</v>
      </c>
      <c r="J271" s="2">
        <v>9.61</v>
      </c>
    </row>
    <row r="272" spans="1:10" x14ac:dyDescent="0.25">
      <c r="A272" s="6"/>
      <c r="B272" s="4">
        <v>9</v>
      </c>
      <c r="C272" s="2">
        <v>3.32</v>
      </c>
      <c r="D272" s="2">
        <v>3.69</v>
      </c>
      <c r="E272" s="2">
        <v>3.46</v>
      </c>
      <c r="F272" s="2">
        <v>3.47</v>
      </c>
      <c r="G272" s="2">
        <v>3.73</v>
      </c>
      <c r="H272" s="2">
        <v>3.57</v>
      </c>
      <c r="I272" s="2">
        <v>3.53</v>
      </c>
      <c r="J272" s="2">
        <v>3.5</v>
      </c>
    </row>
    <row r="273" spans="1:10" x14ac:dyDescent="0.25">
      <c r="A273" s="6"/>
      <c r="B273" s="4">
        <v>10</v>
      </c>
      <c r="C273" s="2">
        <v>3.23</v>
      </c>
      <c r="D273" s="2">
        <v>3.54</v>
      </c>
      <c r="E273" s="2">
        <v>3.54</v>
      </c>
      <c r="F273" s="2">
        <v>3.4</v>
      </c>
      <c r="G273" s="2">
        <v>3.51</v>
      </c>
      <c r="H273" s="2">
        <v>3.45</v>
      </c>
      <c r="I273" s="2">
        <v>3.49</v>
      </c>
      <c r="J273" s="2">
        <v>3.14</v>
      </c>
    </row>
    <row r="274" spans="1:10" x14ac:dyDescent="0.25">
      <c r="A274" s="6"/>
      <c r="B274" s="4">
        <v>11</v>
      </c>
      <c r="C274" s="2">
        <v>17.96</v>
      </c>
      <c r="D274" s="2">
        <v>18.46</v>
      </c>
      <c r="E274" s="2">
        <v>19.23</v>
      </c>
      <c r="F274" s="2">
        <v>19.850000000000001</v>
      </c>
      <c r="G274" s="2">
        <v>20.399999999999999</v>
      </c>
      <c r="H274" s="2">
        <v>21.11</v>
      </c>
      <c r="I274" s="2">
        <v>21.39</v>
      </c>
      <c r="J274" s="2">
        <v>22.53</v>
      </c>
    </row>
    <row r="275" spans="1:10" x14ac:dyDescent="0.25">
      <c r="A275" s="6"/>
      <c r="B275" s="4">
        <v>12</v>
      </c>
      <c r="C275" s="2">
        <v>1.51</v>
      </c>
      <c r="D275" s="2">
        <v>1.6</v>
      </c>
      <c r="E275" s="2">
        <v>1.47</v>
      </c>
      <c r="F275" s="2">
        <v>1.52</v>
      </c>
      <c r="G275" s="2">
        <v>1.79</v>
      </c>
      <c r="H275" s="2">
        <v>1.81</v>
      </c>
      <c r="I275" s="2">
        <v>2.2599999999999998</v>
      </c>
      <c r="J275" s="2">
        <v>1.88</v>
      </c>
    </row>
    <row r="276" spans="1:10" x14ac:dyDescent="0.25">
      <c r="A276" s="6"/>
      <c r="B276" s="4">
        <v>13</v>
      </c>
      <c r="C276" s="2">
        <v>1.1499999999999999</v>
      </c>
      <c r="D276" s="2">
        <v>1.25</v>
      </c>
      <c r="E276" s="2">
        <v>1.3</v>
      </c>
      <c r="F276" s="2">
        <v>1.36</v>
      </c>
      <c r="G276" s="2">
        <v>1.26</v>
      </c>
      <c r="H276" s="2">
        <v>1.26</v>
      </c>
      <c r="I276" s="2">
        <v>1.53</v>
      </c>
      <c r="J276" s="2">
        <v>1.51</v>
      </c>
    </row>
    <row r="277" spans="1:10" x14ac:dyDescent="0.25">
      <c r="A277" s="6"/>
      <c r="B277" s="4">
        <v>14</v>
      </c>
      <c r="C277" s="2">
        <v>1.3</v>
      </c>
      <c r="D277" s="2">
        <v>1.49</v>
      </c>
      <c r="E277" s="2">
        <v>1.44</v>
      </c>
      <c r="F277" s="2">
        <v>1.55</v>
      </c>
      <c r="G277" s="2">
        <v>1.53</v>
      </c>
      <c r="H277" s="2">
        <v>1.56</v>
      </c>
      <c r="I277" s="2">
        <v>1.74</v>
      </c>
      <c r="J277" s="2">
        <v>1.69</v>
      </c>
    </row>
    <row r="278" spans="1:10" x14ac:dyDescent="0.25">
      <c r="A278" s="6"/>
      <c r="B278" s="4">
        <v>15</v>
      </c>
      <c r="C278" s="2">
        <v>5.63</v>
      </c>
      <c r="D278" s="2">
        <v>6.11</v>
      </c>
      <c r="E278" s="2">
        <v>6.94</v>
      </c>
      <c r="F278" s="2">
        <v>7.24</v>
      </c>
      <c r="G278" s="2">
        <v>8.1</v>
      </c>
      <c r="H278" s="2">
        <v>8.67</v>
      </c>
      <c r="I278" s="2">
        <v>8.74</v>
      </c>
      <c r="J278" s="2">
        <v>8.75</v>
      </c>
    </row>
    <row r="279" spans="1:10" x14ac:dyDescent="0.25">
      <c r="A279" s="6" t="s">
        <v>29</v>
      </c>
      <c r="B279" s="4">
        <v>0</v>
      </c>
      <c r="C279" s="2">
        <v>9.51</v>
      </c>
      <c r="D279" s="2">
        <v>9.43</v>
      </c>
      <c r="E279" s="2">
        <v>9.26</v>
      </c>
      <c r="F279" s="2">
        <v>10.18</v>
      </c>
      <c r="G279" s="2">
        <v>7.55</v>
      </c>
      <c r="H279" s="2">
        <v>7.83</v>
      </c>
      <c r="I279" s="2">
        <v>7.75</v>
      </c>
      <c r="J279" s="2">
        <v>8</v>
      </c>
    </row>
    <row r="280" spans="1:10" x14ac:dyDescent="0.25">
      <c r="A280" s="6"/>
      <c r="B280" s="4">
        <v>1</v>
      </c>
      <c r="C280" s="2">
        <v>1.88</v>
      </c>
      <c r="D280" s="2">
        <v>2.13</v>
      </c>
      <c r="E280" s="2">
        <v>2.27</v>
      </c>
      <c r="F280" s="2">
        <v>1.63</v>
      </c>
      <c r="G280" s="2">
        <v>1.64</v>
      </c>
      <c r="H280" s="2">
        <v>1.48</v>
      </c>
      <c r="I280" s="2">
        <v>1.71</v>
      </c>
      <c r="J280" s="2">
        <v>1.35</v>
      </c>
    </row>
    <row r="281" spans="1:10" x14ac:dyDescent="0.25">
      <c r="A281" s="6"/>
      <c r="B281" s="4">
        <v>2</v>
      </c>
      <c r="C281" s="2">
        <v>3.78</v>
      </c>
      <c r="D281" s="2">
        <v>4.45</v>
      </c>
      <c r="E281" s="2">
        <v>4.55</v>
      </c>
      <c r="F281" s="2">
        <v>3.44</v>
      </c>
      <c r="G281" s="2">
        <v>3.32</v>
      </c>
      <c r="H281" s="2">
        <v>3.85</v>
      </c>
      <c r="I281" s="2">
        <v>3.26</v>
      </c>
      <c r="J281" s="2">
        <v>3.67</v>
      </c>
    </row>
    <row r="282" spans="1:10" x14ac:dyDescent="0.25">
      <c r="A282" s="6"/>
      <c r="B282" s="4">
        <v>3</v>
      </c>
      <c r="C282" s="2">
        <v>5.88</v>
      </c>
      <c r="D282" s="2">
        <v>5.47</v>
      </c>
      <c r="E282" s="2">
        <v>5.72</v>
      </c>
      <c r="F282" s="2">
        <v>4.71</v>
      </c>
      <c r="G282" s="2">
        <v>4.66</v>
      </c>
      <c r="H282" s="2">
        <v>5.03</v>
      </c>
      <c r="I282" s="2">
        <v>4.91</v>
      </c>
      <c r="J282" s="2">
        <v>4.5999999999999996</v>
      </c>
    </row>
    <row r="283" spans="1:10" x14ac:dyDescent="0.25">
      <c r="A283" s="6"/>
      <c r="B283" s="4">
        <v>4</v>
      </c>
      <c r="C283" s="2">
        <v>13.48</v>
      </c>
      <c r="D283" s="2">
        <v>13.32</v>
      </c>
      <c r="E283" s="2">
        <v>12.19</v>
      </c>
      <c r="F283" s="2">
        <v>11.04</v>
      </c>
      <c r="G283" s="2">
        <v>11.9</v>
      </c>
      <c r="H283" s="2">
        <v>11.44</v>
      </c>
      <c r="I283" s="2">
        <v>11.61</v>
      </c>
      <c r="J283" s="2">
        <v>11.72</v>
      </c>
    </row>
    <row r="284" spans="1:10" x14ac:dyDescent="0.25">
      <c r="A284" s="6"/>
      <c r="B284" s="4">
        <v>5</v>
      </c>
      <c r="C284" s="2">
        <v>6.41</v>
      </c>
      <c r="D284" s="2">
        <v>6.76</v>
      </c>
      <c r="E284" s="2">
        <v>6.48</v>
      </c>
      <c r="F284" s="2">
        <v>5.34</v>
      </c>
      <c r="G284" s="2">
        <v>6.22</v>
      </c>
      <c r="H284" s="2">
        <v>6.68</v>
      </c>
      <c r="I284" s="2">
        <v>6.65</v>
      </c>
      <c r="J284" s="2">
        <v>6.26</v>
      </c>
    </row>
    <row r="285" spans="1:10" x14ac:dyDescent="0.25">
      <c r="A285" s="6"/>
      <c r="B285" s="4">
        <v>6</v>
      </c>
      <c r="C285" s="2">
        <v>4.99</v>
      </c>
      <c r="D285" s="2">
        <v>4.76</v>
      </c>
      <c r="E285" s="2">
        <v>4.68</v>
      </c>
      <c r="F285" s="2">
        <v>4.1500000000000004</v>
      </c>
      <c r="G285" s="2">
        <v>4.83</v>
      </c>
      <c r="H285" s="2">
        <v>4.95</v>
      </c>
      <c r="I285" s="2">
        <v>4.7699999999999996</v>
      </c>
      <c r="J285" s="2">
        <v>3.45</v>
      </c>
    </row>
    <row r="286" spans="1:10" x14ac:dyDescent="0.25">
      <c r="A286" s="6"/>
      <c r="B286" s="4">
        <v>7</v>
      </c>
      <c r="C286" s="2">
        <v>5.38</v>
      </c>
      <c r="D286" s="2">
        <v>5.1100000000000003</v>
      </c>
      <c r="E286" s="2">
        <v>4.96</v>
      </c>
      <c r="F286" s="2">
        <v>5.41</v>
      </c>
      <c r="G286" s="2">
        <v>5.0999999999999996</v>
      </c>
      <c r="H286" s="2">
        <v>3.69</v>
      </c>
      <c r="I286" s="2">
        <v>5.05</v>
      </c>
      <c r="J286" s="2">
        <v>4.01</v>
      </c>
    </row>
    <row r="287" spans="1:10" x14ac:dyDescent="0.25">
      <c r="A287" s="6"/>
      <c r="B287" s="4">
        <v>8</v>
      </c>
      <c r="C287" s="2">
        <v>11.4</v>
      </c>
      <c r="D287" s="2">
        <v>9.89</v>
      </c>
      <c r="E287" s="2">
        <v>9.76</v>
      </c>
      <c r="F287" s="2">
        <v>10.3</v>
      </c>
      <c r="G287" s="2">
        <v>10.49</v>
      </c>
      <c r="H287" s="2">
        <v>10.050000000000001</v>
      </c>
      <c r="I287" s="2">
        <v>9.67</v>
      </c>
      <c r="J287" s="2">
        <v>10.01</v>
      </c>
    </row>
    <row r="288" spans="1:10" x14ac:dyDescent="0.25">
      <c r="A288" s="6"/>
      <c r="B288" s="4">
        <v>9</v>
      </c>
      <c r="C288" s="2">
        <v>3.68</v>
      </c>
      <c r="D288" s="2">
        <v>4.07</v>
      </c>
      <c r="E288" s="2">
        <v>3.64</v>
      </c>
      <c r="F288" s="2">
        <v>3.31</v>
      </c>
      <c r="G288" s="2">
        <v>3.1</v>
      </c>
      <c r="H288" s="2">
        <v>3.52</v>
      </c>
      <c r="I288" s="2">
        <v>3.25</v>
      </c>
      <c r="J288" s="2">
        <v>3.13</v>
      </c>
    </row>
    <row r="289" spans="1:10" x14ac:dyDescent="0.25">
      <c r="A289" s="6"/>
      <c r="B289" s="4">
        <v>10</v>
      </c>
      <c r="C289" s="2">
        <v>3.52</v>
      </c>
      <c r="D289" s="2">
        <v>3.42</v>
      </c>
      <c r="E289" s="2">
        <v>3.17</v>
      </c>
      <c r="F289" s="2">
        <v>3.83</v>
      </c>
      <c r="G289" s="2">
        <v>3.72</v>
      </c>
      <c r="H289" s="2">
        <v>3.35</v>
      </c>
      <c r="I289" s="2">
        <v>3.77</v>
      </c>
      <c r="J289" s="2">
        <v>3.43</v>
      </c>
    </row>
    <row r="290" spans="1:10" x14ac:dyDescent="0.25">
      <c r="A290" s="6"/>
      <c r="B290" s="4">
        <v>11</v>
      </c>
      <c r="C290" s="2">
        <v>19.11</v>
      </c>
      <c r="D290" s="2">
        <v>20.66</v>
      </c>
      <c r="E290" s="2">
        <v>21.51</v>
      </c>
      <c r="F290" s="2">
        <v>23.8</v>
      </c>
      <c r="G290" s="2">
        <v>22.77</v>
      </c>
      <c r="H290" s="2">
        <v>24.46</v>
      </c>
      <c r="I290" s="2">
        <v>22.22</v>
      </c>
      <c r="J290" s="2">
        <v>23.21</v>
      </c>
    </row>
    <row r="291" spans="1:10" x14ac:dyDescent="0.25">
      <c r="A291" s="6"/>
      <c r="B291" s="4">
        <v>12</v>
      </c>
      <c r="C291" s="2">
        <v>1.55</v>
      </c>
      <c r="D291" s="2">
        <v>1.6</v>
      </c>
      <c r="E291" s="2">
        <v>1.74</v>
      </c>
      <c r="F291" s="2">
        <v>1.47</v>
      </c>
      <c r="G291" s="2">
        <v>3.5</v>
      </c>
      <c r="H291" s="2">
        <v>2.39</v>
      </c>
      <c r="I291" s="2">
        <v>2.6</v>
      </c>
      <c r="J291" s="2">
        <v>2.92</v>
      </c>
    </row>
    <row r="292" spans="1:10" x14ac:dyDescent="0.25">
      <c r="A292" s="6"/>
      <c r="B292" s="4">
        <v>13</v>
      </c>
      <c r="C292" s="2">
        <v>1.26</v>
      </c>
      <c r="D292" s="2">
        <v>1.01</v>
      </c>
      <c r="E292" s="2">
        <v>1.08</v>
      </c>
      <c r="F292" s="2">
        <v>1.32</v>
      </c>
      <c r="G292" s="2">
        <v>1.1499999999999999</v>
      </c>
      <c r="H292" s="2">
        <v>1.46</v>
      </c>
      <c r="I292" s="2">
        <v>1.48</v>
      </c>
      <c r="J292" s="2">
        <v>1.28</v>
      </c>
    </row>
    <row r="293" spans="1:10" x14ac:dyDescent="0.25">
      <c r="A293" s="6"/>
      <c r="B293" s="4">
        <v>14</v>
      </c>
      <c r="C293" s="2">
        <v>1.37</v>
      </c>
      <c r="D293" s="2">
        <v>1.24</v>
      </c>
      <c r="E293" s="2">
        <v>1.17</v>
      </c>
      <c r="F293" s="2">
        <v>1.74</v>
      </c>
      <c r="G293" s="2">
        <v>1.66</v>
      </c>
      <c r="H293" s="2">
        <v>0.91</v>
      </c>
      <c r="I293" s="2">
        <v>1.83</v>
      </c>
      <c r="J293" s="2">
        <v>1.87</v>
      </c>
    </row>
    <row r="294" spans="1:10" x14ac:dyDescent="0.25">
      <c r="A294" s="6"/>
      <c r="B294" s="4">
        <v>15</v>
      </c>
      <c r="C294" s="2">
        <v>6.52</v>
      </c>
      <c r="D294" s="2">
        <v>6.43</v>
      </c>
      <c r="E294" s="2">
        <v>7.58</v>
      </c>
      <c r="F294" s="2">
        <v>8.18</v>
      </c>
      <c r="G294" s="2">
        <v>8.25</v>
      </c>
      <c r="H294" s="2">
        <v>8.83</v>
      </c>
      <c r="I294" s="2">
        <v>9.2200000000000006</v>
      </c>
      <c r="J294" s="2">
        <v>10.85</v>
      </c>
    </row>
    <row r="295" spans="1:10" x14ac:dyDescent="0.25">
      <c r="A295" s="6" t="s">
        <v>30</v>
      </c>
      <c r="B295" s="4">
        <v>0</v>
      </c>
      <c r="C295" s="2">
        <v>5.66</v>
      </c>
      <c r="D295" s="2">
        <v>6.23</v>
      </c>
      <c r="E295" s="2">
        <v>5.86</v>
      </c>
      <c r="F295" s="2">
        <v>6.7</v>
      </c>
      <c r="G295" s="2">
        <v>5.5</v>
      </c>
      <c r="H295" s="2">
        <v>5.96</v>
      </c>
      <c r="I295" s="2">
        <v>4.91</v>
      </c>
      <c r="J295" s="2">
        <v>5.45</v>
      </c>
    </row>
    <row r="296" spans="1:10" x14ac:dyDescent="0.25">
      <c r="A296" s="6"/>
      <c r="B296" s="4">
        <v>1</v>
      </c>
      <c r="C296" s="2">
        <v>1.73</v>
      </c>
      <c r="D296" s="2">
        <v>1.61</v>
      </c>
      <c r="E296" s="2">
        <v>1.56</v>
      </c>
      <c r="F296" s="2">
        <v>1.78</v>
      </c>
      <c r="G296" s="2">
        <v>1.35</v>
      </c>
      <c r="H296" s="2">
        <v>1.1499999999999999</v>
      </c>
      <c r="I296" s="2">
        <v>1.32</v>
      </c>
      <c r="J296" s="2">
        <v>1.1599999999999999</v>
      </c>
    </row>
    <row r="297" spans="1:10" x14ac:dyDescent="0.25">
      <c r="A297" s="6"/>
      <c r="B297" s="4">
        <v>2</v>
      </c>
      <c r="C297" s="2">
        <v>3.77</v>
      </c>
      <c r="D297" s="2">
        <v>3.38</v>
      </c>
      <c r="E297" s="2">
        <v>3.8</v>
      </c>
      <c r="F297" s="2">
        <v>3.21</v>
      </c>
      <c r="G297" s="2">
        <v>2.87</v>
      </c>
      <c r="H297" s="2">
        <v>2.6</v>
      </c>
      <c r="I297" s="2">
        <v>2.59</v>
      </c>
      <c r="J297" s="2">
        <v>2.4</v>
      </c>
    </row>
    <row r="298" spans="1:10" x14ac:dyDescent="0.25">
      <c r="A298" s="6"/>
      <c r="B298" s="4">
        <v>3</v>
      </c>
      <c r="C298" s="2">
        <v>5.67</v>
      </c>
      <c r="D298" s="2">
        <v>5.68</v>
      </c>
      <c r="E298" s="2">
        <v>5.59</v>
      </c>
      <c r="F298" s="2">
        <v>4.68</v>
      </c>
      <c r="G298" s="2">
        <v>4.24</v>
      </c>
      <c r="H298" s="2">
        <v>4.24</v>
      </c>
      <c r="I298" s="2">
        <v>3.98</v>
      </c>
      <c r="J298" s="2">
        <v>3.82</v>
      </c>
    </row>
    <row r="299" spans="1:10" x14ac:dyDescent="0.25">
      <c r="A299" s="6"/>
      <c r="B299" s="4">
        <v>4</v>
      </c>
      <c r="C299" s="2">
        <v>10.16</v>
      </c>
      <c r="D299" s="2">
        <v>9.64</v>
      </c>
      <c r="E299" s="2">
        <v>9.8000000000000007</v>
      </c>
      <c r="F299" s="2">
        <v>9.27</v>
      </c>
      <c r="G299" s="2">
        <v>8.89</v>
      </c>
      <c r="H299" s="2">
        <v>8.14</v>
      </c>
      <c r="I299" s="2">
        <v>8.06</v>
      </c>
      <c r="J299" s="2">
        <v>7.51</v>
      </c>
    </row>
    <row r="300" spans="1:10" x14ac:dyDescent="0.25">
      <c r="A300" s="6"/>
      <c r="B300" s="4">
        <v>5</v>
      </c>
      <c r="C300" s="2">
        <v>7.22</v>
      </c>
      <c r="D300" s="2">
        <v>7.4</v>
      </c>
      <c r="E300" s="2">
        <v>7.7</v>
      </c>
      <c r="F300" s="2">
        <v>6.77</v>
      </c>
      <c r="G300" s="2">
        <v>6.62</v>
      </c>
      <c r="H300" s="2">
        <v>6.29</v>
      </c>
      <c r="I300" s="2">
        <v>6.18</v>
      </c>
      <c r="J300" s="2">
        <v>5.75</v>
      </c>
    </row>
    <row r="301" spans="1:10" x14ac:dyDescent="0.25">
      <c r="A301" s="6"/>
      <c r="B301" s="4">
        <v>6</v>
      </c>
      <c r="C301" s="2">
        <v>4.57</v>
      </c>
      <c r="D301" s="2">
        <v>4.0599999999999996</v>
      </c>
      <c r="E301" s="2">
        <v>4.05</v>
      </c>
      <c r="F301" s="2">
        <v>4.04</v>
      </c>
      <c r="G301" s="2">
        <v>4.67</v>
      </c>
      <c r="H301" s="2">
        <v>4.5199999999999996</v>
      </c>
      <c r="I301" s="2">
        <v>4.4800000000000004</v>
      </c>
      <c r="J301" s="2">
        <v>4.3099999999999996</v>
      </c>
    </row>
    <row r="302" spans="1:10" x14ac:dyDescent="0.25">
      <c r="A302" s="6"/>
      <c r="B302" s="4">
        <v>7</v>
      </c>
      <c r="C302" s="2">
        <v>4.16</v>
      </c>
      <c r="D302" s="2">
        <v>3.59</v>
      </c>
      <c r="E302" s="2">
        <v>3.92</v>
      </c>
      <c r="F302" s="2">
        <v>4.0999999999999996</v>
      </c>
      <c r="G302" s="2">
        <v>4.3600000000000003</v>
      </c>
      <c r="H302" s="2">
        <v>4.2</v>
      </c>
      <c r="I302" s="2">
        <v>4.2</v>
      </c>
      <c r="J302" s="2">
        <v>3.85</v>
      </c>
    </row>
    <row r="303" spans="1:10" x14ac:dyDescent="0.25">
      <c r="A303" s="6"/>
      <c r="B303" s="4">
        <v>8</v>
      </c>
      <c r="C303" s="2">
        <v>11.81</v>
      </c>
      <c r="D303" s="2">
        <v>11.27</v>
      </c>
      <c r="E303" s="2">
        <v>10.44</v>
      </c>
      <c r="F303" s="2">
        <v>10.91</v>
      </c>
      <c r="G303" s="2">
        <v>11.87</v>
      </c>
      <c r="H303" s="2">
        <v>11.32</v>
      </c>
      <c r="I303" s="2">
        <v>11.57</v>
      </c>
      <c r="J303" s="2">
        <v>12.2</v>
      </c>
    </row>
    <row r="304" spans="1:10" x14ac:dyDescent="0.25">
      <c r="A304" s="6"/>
      <c r="B304" s="4">
        <v>9</v>
      </c>
      <c r="C304" s="2">
        <v>3.17</v>
      </c>
      <c r="D304" s="2">
        <v>3.79</v>
      </c>
      <c r="E304" s="2">
        <v>3.42</v>
      </c>
      <c r="F304" s="2">
        <v>3.52</v>
      </c>
      <c r="G304" s="2">
        <v>3.4</v>
      </c>
      <c r="H304" s="2">
        <v>3.19</v>
      </c>
      <c r="I304" s="2">
        <v>3.2</v>
      </c>
      <c r="J304" s="2">
        <v>3.1</v>
      </c>
    </row>
    <row r="305" spans="1:10" x14ac:dyDescent="0.25">
      <c r="A305" s="6"/>
      <c r="B305" s="4">
        <v>10</v>
      </c>
      <c r="C305" s="2">
        <v>3.79</v>
      </c>
      <c r="D305" s="2">
        <v>3.72</v>
      </c>
      <c r="E305" s="2">
        <v>3.71</v>
      </c>
      <c r="F305" s="2">
        <v>3.44</v>
      </c>
      <c r="G305" s="2">
        <v>3.66</v>
      </c>
      <c r="H305" s="2">
        <v>3.55</v>
      </c>
      <c r="I305" s="2">
        <v>3.85</v>
      </c>
      <c r="J305" s="2">
        <v>3.92</v>
      </c>
    </row>
    <row r="306" spans="1:10" x14ac:dyDescent="0.25">
      <c r="A306" s="6"/>
      <c r="B306" s="4">
        <v>11</v>
      </c>
      <c r="C306" s="2">
        <v>22.82</v>
      </c>
      <c r="D306" s="2">
        <v>23.09</v>
      </c>
      <c r="E306" s="2">
        <v>23.55</v>
      </c>
      <c r="F306" s="2">
        <v>25.1</v>
      </c>
      <c r="G306" s="2">
        <v>23.9</v>
      </c>
      <c r="H306" s="2">
        <v>24.97</v>
      </c>
      <c r="I306" s="2">
        <v>25.46</v>
      </c>
      <c r="J306" s="2">
        <v>25.88</v>
      </c>
    </row>
    <row r="307" spans="1:10" x14ac:dyDescent="0.25">
      <c r="A307" s="6"/>
      <c r="B307" s="4">
        <v>12</v>
      </c>
      <c r="C307" s="2">
        <v>2.14</v>
      </c>
      <c r="D307" s="2">
        <v>2.36</v>
      </c>
      <c r="E307" s="2">
        <v>2.1800000000000002</v>
      </c>
      <c r="F307" s="2">
        <v>1.8</v>
      </c>
      <c r="G307" s="2">
        <v>3.6</v>
      </c>
      <c r="H307" s="2">
        <v>3.76</v>
      </c>
      <c r="I307" s="2">
        <v>3.69</v>
      </c>
      <c r="J307" s="2">
        <v>4.13</v>
      </c>
    </row>
    <row r="308" spans="1:10" x14ac:dyDescent="0.25">
      <c r="A308" s="6"/>
      <c r="B308" s="4">
        <v>13</v>
      </c>
      <c r="C308" s="2">
        <v>1.65</v>
      </c>
      <c r="D308" s="2">
        <v>1.71</v>
      </c>
      <c r="E308" s="2">
        <v>1.76</v>
      </c>
      <c r="F308" s="2">
        <v>1.49</v>
      </c>
      <c r="G308" s="2">
        <v>1.52</v>
      </c>
      <c r="H308" s="2">
        <v>1.54</v>
      </c>
      <c r="I308" s="2">
        <v>1.82</v>
      </c>
      <c r="J308" s="2">
        <v>1.66</v>
      </c>
    </row>
    <row r="309" spans="1:10" x14ac:dyDescent="0.25">
      <c r="A309" s="6"/>
      <c r="B309" s="4">
        <v>14</v>
      </c>
      <c r="C309" s="2">
        <v>1.67</v>
      </c>
      <c r="D309" s="2">
        <v>1.79</v>
      </c>
      <c r="E309" s="2">
        <v>1.83</v>
      </c>
      <c r="F309" s="2">
        <v>1.74</v>
      </c>
      <c r="G309" s="2">
        <v>1.7</v>
      </c>
      <c r="H309" s="2">
        <v>2.04</v>
      </c>
      <c r="I309" s="2">
        <v>1.67</v>
      </c>
      <c r="J309" s="2">
        <v>1.54</v>
      </c>
    </row>
    <row r="310" spans="1:10" x14ac:dyDescent="0.25">
      <c r="A310" s="6"/>
      <c r="B310" s="4">
        <v>15</v>
      </c>
      <c r="C310" s="2">
        <v>9.6199999999999992</v>
      </c>
      <c r="D310" s="2">
        <v>10.3</v>
      </c>
      <c r="E310" s="2">
        <v>10.66</v>
      </c>
      <c r="F310" s="2">
        <v>11.25</v>
      </c>
      <c r="G310" s="2">
        <v>11.65</v>
      </c>
      <c r="H310" s="2">
        <v>12.39</v>
      </c>
      <c r="I310" s="2">
        <v>12.85</v>
      </c>
      <c r="J310" s="2">
        <v>13.2</v>
      </c>
    </row>
    <row r="311" spans="1:10" x14ac:dyDescent="0.25">
      <c r="A311" s="6" t="s">
        <v>31</v>
      </c>
      <c r="B311" s="4">
        <v>0</v>
      </c>
      <c r="C311" s="2">
        <v>5.93</v>
      </c>
      <c r="D311" s="2">
        <v>5.89</v>
      </c>
      <c r="E311" s="2">
        <v>5.74</v>
      </c>
      <c r="F311" s="2">
        <v>6.96</v>
      </c>
      <c r="G311" s="2">
        <v>5.22</v>
      </c>
      <c r="H311" s="2">
        <v>5.84</v>
      </c>
      <c r="I311" s="2">
        <v>4.91</v>
      </c>
      <c r="J311" s="2">
        <v>5</v>
      </c>
    </row>
    <row r="312" spans="1:10" x14ac:dyDescent="0.25">
      <c r="A312" s="6"/>
      <c r="B312" s="4">
        <v>1</v>
      </c>
      <c r="C312" s="2">
        <v>1.51</v>
      </c>
      <c r="D312" s="2">
        <v>1.43</v>
      </c>
      <c r="E312" s="2">
        <v>1.41</v>
      </c>
      <c r="F312" s="2">
        <v>1.02</v>
      </c>
      <c r="G312" s="2">
        <v>1.1499999999999999</v>
      </c>
      <c r="H312" s="2">
        <v>1</v>
      </c>
      <c r="I312" s="2">
        <v>1.06</v>
      </c>
      <c r="J312" s="2">
        <v>0.89</v>
      </c>
    </row>
    <row r="313" spans="1:10" x14ac:dyDescent="0.25">
      <c r="A313" s="6"/>
      <c r="B313" s="4">
        <v>2</v>
      </c>
      <c r="C313" s="2">
        <v>2.83</v>
      </c>
      <c r="D313" s="2">
        <v>2.92</v>
      </c>
      <c r="E313" s="2">
        <v>2.85</v>
      </c>
      <c r="F313" s="2">
        <v>2.34</v>
      </c>
      <c r="G313" s="2">
        <v>2.2799999999999998</v>
      </c>
      <c r="H313" s="2">
        <v>2.11</v>
      </c>
      <c r="I313" s="2">
        <v>2.48</v>
      </c>
      <c r="J313" s="2">
        <v>2.11</v>
      </c>
    </row>
    <row r="314" spans="1:10" x14ac:dyDescent="0.25">
      <c r="A314" s="6"/>
      <c r="B314" s="4">
        <v>3</v>
      </c>
      <c r="C314" s="2">
        <v>5.05</v>
      </c>
      <c r="D314" s="2">
        <v>5.04</v>
      </c>
      <c r="E314" s="2">
        <v>4.66</v>
      </c>
      <c r="F314" s="2">
        <v>3.72</v>
      </c>
      <c r="G314" s="2">
        <v>4.12</v>
      </c>
      <c r="H314" s="2">
        <v>3.56</v>
      </c>
      <c r="I314" s="2">
        <v>3.75</v>
      </c>
      <c r="J314" s="2">
        <v>3.91</v>
      </c>
    </row>
    <row r="315" spans="1:10" x14ac:dyDescent="0.25">
      <c r="A315" s="6"/>
      <c r="B315" s="4">
        <v>4</v>
      </c>
      <c r="C315" s="2">
        <v>12.94</v>
      </c>
      <c r="D315" s="2">
        <v>12.42</v>
      </c>
      <c r="E315" s="2">
        <v>12.32</v>
      </c>
      <c r="F315" s="2">
        <v>11.01</v>
      </c>
      <c r="G315" s="2">
        <v>10.81</v>
      </c>
      <c r="H315" s="2">
        <v>10.57</v>
      </c>
      <c r="I315" s="2">
        <v>10.199999999999999</v>
      </c>
      <c r="J315" s="2">
        <v>9.6199999999999992</v>
      </c>
    </row>
    <row r="316" spans="1:10" x14ac:dyDescent="0.25">
      <c r="A316" s="6"/>
      <c r="B316" s="4">
        <v>5</v>
      </c>
      <c r="C316" s="2">
        <v>5.78</v>
      </c>
      <c r="D316" s="2">
        <v>5.25</v>
      </c>
      <c r="E316" s="2">
        <v>5.15</v>
      </c>
      <c r="F316" s="2">
        <v>4.41</v>
      </c>
      <c r="G316" s="2">
        <v>4.91</v>
      </c>
      <c r="H316" s="2">
        <v>4.6399999999999997</v>
      </c>
      <c r="I316" s="2">
        <v>4.75</v>
      </c>
      <c r="J316" s="2">
        <v>4.5</v>
      </c>
    </row>
    <row r="317" spans="1:10" x14ac:dyDescent="0.25">
      <c r="A317" s="6"/>
      <c r="B317" s="4">
        <v>6</v>
      </c>
      <c r="C317" s="2">
        <v>4.2699999999999996</v>
      </c>
      <c r="D317" s="2">
        <v>4.0999999999999996</v>
      </c>
      <c r="E317" s="2">
        <v>4.1399999999999997</v>
      </c>
      <c r="F317" s="2">
        <v>3.52</v>
      </c>
      <c r="G317" s="2">
        <v>3.99</v>
      </c>
      <c r="H317" s="2">
        <v>3.74</v>
      </c>
      <c r="I317" s="2">
        <v>3.65</v>
      </c>
      <c r="J317" s="2">
        <v>3.77</v>
      </c>
    </row>
    <row r="318" spans="1:10" x14ac:dyDescent="0.25">
      <c r="A318" s="6"/>
      <c r="B318" s="4">
        <v>7</v>
      </c>
      <c r="C318" s="2">
        <v>4.66</v>
      </c>
      <c r="D318" s="2">
        <v>4.4400000000000004</v>
      </c>
      <c r="E318" s="2">
        <v>4.22</v>
      </c>
      <c r="F318" s="2">
        <v>4.18</v>
      </c>
      <c r="G318" s="2">
        <v>3.76</v>
      </c>
      <c r="H318" s="2">
        <v>3.74</v>
      </c>
      <c r="I318" s="2">
        <v>3.9</v>
      </c>
      <c r="J318" s="2">
        <v>3.66</v>
      </c>
    </row>
    <row r="319" spans="1:10" x14ac:dyDescent="0.25">
      <c r="A319" s="6"/>
      <c r="B319" s="4">
        <v>8</v>
      </c>
      <c r="C319" s="2">
        <v>11.08</v>
      </c>
      <c r="D319" s="2">
        <v>10.62</v>
      </c>
      <c r="E319" s="2">
        <v>10.130000000000001</v>
      </c>
      <c r="F319" s="2">
        <v>11.32</v>
      </c>
      <c r="G319" s="2">
        <v>10.81</v>
      </c>
      <c r="H319" s="2">
        <v>11.61</v>
      </c>
      <c r="I319" s="2">
        <v>10.36</v>
      </c>
      <c r="J319" s="2">
        <v>10.67</v>
      </c>
    </row>
    <row r="320" spans="1:10" x14ac:dyDescent="0.25">
      <c r="A320" s="6"/>
      <c r="B320" s="4">
        <v>9</v>
      </c>
      <c r="C320" s="2">
        <v>3.2</v>
      </c>
      <c r="D320" s="2">
        <v>3.62</v>
      </c>
      <c r="E320" s="2">
        <v>3.55</v>
      </c>
      <c r="F320" s="2">
        <v>3.49</v>
      </c>
      <c r="G320" s="2">
        <v>3.29</v>
      </c>
      <c r="H320" s="2">
        <v>3.22</v>
      </c>
      <c r="I320" s="2">
        <v>3.62</v>
      </c>
      <c r="J320" s="2">
        <v>3.56</v>
      </c>
    </row>
    <row r="321" spans="1:10" x14ac:dyDescent="0.25">
      <c r="A321" s="6"/>
      <c r="B321" s="4">
        <v>10</v>
      </c>
      <c r="C321" s="2">
        <v>3.56</v>
      </c>
      <c r="D321" s="2">
        <v>3.74</v>
      </c>
      <c r="E321" s="2">
        <v>3.56</v>
      </c>
      <c r="F321" s="2">
        <v>3.33</v>
      </c>
      <c r="G321" s="2">
        <v>3.52</v>
      </c>
      <c r="H321" s="2">
        <v>3.51</v>
      </c>
      <c r="I321" s="2">
        <v>3.6</v>
      </c>
      <c r="J321" s="2">
        <v>3.58</v>
      </c>
    </row>
    <row r="322" spans="1:10" x14ac:dyDescent="0.25">
      <c r="A322" s="6"/>
      <c r="B322" s="4">
        <v>11</v>
      </c>
      <c r="C322" s="2">
        <v>24.22</v>
      </c>
      <c r="D322" s="2">
        <v>25.21</v>
      </c>
      <c r="E322" s="2">
        <v>25.86</v>
      </c>
      <c r="F322" s="2">
        <v>27.37</v>
      </c>
      <c r="G322" s="2">
        <v>27.64</v>
      </c>
      <c r="H322" s="2">
        <v>27.56</v>
      </c>
      <c r="I322" s="2">
        <v>26.83</v>
      </c>
      <c r="J322" s="2">
        <v>28.06</v>
      </c>
    </row>
    <row r="323" spans="1:10" x14ac:dyDescent="0.25">
      <c r="A323" s="6"/>
      <c r="B323" s="4">
        <v>12</v>
      </c>
      <c r="C323" s="2">
        <v>2.17</v>
      </c>
      <c r="D323" s="2">
        <v>2.2000000000000002</v>
      </c>
      <c r="E323" s="2">
        <v>2.2799999999999998</v>
      </c>
      <c r="F323" s="2">
        <v>1.96</v>
      </c>
      <c r="G323" s="2">
        <v>2.8</v>
      </c>
      <c r="H323" s="2">
        <v>2.74</v>
      </c>
      <c r="I323" s="2">
        <v>3.04</v>
      </c>
      <c r="J323" s="2">
        <v>2.72</v>
      </c>
    </row>
    <row r="324" spans="1:10" x14ac:dyDescent="0.25">
      <c r="A324" s="6"/>
      <c r="B324" s="4">
        <v>13</v>
      </c>
      <c r="C324" s="2">
        <v>1.59</v>
      </c>
      <c r="D324" s="2">
        <v>1.76</v>
      </c>
      <c r="E324" s="2">
        <v>1.79</v>
      </c>
      <c r="F324" s="2">
        <v>1.99</v>
      </c>
      <c r="G324" s="2">
        <v>1.99</v>
      </c>
      <c r="H324" s="2">
        <v>1.95</v>
      </c>
      <c r="I324" s="2">
        <v>2.19</v>
      </c>
      <c r="J324" s="2">
        <v>2.3199999999999998</v>
      </c>
    </row>
    <row r="325" spans="1:10" x14ac:dyDescent="0.25">
      <c r="A325" s="6"/>
      <c r="B325" s="4">
        <v>14</v>
      </c>
      <c r="C325" s="2">
        <v>1.84</v>
      </c>
      <c r="D325" s="2">
        <v>1.98</v>
      </c>
      <c r="E325" s="2">
        <v>2.14</v>
      </c>
      <c r="F325" s="2">
        <v>2.04</v>
      </c>
      <c r="G325" s="2">
        <v>2.2000000000000002</v>
      </c>
      <c r="H325" s="2">
        <v>2.35</v>
      </c>
      <c r="I325" s="2">
        <v>2.44</v>
      </c>
      <c r="J325" s="2">
        <v>2.3199999999999998</v>
      </c>
    </row>
    <row r="326" spans="1:10" x14ac:dyDescent="0.25">
      <c r="A326" s="6"/>
      <c r="B326" s="4">
        <v>15</v>
      </c>
      <c r="C326" s="2">
        <v>9.15</v>
      </c>
      <c r="D326" s="2">
        <v>9.17</v>
      </c>
      <c r="E326" s="2">
        <v>10.07</v>
      </c>
      <c r="F326" s="2">
        <v>11.25</v>
      </c>
      <c r="G326" s="2">
        <v>11.41</v>
      </c>
      <c r="H326" s="2">
        <v>11.79</v>
      </c>
      <c r="I326" s="2">
        <v>13.12</v>
      </c>
      <c r="J326" s="2">
        <v>13.23</v>
      </c>
    </row>
    <row r="327" spans="1:10" x14ac:dyDescent="0.25">
      <c r="A327" s="6" t="s">
        <v>32</v>
      </c>
      <c r="B327" s="4">
        <v>0</v>
      </c>
      <c r="C327" s="2">
        <v>7.96</v>
      </c>
      <c r="D327" s="2">
        <v>7.85</v>
      </c>
      <c r="E327" s="2">
        <v>7.73</v>
      </c>
      <c r="F327" s="2">
        <v>8.7799999999999994</v>
      </c>
      <c r="G327" s="2">
        <v>7.07</v>
      </c>
      <c r="H327" s="2">
        <v>7.69</v>
      </c>
      <c r="I327" s="2">
        <v>7.27</v>
      </c>
      <c r="J327" s="2">
        <v>7.75</v>
      </c>
    </row>
    <row r="328" spans="1:10" x14ac:dyDescent="0.25">
      <c r="A328" s="6"/>
      <c r="B328" s="4">
        <v>1</v>
      </c>
      <c r="C328" s="2">
        <v>1.99</v>
      </c>
      <c r="D328" s="2">
        <v>2</v>
      </c>
      <c r="E328" s="2">
        <v>1.99</v>
      </c>
      <c r="F328" s="2">
        <v>1.68</v>
      </c>
      <c r="G328" s="2">
        <v>1.57</v>
      </c>
      <c r="H328" s="2">
        <v>1.53</v>
      </c>
      <c r="I328" s="2">
        <v>1.71</v>
      </c>
      <c r="J328" s="2">
        <v>1.1299999999999999</v>
      </c>
    </row>
    <row r="329" spans="1:10" x14ac:dyDescent="0.25">
      <c r="A329" s="6"/>
      <c r="B329" s="4">
        <v>2</v>
      </c>
      <c r="C329" s="2">
        <v>3.51</v>
      </c>
      <c r="D329" s="2">
        <v>3.4</v>
      </c>
      <c r="E329" s="2">
        <v>3.58</v>
      </c>
      <c r="F329" s="2">
        <v>3.26</v>
      </c>
      <c r="G329" s="2">
        <v>3.32</v>
      </c>
      <c r="H329" s="2">
        <v>2.68</v>
      </c>
      <c r="I329" s="2">
        <v>2.91</v>
      </c>
      <c r="J329" s="2">
        <v>2.79</v>
      </c>
    </row>
    <row r="330" spans="1:10" x14ac:dyDescent="0.25">
      <c r="A330" s="6"/>
      <c r="B330" s="4">
        <v>3</v>
      </c>
      <c r="C330" s="2">
        <v>6.14</v>
      </c>
      <c r="D330" s="2">
        <v>5.55</v>
      </c>
      <c r="E330" s="2">
        <v>5.34</v>
      </c>
      <c r="F330" s="2">
        <v>4.92</v>
      </c>
      <c r="G330" s="2">
        <v>4.82</v>
      </c>
      <c r="H330" s="2">
        <v>4.75</v>
      </c>
      <c r="I330" s="2">
        <v>4.6399999999999997</v>
      </c>
      <c r="J330" s="2">
        <v>4.62</v>
      </c>
    </row>
    <row r="331" spans="1:10" x14ac:dyDescent="0.25">
      <c r="A331" s="6"/>
      <c r="B331" s="4">
        <v>4</v>
      </c>
      <c r="C331" s="2">
        <v>14.19</v>
      </c>
      <c r="D331" s="2">
        <v>12.71</v>
      </c>
      <c r="E331" s="2">
        <v>12.47</v>
      </c>
      <c r="F331" s="2">
        <v>12.13</v>
      </c>
      <c r="G331" s="2">
        <v>11.85</v>
      </c>
      <c r="H331" s="2">
        <v>10.220000000000001</v>
      </c>
      <c r="I331" s="2">
        <v>10.63</v>
      </c>
      <c r="J331" s="2">
        <v>10.74</v>
      </c>
    </row>
    <row r="332" spans="1:10" x14ac:dyDescent="0.25">
      <c r="A332" s="6"/>
      <c r="B332" s="4">
        <v>5</v>
      </c>
      <c r="C332" s="2">
        <v>6.67</v>
      </c>
      <c r="D332" s="2">
        <v>6.14</v>
      </c>
      <c r="E332" s="2">
        <v>6.48</v>
      </c>
      <c r="F332" s="2">
        <v>6.04</v>
      </c>
      <c r="G332" s="2">
        <v>6.01</v>
      </c>
      <c r="H332" s="2">
        <v>5.41</v>
      </c>
      <c r="I332" s="2">
        <v>5.07</v>
      </c>
      <c r="J332" s="2">
        <v>5.63</v>
      </c>
    </row>
    <row r="333" spans="1:10" x14ac:dyDescent="0.25">
      <c r="A333" s="6"/>
      <c r="B333" s="4">
        <v>6</v>
      </c>
      <c r="C333" s="2">
        <v>4.7300000000000004</v>
      </c>
      <c r="D333" s="2">
        <v>4.54</v>
      </c>
      <c r="E333" s="2">
        <v>4.57</v>
      </c>
      <c r="F333" s="2">
        <v>3.95</v>
      </c>
      <c r="G333" s="2">
        <v>4.1399999999999997</v>
      </c>
      <c r="H333" s="2">
        <v>3.71</v>
      </c>
      <c r="I333" s="2">
        <v>3.83</v>
      </c>
      <c r="J333" s="2">
        <v>3.56</v>
      </c>
    </row>
    <row r="334" spans="1:10" x14ac:dyDescent="0.25">
      <c r="A334" s="6"/>
      <c r="B334" s="4">
        <v>7</v>
      </c>
      <c r="C334" s="2">
        <v>4.78</v>
      </c>
      <c r="D334" s="2">
        <v>4.92</v>
      </c>
      <c r="E334" s="2">
        <v>4.75</v>
      </c>
      <c r="F334" s="2">
        <v>5.09</v>
      </c>
      <c r="G334" s="2">
        <v>4.41</v>
      </c>
      <c r="H334" s="2">
        <v>4.42</v>
      </c>
      <c r="I334" s="2">
        <v>4.49</v>
      </c>
      <c r="J334" s="2">
        <v>3.98</v>
      </c>
    </row>
    <row r="335" spans="1:10" x14ac:dyDescent="0.25">
      <c r="A335" s="6"/>
      <c r="B335" s="4">
        <v>8</v>
      </c>
      <c r="C335" s="2">
        <v>10.199999999999999</v>
      </c>
      <c r="D335" s="2">
        <v>10.43</v>
      </c>
      <c r="E335" s="2">
        <v>10.43</v>
      </c>
      <c r="F335" s="2">
        <v>10.24</v>
      </c>
      <c r="G335" s="2">
        <v>11.31</v>
      </c>
      <c r="H335" s="2">
        <v>11.5</v>
      </c>
      <c r="I335" s="2">
        <v>10.84</v>
      </c>
      <c r="J335" s="2">
        <v>10.48</v>
      </c>
    </row>
    <row r="336" spans="1:10" x14ac:dyDescent="0.25">
      <c r="A336" s="6"/>
      <c r="B336" s="4">
        <v>9</v>
      </c>
      <c r="C336" s="2">
        <v>3.54</v>
      </c>
      <c r="D336" s="2">
        <v>3.76</v>
      </c>
      <c r="E336" s="2">
        <v>3.57</v>
      </c>
      <c r="F336" s="2">
        <v>3.74</v>
      </c>
      <c r="G336" s="2">
        <v>3.4</v>
      </c>
      <c r="H336" s="2">
        <v>3.15</v>
      </c>
      <c r="I336" s="2">
        <v>3.37</v>
      </c>
      <c r="J336" s="2">
        <v>3.27</v>
      </c>
    </row>
    <row r="337" spans="1:10" x14ac:dyDescent="0.25">
      <c r="A337" s="6"/>
      <c r="B337" s="4">
        <v>10</v>
      </c>
      <c r="C337" s="2">
        <v>3.41</v>
      </c>
      <c r="D337" s="2">
        <v>3.83</v>
      </c>
      <c r="E337" s="2">
        <v>3.83</v>
      </c>
      <c r="F337" s="2">
        <v>3.96</v>
      </c>
      <c r="G337" s="2">
        <v>3.71</v>
      </c>
      <c r="H337" s="2">
        <v>3.94</v>
      </c>
      <c r="I337" s="2">
        <v>3.79</v>
      </c>
      <c r="J337" s="2">
        <v>3.59</v>
      </c>
    </row>
    <row r="338" spans="1:10" x14ac:dyDescent="0.25">
      <c r="A338" s="6"/>
      <c r="B338" s="4">
        <v>11</v>
      </c>
      <c r="C338" s="2">
        <v>18.77</v>
      </c>
      <c r="D338" s="2">
        <v>19.260000000000002</v>
      </c>
      <c r="E338" s="2">
        <v>19.61</v>
      </c>
      <c r="F338" s="2">
        <v>20.83</v>
      </c>
      <c r="G338" s="2">
        <v>21.46</v>
      </c>
      <c r="H338" s="2">
        <v>22.67</v>
      </c>
      <c r="I338" s="2">
        <v>22.68</v>
      </c>
      <c r="J338" s="2">
        <v>23.23</v>
      </c>
    </row>
    <row r="339" spans="1:10" x14ac:dyDescent="0.25">
      <c r="A339" s="6"/>
      <c r="B339" s="4">
        <v>12</v>
      </c>
      <c r="C339" s="2">
        <v>2.46</v>
      </c>
      <c r="D339" s="2">
        <v>2.41</v>
      </c>
      <c r="E339" s="2">
        <v>2.69</v>
      </c>
      <c r="F339" s="2">
        <v>2.5299999999999998</v>
      </c>
      <c r="G339" s="2">
        <v>2.81</v>
      </c>
      <c r="H339" s="2">
        <v>3.44</v>
      </c>
      <c r="I339" s="2">
        <v>3.17</v>
      </c>
      <c r="J339" s="2">
        <v>2.82</v>
      </c>
    </row>
    <row r="340" spans="1:10" x14ac:dyDescent="0.25">
      <c r="A340" s="6"/>
      <c r="B340" s="4">
        <v>13</v>
      </c>
      <c r="C340" s="2">
        <v>1.55</v>
      </c>
      <c r="D340" s="2">
        <v>1.58</v>
      </c>
      <c r="E340" s="2">
        <v>1.52</v>
      </c>
      <c r="F340" s="2">
        <v>1.49</v>
      </c>
      <c r="G340" s="2">
        <v>1.64</v>
      </c>
      <c r="H340" s="2">
        <v>1.73</v>
      </c>
      <c r="I340" s="2">
        <v>1.9</v>
      </c>
      <c r="J340" s="2">
        <v>1.76</v>
      </c>
    </row>
    <row r="341" spans="1:10" x14ac:dyDescent="0.25">
      <c r="A341" s="6"/>
      <c r="B341" s="4">
        <v>14</v>
      </c>
      <c r="C341" s="2">
        <v>1.73</v>
      </c>
      <c r="D341" s="2">
        <v>1.75</v>
      </c>
      <c r="E341" s="2">
        <v>1.7</v>
      </c>
      <c r="F341" s="2">
        <v>2.09</v>
      </c>
      <c r="G341" s="2">
        <v>1.86</v>
      </c>
      <c r="H341" s="2">
        <v>2.0099999999999998</v>
      </c>
      <c r="I341" s="2">
        <v>2.2400000000000002</v>
      </c>
      <c r="J341" s="2">
        <v>2.13</v>
      </c>
    </row>
    <row r="342" spans="1:10" x14ac:dyDescent="0.25">
      <c r="A342" s="6"/>
      <c r="B342" s="4">
        <v>15</v>
      </c>
      <c r="C342" s="2">
        <v>7.65</v>
      </c>
      <c r="D342" s="2">
        <v>8.9499999999999993</v>
      </c>
      <c r="E342" s="2">
        <v>9.08</v>
      </c>
      <c r="F342" s="2">
        <v>8.77</v>
      </c>
      <c r="G342" s="2">
        <v>9.9499999999999993</v>
      </c>
      <c r="H342" s="2">
        <v>10.52</v>
      </c>
      <c r="I342" s="2">
        <v>10.84</v>
      </c>
      <c r="J342" s="2">
        <v>11.95</v>
      </c>
    </row>
    <row r="343" spans="1:10" x14ac:dyDescent="0.25">
      <c r="A343" s="6" t="s">
        <v>33</v>
      </c>
      <c r="B343" s="4">
        <v>0</v>
      </c>
      <c r="C343" s="2">
        <v>5.29</v>
      </c>
      <c r="D343" s="2">
        <v>6.39</v>
      </c>
      <c r="E343" s="2">
        <v>5.36</v>
      </c>
      <c r="F343" s="2">
        <v>7.5</v>
      </c>
      <c r="G343" s="2">
        <v>3.88</v>
      </c>
      <c r="H343" s="2">
        <v>5.59</v>
      </c>
      <c r="I343" s="2">
        <v>5.04</v>
      </c>
      <c r="J343" s="2">
        <v>5.25</v>
      </c>
    </row>
    <row r="344" spans="1:10" x14ac:dyDescent="0.25">
      <c r="A344" s="6"/>
      <c r="B344" s="4">
        <v>1</v>
      </c>
      <c r="C344" s="2">
        <v>1.56</v>
      </c>
      <c r="D344" s="2">
        <v>1.22</v>
      </c>
      <c r="E344" s="2">
        <v>1.27</v>
      </c>
      <c r="F344" s="2">
        <v>1.06</v>
      </c>
      <c r="G344" s="2">
        <v>1.41</v>
      </c>
      <c r="H344" s="2">
        <v>1.06</v>
      </c>
      <c r="I344" s="2">
        <v>1.03</v>
      </c>
      <c r="J344" s="2">
        <v>1.1100000000000001</v>
      </c>
    </row>
    <row r="345" spans="1:10" x14ac:dyDescent="0.25">
      <c r="A345" s="6"/>
      <c r="B345" s="4">
        <v>2</v>
      </c>
      <c r="C345" s="2">
        <v>2.66</v>
      </c>
      <c r="D345" s="2">
        <v>3.5</v>
      </c>
      <c r="E345" s="2">
        <v>3.19</v>
      </c>
      <c r="F345" s="2">
        <v>2.21</v>
      </c>
      <c r="G345" s="2">
        <v>3.01</v>
      </c>
      <c r="H345" s="2">
        <v>2.4900000000000002</v>
      </c>
      <c r="I345" s="2">
        <v>2.48</v>
      </c>
      <c r="J345" s="2">
        <v>2.59</v>
      </c>
    </row>
    <row r="346" spans="1:10" x14ac:dyDescent="0.25">
      <c r="A346" s="6"/>
      <c r="B346" s="4">
        <v>3</v>
      </c>
      <c r="C346" s="2">
        <v>6.58</v>
      </c>
      <c r="D346" s="2">
        <v>5.55</v>
      </c>
      <c r="E346" s="2">
        <v>5.5</v>
      </c>
      <c r="F346" s="2">
        <v>4.4000000000000004</v>
      </c>
      <c r="G346" s="2">
        <v>4.2699999999999996</v>
      </c>
      <c r="H346" s="2">
        <v>4.46</v>
      </c>
      <c r="I346" s="2">
        <v>4.5999999999999996</v>
      </c>
      <c r="J346" s="2">
        <v>4.28</v>
      </c>
    </row>
    <row r="347" spans="1:10" x14ac:dyDescent="0.25">
      <c r="A347" s="6"/>
      <c r="B347" s="4">
        <v>4</v>
      </c>
      <c r="C347" s="2">
        <v>17.04</v>
      </c>
      <c r="D347" s="2">
        <v>15.27</v>
      </c>
      <c r="E347" s="2">
        <v>14.98</v>
      </c>
      <c r="F347" s="2">
        <v>13.11</v>
      </c>
      <c r="G347" s="2">
        <v>14.96</v>
      </c>
      <c r="H347" s="2">
        <v>13.88</v>
      </c>
      <c r="I347" s="2">
        <v>14.3</v>
      </c>
      <c r="J347" s="2">
        <v>13.33</v>
      </c>
    </row>
    <row r="348" spans="1:10" x14ac:dyDescent="0.25">
      <c r="A348" s="6"/>
      <c r="B348" s="4">
        <v>5</v>
      </c>
      <c r="C348" s="2">
        <v>6.28</v>
      </c>
      <c r="D348" s="2">
        <v>5.68</v>
      </c>
      <c r="E348" s="2">
        <v>5.56</v>
      </c>
      <c r="F348" s="2">
        <v>4.88</v>
      </c>
      <c r="G348" s="2">
        <v>5.39</v>
      </c>
      <c r="H348" s="2">
        <v>5.15</v>
      </c>
      <c r="I348" s="2">
        <v>4.82</v>
      </c>
      <c r="J348" s="2">
        <v>5.0199999999999996</v>
      </c>
    </row>
    <row r="349" spans="1:10" x14ac:dyDescent="0.25">
      <c r="A349" s="6"/>
      <c r="B349" s="4">
        <v>6</v>
      </c>
      <c r="C349" s="2">
        <v>4.33</v>
      </c>
      <c r="D349" s="2">
        <v>3.81</v>
      </c>
      <c r="E349" s="2">
        <v>3.74</v>
      </c>
      <c r="F349" s="2">
        <v>3.34</v>
      </c>
      <c r="G349" s="2">
        <v>3.72</v>
      </c>
      <c r="H349" s="2">
        <v>3.32</v>
      </c>
      <c r="I349" s="2">
        <v>3.77</v>
      </c>
      <c r="J349" s="2">
        <v>3.15</v>
      </c>
    </row>
    <row r="350" spans="1:10" x14ac:dyDescent="0.25">
      <c r="A350" s="6"/>
      <c r="B350" s="4">
        <v>7</v>
      </c>
      <c r="C350" s="2">
        <v>4.29</v>
      </c>
      <c r="D350" s="2">
        <v>3.97</v>
      </c>
      <c r="E350" s="2">
        <v>4.2</v>
      </c>
      <c r="F350" s="2">
        <v>4.38</v>
      </c>
      <c r="G350" s="2">
        <v>4.18</v>
      </c>
      <c r="H350" s="2">
        <v>3.67</v>
      </c>
      <c r="I350" s="2">
        <v>3.39</v>
      </c>
      <c r="J350" s="2">
        <v>3.38</v>
      </c>
    </row>
    <row r="351" spans="1:10" x14ac:dyDescent="0.25">
      <c r="A351" s="6"/>
      <c r="B351" s="4">
        <v>8</v>
      </c>
      <c r="C351" s="2">
        <v>12.09</v>
      </c>
      <c r="D351" s="2">
        <v>11.95</v>
      </c>
      <c r="E351" s="2">
        <v>11.4</v>
      </c>
      <c r="F351" s="2">
        <v>12.92</v>
      </c>
      <c r="G351" s="2">
        <v>14.01</v>
      </c>
      <c r="H351" s="2">
        <v>12.89</v>
      </c>
      <c r="I351" s="2">
        <v>12.95</v>
      </c>
      <c r="J351" s="2">
        <v>12.29</v>
      </c>
    </row>
    <row r="352" spans="1:10" x14ac:dyDescent="0.25">
      <c r="A352" s="6"/>
      <c r="B352" s="4">
        <v>9</v>
      </c>
      <c r="C352" s="2">
        <v>2.97</v>
      </c>
      <c r="D352" s="2">
        <v>3.48</v>
      </c>
      <c r="E352" s="2">
        <v>3.71</v>
      </c>
      <c r="F352" s="2">
        <v>3.16</v>
      </c>
      <c r="G352" s="2">
        <v>3.01</v>
      </c>
      <c r="H352" s="2">
        <v>3.24</v>
      </c>
      <c r="I352" s="2">
        <v>3.22</v>
      </c>
      <c r="J352" s="2">
        <v>3.08</v>
      </c>
    </row>
    <row r="353" spans="1:10" x14ac:dyDescent="0.25">
      <c r="A353" s="6"/>
      <c r="B353" s="4">
        <v>10</v>
      </c>
      <c r="C353" s="2">
        <v>3.08</v>
      </c>
      <c r="D353" s="2">
        <v>3.79</v>
      </c>
      <c r="E353" s="2">
        <v>3.11</v>
      </c>
      <c r="F353" s="2">
        <v>3.53</v>
      </c>
      <c r="G353" s="2">
        <v>3.36</v>
      </c>
      <c r="H353" s="2">
        <v>3.21</v>
      </c>
      <c r="I353" s="2">
        <v>4</v>
      </c>
      <c r="J353" s="2">
        <v>3.16</v>
      </c>
    </row>
    <row r="354" spans="1:10" x14ac:dyDescent="0.25">
      <c r="A354" s="6"/>
      <c r="B354" s="4">
        <v>11</v>
      </c>
      <c r="C354" s="2">
        <v>19.02</v>
      </c>
      <c r="D354" s="2">
        <v>19.91</v>
      </c>
      <c r="E354" s="2">
        <v>21.47</v>
      </c>
      <c r="F354" s="2">
        <v>22.73</v>
      </c>
      <c r="G354" s="2">
        <v>22</v>
      </c>
      <c r="H354" s="2">
        <v>21.9</v>
      </c>
      <c r="I354" s="2">
        <v>21.95</v>
      </c>
      <c r="J354" s="2">
        <v>23.55</v>
      </c>
    </row>
    <row r="355" spans="1:10" x14ac:dyDescent="0.25">
      <c r="A355" s="6"/>
      <c r="B355" s="4">
        <v>12</v>
      </c>
      <c r="C355" s="2">
        <v>2.1</v>
      </c>
      <c r="D355" s="2">
        <v>2.02</v>
      </c>
      <c r="E355" s="2">
        <v>2.36</v>
      </c>
      <c r="F355" s="2">
        <v>2.6</v>
      </c>
      <c r="G355" s="2">
        <v>2.8</v>
      </c>
      <c r="H355" s="2">
        <v>4.1399999999999997</v>
      </c>
      <c r="I355" s="2">
        <v>3.31</v>
      </c>
      <c r="J355" s="2">
        <v>3.39</v>
      </c>
    </row>
    <row r="356" spans="1:10" x14ac:dyDescent="0.25">
      <c r="A356" s="6"/>
      <c r="B356" s="4">
        <v>13</v>
      </c>
      <c r="C356" s="2">
        <v>1.71</v>
      </c>
      <c r="D356" s="2">
        <v>1.64</v>
      </c>
      <c r="E356" s="2">
        <v>1.84</v>
      </c>
      <c r="F356" s="2">
        <v>1.78</v>
      </c>
      <c r="G356" s="2">
        <v>1.66</v>
      </c>
      <c r="H356" s="2">
        <v>1.99</v>
      </c>
      <c r="I356" s="2">
        <v>1.93</v>
      </c>
      <c r="J356" s="2">
        <v>1.71</v>
      </c>
    </row>
    <row r="357" spans="1:10" x14ac:dyDescent="0.25">
      <c r="A357" s="6"/>
      <c r="B357" s="4">
        <v>14</v>
      </c>
      <c r="C357" s="2">
        <v>1.55</v>
      </c>
      <c r="D357" s="2">
        <v>1.55</v>
      </c>
      <c r="E357" s="2">
        <v>2.0499999999999998</v>
      </c>
      <c r="F357" s="2">
        <v>2.17</v>
      </c>
      <c r="G357" s="2">
        <v>1.95</v>
      </c>
      <c r="H357" s="2">
        <v>1.98</v>
      </c>
      <c r="I357" s="2">
        <v>1.86</v>
      </c>
      <c r="J357" s="2">
        <v>2.1</v>
      </c>
    </row>
    <row r="358" spans="1:10" x14ac:dyDescent="0.25">
      <c r="A358" s="6"/>
      <c r="B358" s="4">
        <v>15</v>
      </c>
      <c r="C358" s="2">
        <v>8.0299999999999994</v>
      </c>
      <c r="D358" s="2">
        <v>9.49</v>
      </c>
      <c r="E358" s="2">
        <v>9.2200000000000006</v>
      </c>
      <c r="F358" s="2">
        <v>10.02</v>
      </c>
      <c r="G358" s="2">
        <v>9.91</v>
      </c>
      <c r="H358" s="2">
        <v>10.7</v>
      </c>
      <c r="I358" s="2">
        <v>11.09</v>
      </c>
      <c r="J358" s="2">
        <v>11.97</v>
      </c>
    </row>
    <row r="359" spans="1:10" x14ac:dyDescent="0.25">
      <c r="A359" s="6" t="s">
        <v>34</v>
      </c>
      <c r="B359" s="4">
        <v>0</v>
      </c>
      <c r="C359" s="2">
        <v>5.6</v>
      </c>
      <c r="D359" s="2">
        <v>5.47</v>
      </c>
      <c r="E359" s="2">
        <v>4.97</v>
      </c>
      <c r="F359" s="2">
        <v>5.85</v>
      </c>
      <c r="G359" s="2">
        <v>4.82</v>
      </c>
      <c r="H359" s="2">
        <v>5.62</v>
      </c>
      <c r="I359" s="2">
        <v>5.25</v>
      </c>
      <c r="J359" s="2">
        <v>4.1900000000000004</v>
      </c>
    </row>
    <row r="360" spans="1:10" x14ac:dyDescent="0.25">
      <c r="A360" s="6"/>
      <c r="B360" s="4">
        <v>1</v>
      </c>
      <c r="C360" s="2">
        <v>1.85</v>
      </c>
      <c r="D360" s="2">
        <v>1.65</v>
      </c>
      <c r="E360" s="2">
        <v>1.66</v>
      </c>
      <c r="F360" s="2">
        <v>1.48</v>
      </c>
      <c r="G360" s="2">
        <v>1.56</v>
      </c>
      <c r="H360" s="2">
        <v>1.4</v>
      </c>
      <c r="I360" s="2">
        <v>1.4</v>
      </c>
      <c r="J360" s="2">
        <v>1.4</v>
      </c>
    </row>
    <row r="361" spans="1:10" x14ac:dyDescent="0.25">
      <c r="A361" s="6"/>
      <c r="B361" s="4">
        <v>2</v>
      </c>
      <c r="C361" s="2">
        <v>3.04</v>
      </c>
      <c r="D361" s="2">
        <v>3.04</v>
      </c>
      <c r="E361" s="2">
        <v>2.87</v>
      </c>
      <c r="F361" s="2">
        <v>3.05</v>
      </c>
      <c r="G361" s="2">
        <v>3.26</v>
      </c>
      <c r="H361" s="2">
        <v>3.21</v>
      </c>
      <c r="I361" s="2">
        <v>3.19</v>
      </c>
      <c r="J361" s="2">
        <v>3.04</v>
      </c>
    </row>
    <row r="362" spans="1:10" x14ac:dyDescent="0.25">
      <c r="A362" s="6"/>
      <c r="B362" s="4">
        <v>3</v>
      </c>
      <c r="C362" s="2">
        <v>6.27</v>
      </c>
      <c r="D362" s="2">
        <v>5.96</v>
      </c>
      <c r="E362" s="2">
        <v>5.87</v>
      </c>
      <c r="F362" s="2">
        <v>5.42</v>
      </c>
      <c r="G362" s="2">
        <v>5.37</v>
      </c>
      <c r="H362" s="2">
        <v>5.38</v>
      </c>
      <c r="I362" s="2">
        <v>5.12</v>
      </c>
      <c r="J362" s="2">
        <v>5.41</v>
      </c>
    </row>
    <row r="363" spans="1:10" x14ac:dyDescent="0.25">
      <c r="A363" s="6"/>
      <c r="B363" s="4">
        <v>4</v>
      </c>
      <c r="C363" s="2">
        <v>11.8</v>
      </c>
      <c r="D363" s="2">
        <v>11.11</v>
      </c>
      <c r="E363" s="2">
        <v>10.69</v>
      </c>
      <c r="F363" s="2">
        <v>10.41</v>
      </c>
      <c r="G363" s="2">
        <v>10.69</v>
      </c>
      <c r="H363" s="2">
        <v>10.19</v>
      </c>
      <c r="I363" s="2">
        <v>9.19</v>
      </c>
      <c r="J363" s="2">
        <v>9.19</v>
      </c>
    </row>
    <row r="364" spans="1:10" x14ac:dyDescent="0.25">
      <c r="A364" s="6"/>
      <c r="B364" s="4">
        <v>5</v>
      </c>
      <c r="C364" s="2">
        <v>13.98</v>
      </c>
      <c r="D364" s="2">
        <v>12.99</v>
      </c>
      <c r="E364" s="2">
        <v>12.92</v>
      </c>
      <c r="F364" s="2">
        <v>11.73</v>
      </c>
      <c r="G364" s="2">
        <v>12.25</v>
      </c>
      <c r="H364" s="2">
        <v>11.84</v>
      </c>
      <c r="I364" s="2">
        <v>11.31</v>
      </c>
      <c r="J364" s="2">
        <v>11.26</v>
      </c>
    </row>
    <row r="365" spans="1:10" x14ac:dyDescent="0.25">
      <c r="A365" s="6"/>
      <c r="B365" s="4">
        <v>6</v>
      </c>
      <c r="C365" s="2">
        <v>5.55</v>
      </c>
      <c r="D365" s="2">
        <v>5.53</v>
      </c>
      <c r="E365" s="2">
        <v>5.8</v>
      </c>
      <c r="F365" s="2">
        <v>5.18</v>
      </c>
      <c r="G365" s="2">
        <v>5.7</v>
      </c>
      <c r="H365" s="2">
        <v>5.26</v>
      </c>
      <c r="I365" s="2">
        <v>5.24</v>
      </c>
      <c r="J365" s="2">
        <v>5.16</v>
      </c>
    </row>
    <row r="366" spans="1:10" x14ac:dyDescent="0.25">
      <c r="A366" s="6"/>
      <c r="B366" s="4">
        <v>7</v>
      </c>
      <c r="C366" s="2">
        <v>5.0199999999999996</v>
      </c>
      <c r="D366" s="2">
        <v>5.31</v>
      </c>
      <c r="E366" s="2">
        <v>5.35</v>
      </c>
      <c r="F366" s="2">
        <v>5.22</v>
      </c>
      <c r="G366" s="2">
        <v>4.71</v>
      </c>
      <c r="H366" s="2">
        <v>4.25</v>
      </c>
      <c r="I366" s="2">
        <v>4.63</v>
      </c>
      <c r="J366" s="2">
        <v>4.5199999999999996</v>
      </c>
    </row>
    <row r="367" spans="1:10" x14ac:dyDescent="0.25">
      <c r="A367" s="6"/>
      <c r="B367" s="4">
        <v>8</v>
      </c>
      <c r="C367" s="2">
        <v>10.88</v>
      </c>
      <c r="D367" s="2">
        <v>10.68</v>
      </c>
      <c r="E367" s="2">
        <v>10.42</v>
      </c>
      <c r="F367" s="2">
        <v>11.16</v>
      </c>
      <c r="G367" s="2">
        <v>11.14</v>
      </c>
      <c r="H367" s="2">
        <v>11.39</v>
      </c>
      <c r="I367" s="2">
        <v>11.16</v>
      </c>
      <c r="J367" s="2">
        <v>11.4</v>
      </c>
    </row>
    <row r="368" spans="1:10" x14ac:dyDescent="0.25">
      <c r="A368" s="6"/>
      <c r="B368" s="4">
        <v>9</v>
      </c>
      <c r="C368" s="2">
        <v>3.31</v>
      </c>
      <c r="D368" s="2">
        <v>3.74</v>
      </c>
      <c r="E368" s="2">
        <v>3.53</v>
      </c>
      <c r="F368" s="2">
        <v>3.51</v>
      </c>
      <c r="G368" s="2">
        <v>3.07</v>
      </c>
      <c r="H368" s="2">
        <v>3.22</v>
      </c>
      <c r="I368" s="2">
        <v>3.25</v>
      </c>
      <c r="J368" s="2">
        <v>3.39</v>
      </c>
    </row>
    <row r="369" spans="1:10" x14ac:dyDescent="0.25">
      <c r="A369" s="6"/>
      <c r="B369" s="4">
        <v>10</v>
      </c>
      <c r="C369" s="2">
        <v>3.3</v>
      </c>
      <c r="D369" s="2">
        <v>3.63</v>
      </c>
      <c r="E369" s="2">
        <v>3.57</v>
      </c>
      <c r="F369" s="2">
        <v>3.42</v>
      </c>
      <c r="G369" s="2">
        <v>3.3</v>
      </c>
      <c r="H369" s="2">
        <v>3.65</v>
      </c>
      <c r="I369" s="2">
        <v>3.28</v>
      </c>
      <c r="J369" s="2">
        <v>3.38</v>
      </c>
    </row>
    <row r="370" spans="1:10" x14ac:dyDescent="0.25">
      <c r="A370" s="6"/>
      <c r="B370" s="4">
        <v>11</v>
      </c>
      <c r="C370" s="2">
        <v>17.32</v>
      </c>
      <c r="D370" s="2">
        <v>17.68</v>
      </c>
      <c r="E370" s="2">
        <v>18.829999999999998</v>
      </c>
      <c r="F370" s="2">
        <v>20.059999999999999</v>
      </c>
      <c r="G370" s="2">
        <v>19.170000000000002</v>
      </c>
      <c r="H370" s="2">
        <v>19.3</v>
      </c>
      <c r="I370" s="2">
        <v>20.14</v>
      </c>
      <c r="J370" s="2">
        <v>19.96</v>
      </c>
    </row>
    <row r="371" spans="1:10" x14ac:dyDescent="0.25">
      <c r="A371" s="6"/>
      <c r="B371" s="4">
        <v>12</v>
      </c>
      <c r="C371" s="2">
        <v>1.95</v>
      </c>
      <c r="D371" s="2">
        <v>2.12</v>
      </c>
      <c r="E371" s="2">
        <v>2.27</v>
      </c>
      <c r="F371" s="2">
        <v>1.98</v>
      </c>
      <c r="G371" s="2">
        <v>2.44</v>
      </c>
      <c r="H371" s="2">
        <v>2.2999999999999998</v>
      </c>
      <c r="I371" s="2">
        <v>2.86</v>
      </c>
      <c r="J371" s="2">
        <v>2.75</v>
      </c>
    </row>
    <row r="372" spans="1:10" x14ac:dyDescent="0.25">
      <c r="A372" s="6"/>
      <c r="B372" s="4">
        <v>13</v>
      </c>
      <c r="C372" s="2">
        <v>1.73</v>
      </c>
      <c r="D372" s="2">
        <v>1.83</v>
      </c>
      <c r="E372" s="2">
        <v>1.75</v>
      </c>
      <c r="F372" s="2">
        <v>1.77</v>
      </c>
      <c r="G372" s="2">
        <v>1.77</v>
      </c>
      <c r="H372" s="2">
        <v>1.85</v>
      </c>
      <c r="I372" s="2">
        <v>2.02</v>
      </c>
      <c r="J372" s="2">
        <v>1.85</v>
      </c>
    </row>
    <row r="373" spans="1:10" x14ac:dyDescent="0.25">
      <c r="A373" s="6"/>
      <c r="B373" s="4">
        <v>14</v>
      </c>
      <c r="C373" s="2">
        <v>1.42</v>
      </c>
      <c r="D373" s="2">
        <v>1.35</v>
      </c>
      <c r="E373" s="2">
        <v>1.51</v>
      </c>
      <c r="F373" s="2">
        <v>1.66</v>
      </c>
      <c r="G373" s="2">
        <v>1.69</v>
      </c>
      <c r="H373" s="2">
        <v>1.71</v>
      </c>
      <c r="I373" s="2">
        <v>1.87</v>
      </c>
      <c r="J373" s="2">
        <v>1.96</v>
      </c>
    </row>
    <row r="374" spans="1:10" x14ac:dyDescent="0.25">
      <c r="A374" s="6"/>
      <c r="B374" s="4">
        <v>15</v>
      </c>
      <c r="C374" s="2">
        <v>6.71</v>
      </c>
      <c r="D374" s="2">
        <v>7.75</v>
      </c>
      <c r="E374" s="2">
        <v>7.76</v>
      </c>
      <c r="F374" s="2">
        <v>7.96</v>
      </c>
      <c r="G374" s="2">
        <v>8.8699999999999992</v>
      </c>
      <c r="H374" s="2">
        <v>9.26</v>
      </c>
      <c r="I374" s="2">
        <v>9.9499999999999993</v>
      </c>
      <c r="J374" s="2">
        <v>10.98</v>
      </c>
    </row>
    <row r="375" spans="1:10" x14ac:dyDescent="0.25">
      <c r="A375" s="6" t="s">
        <v>35</v>
      </c>
      <c r="B375" s="4">
        <v>0</v>
      </c>
      <c r="C375" s="2">
        <v>9.98</v>
      </c>
      <c r="D375" s="2">
        <v>9.17</v>
      </c>
      <c r="E375" s="2">
        <v>9.76</v>
      </c>
      <c r="F375" s="2">
        <v>8.92</v>
      </c>
      <c r="G375" s="2">
        <v>8.5500000000000007</v>
      </c>
      <c r="H375" s="2">
        <v>8.76</v>
      </c>
      <c r="I375" s="2">
        <v>8.02</v>
      </c>
      <c r="J375" s="2">
        <v>7.99</v>
      </c>
    </row>
    <row r="376" spans="1:10" x14ac:dyDescent="0.25">
      <c r="A376" s="6"/>
      <c r="B376" s="4">
        <v>1</v>
      </c>
      <c r="C376" s="2">
        <v>2.71</v>
      </c>
      <c r="D376" s="2">
        <v>1.9</v>
      </c>
      <c r="E376" s="2">
        <v>2.67</v>
      </c>
      <c r="F376" s="2">
        <v>1.77</v>
      </c>
      <c r="G376" s="2">
        <v>1.94</v>
      </c>
      <c r="H376" s="2">
        <v>1.92</v>
      </c>
      <c r="I376" s="2">
        <v>1.8</v>
      </c>
      <c r="J376" s="2">
        <v>2.17</v>
      </c>
    </row>
    <row r="377" spans="1:10" x14ac:dyDescent="0.25">
      <c r="A377" s="6"/>
      <c r="B377" s="4">
        <v>2</v>
      </c>
      <c r="C377" s="2">
        <v>4.76</v>
      </c>
      <c r="D377" s="2">
        <v>4.6900000000000004</v>
      </c>
      <c r="E377" s="2">
        <v>4.32</v>
      </c>
      <c r="F377" s="2">
        <v>3.84</v>
      </c>
      <c r="G377" s="2">
        <v>3.85</v>
      </c>
      <c r="H377" s="2">
        <v>3.88</v>
      </c>
      <c r="I377" s="2">
        <v>3.38</v>
      </c>
      <c r="J377" s="2">
        <v>3.64</v>
      </c>
    </row>
    <row r="378" spans="1:10" x14ac:dyDescent="0.25">
      <c r="A378" s="6"/>
      <c r="B378" s="4">
        <v>3</v>
      </c>
      <c r="C378" s="2">
        <v>6.73</v>
      </c>
      <c r="D378" s="2">
        <v>6.51</v>
      </c>
      <c r="E378" s="2">
        <v>6.2</v>
      </c>
      <c r="F378" s="2">
        <v>5.69</v>
      </c>
      <c r="G378" s="2">
        <v>5.56</v>
      </c>
      <c r="H378" s="2">
        <v>5.35</v>
      </c>
      <c r="I378" s="2">
        <v>5.48</v>
      </c>
      <c r="J378" s="2">
        <v>4.99</v>
      </c>
    </row>
    <row r="379" spans="1:10" x14ac:dyDescent="0.25">
      <c r="A379" s="6"/>
      <c r="B379" s="4">
        <v>4</v>
      </c>
      <c r="C379" s="2">
        <v>12.02</v>
      </c>
      <c r="D379" s="2">
        <v>12.49</v>
      </c>
      <c r="E379" s="2">
        <v>11</v>
      </c>
      <c r="F379" s="2">
        <v>9.4499999999999993</v>
      </c>
      <c r="G379" s="2">
        <v>8.66</v>
      </c>
      <c r="H379" s="2">
        <v>9.11</v>
      </c>
      <c r="I379" s="2">
        <v>10.36</v>
      </c>
      <c r="J379" s="2">
        <v>9.69</v>
      </c>
    </row>
    <row r="380" spans="1:10" x14ac:dyDescent="0.25">
      <c r="A380" s="6"/>
      <c r="B380" s="4">
        <v>5</v>
      </c>
      <c r="C380" s="2">
        <v>8</v>
      </c>
      <c r="D380" s="2">
        <v>8.57</v>
      </c>
      <c r="E380" s="2">
        <v>7.73</v>
      </c>
      <c r="F380" s="2">
        <v>7.73</v>
      </c>
      <c r="G380" s="2">
        <v>7.32</v>
      </c>
      <c r="H380" s="2">
        <v>7.59</v>
      </c>
      <c r="I380" s="2">
        <v>7.47</v>
      </c>
      <c r="J380" s="2">
        <v>7.1</v>
      </c>
    </row>
    <row r="381" spans="1:10" x14ac:dyDescent="0.25">
      <c r="A381" s="6"/>
      <c r="B381" s="4">
        <v>6</v>
      </c>
      <c r="C381" s="2">
        <v>5.95</v>
      </c>
      <c r="D381" s="2">
        <v>5.56</v>
      </c>
      <c r="E381" s="2">
        <v>5.5</v>
      </c>
      <c r="F381" s="2">
        <v>5.45</v>
      </c>
      <c r="G381" s="2">
        <v>5.63</v>
      </c>
      <c r="H381" s="2">
        <v>5</v>
      </c>
      <c r="I381" s="2">
        <v>5.76</v>
      </c>
      <c r="J381" s="2">
        <v>5.4</v>
      </c>
    </row>
    <row r="382" spans="1:10" x14ac:dyDescent="0.25">
      <c r="A382" s="6"/>
      <c r="B382" s="4">
        <v>7</v>
      </c>
      <c r="C382" s="2">
        <v>5.69</v>
      </c>
      <c r="D382" s="2">
        <v>5.14</v>
      </c>
      <c r="E382" s="2">
        <v>5.96</v>
      </c>
      <c r="F382" s="2">
        <v>5.56</v>
      </c>
      <c r="G382" s="2">
        <v>5.92</v>
      </c>
      <c r="H382" s="2">
        <v>5.85</v>
      </c>
      <c r="I382" s="2">
        <v>5.13</v>
      </c>
      <c r="J382" s="2">
        <v>4.97</v>
      </c>
    </row>
    <row r="383" spans="1:10" x14ac:dyDescent="0.25">
      <c r="A383" s="6"/>
      <c r="B383" s="4">
        <v>8</v>
      </c>
      <c r="C383" s="2">
        <v>8.9700000000000006</v>
      </c>
      <c r="D383" s="2">
        <v>8.42</v>
      </c>
      <c r="E383" s="2">
        <v>9.35</v>
      </c>
      <c r="F383" s="2">
        <v>10.27</v>
      </c>
      <c r="G383" s="2">
        <v>9.56</v>
      </c>
      <c r="H383" s="2">
        <v>9.52</v>
      </c>
      <c r="I383" s="2">
        <v>9.18</v>
      </c>
      <c r="J383" s="2">
        <v>9.09</v>
      </c>
    </row>
    <row r="384" spans="1:10" x14ac:dyDescent="0.25">
      <c r="A384" s="6"/>
      <c r="B384" s="4">
        <v>9</v>
      </c>
      <c r="C384" s="2">
        <v>3.54</v>
      </c>
      <c r="D384" s="2">
        <v>4.0599999999999996</v>
      </c>
      <c r="E384" s="2">
        <v>3.76</v>
      </c>
      <c r="F384" s="2">
        <v>3.4</v>
      </c>
      <c r="G384" s="2">
        <v>3.56</v>
      </c>
      <c r="H384" s="2">
        <v>3.5</v>
      </c>
      <c r="I384" s="2">
        <v>3.57</v>
      </c>
      <c r="J384" s="2">
        <v>3.54</v>
      </c>
    </row>
    <row r="385" spans="1:10" x14ac:dyDescent="0.25">
      <c r="A385" s="6"/>
      <c r="B385" s="4">
        <v>10</v>
      </c>
      <c r="C385" s="2">
        <v>3.37</v>
      </c>
      <c r="D385" s="2">
        <v>3.76</v>
      </c>
      <c r="E385" s="2">
        <v>3.15</v>
      </c>
      <c r="F385" s="2">
        <v>3.84</v>
      </c>
      <c r="G385" s="2">
        <v>3.49</v>
      </c>
      <c r="H385" s="2">
        <v>3.82</v>
      </c>
      <c r="I385" s="2">
        <v>3.68</v>
      </c>
      <c r="J385" s="2">
        <v>2.94</v>
      </c>
    </row>
    <row r="386" spans="1:10" x14ac:dyDescent="0.25">
      <c r="A386" s="6"/>
      <c r="B386" s="4">
        <v>11</v>
      </c>
      <c r="C386" s="2">
        <v>15.53</v>
      </c>
      <c r="D386" s="2">
        <v>17.04</v>
      </c>
      <c r="E386" s="2">
        <v>17.63</v>
      </c>
      <c r="F386" s="2">
        <v>18.989999999999998</v>
      </c>
      <c r="G386" s="2">
        <v>19.39</v>
      </c>
      <c r="H386" s="2">
        <v>19.38</v>
      </c>
      <c r="I386" s="2">
        <v>18.77</v>
      </c>
      <c r="J386" s="2">
        <v>20.57</v>
      </c>
    </row>
    <row r="387" spans="1:10" x14ac:dyDescent="0.25">
      <c r="A387" s="6"/>
      <c r="B387" s="4">
        <v>12</v>
      </c>
      <c r="C387" s="2">
        <v>1.94</v>
      </c>
      <c r="D387" s="2">
        <v>1.58</v>
      </c>
      <c r="E387" s="2">
        <v>1.7</v>
      </c>
      <c r="F387" s="2">
        <v>2.0099999999999998</v>
      </c>
      <c r="G387" s="2">
        <v>2.0099999999999998</v>
      </c>
      <c r="H387" s="2">
        <v>2.14</v>
      </c>
      <c r="I387" s="2">
        <v>2.52</v>
      </c>
      <c r="J387" s="2">
        <v>2.2799999999999998</v>
      </c>
    </row>
    <row r="388" spans="1:10" x14ac:dyDescent="0.25">
      <c r="A388" s="6"/>
      <c r="B388" s="4">
        <v>13</v>
      </c>
      <c r="C388" s="2">
        <v>1.44</v>
      </c>
      <c r="D388" s="2">
        <v>1.33</v>
      </c>
      <c r="E388" s="2">
        <v>1.73</v>
      </c>
      <c r="F388" s="2">
        <v>1.81</v>
      </c>
      <c r="G388" s="2">
        <v>1.8</v>
      </c>
      <c r="H388" s="2">
        <v>2.11</v>
      </c>
      <c r="I388" s="2">
        <v>2.0499999999999998</v>
      </c>
      <c r="J388" s="2">
        <v>1.64</v>
      </c>
    </row>
    <row r="389" spans="1:10" x14ac:dyDescent="0.25">
      <c r="A389" s="6"/>
      <c r="B389" s="4">
        <v>14</v>
      </c>
      <c r="C389" s="2">
        <v>1.47</v>
      </c>
      <c r="D389" s="2">
        <v>1.71</v>
      </c>
      <c r="E389" s="2">
        <v>1.44</v>
      </c>
      <c r="F389" s="2">
        <v>1.85</v>
      </c>
      <c r="G389" s="2">
        <v>2.0499999999999998</v>
      </c>
      <c r="H389" s="2">
        <v>2.1800000000000002</v>
      </c>
      <c r="I389" s="2">
        <v>1.69</v>
      </c>
      <c r="J389" s="2">
        <v>2.2999999999999998</v>
      </c>
    </row>
    <row r="390" spans="1:10" x14ac:dyDescent="0.25">
      <c r="A390" s="6"/>
      <c r="B390" s="4">
        <v>15</v>
      </c>
      <c r="C390" s="2">
        <v>7.36</v>
      </c>
      <c r="D390" s="2">
        <v>7.4</v>
      </c>
      <c r="E390" s="2">
        <v>7.35</v>
      </c>
      <c r="F390" s="2">
        <v>9.25</v>
      </c>
      <c r="G390" s="2">
        <v>10.46</v>
      </c>
      <c r="H390" s="2">
        <v>9.6199999999999992</v>
      </c>
      <c r="I390" s="2">
        <v>10.64</v>
      </c>
      <c r="J390" s="2">
        <v>11.32</v>
      </c>
    </row>
    <row r="391" spans="1:10" x14ac:dyDescent="0.25">
      <c r="A391" s="6" t="s">
        <v>36</v>
      </c>
      <c r="B391" s="4">
        <v>0</v>
      </c>
      <c r="C391" s="2">
        <v>11.5</v>
      </c>
      <c r="D391" s="2">
        <v>11.14</v>
      </c>
      <c r="E391" s="2">
        <v>10.24</v>
      </c>
      <c r="F391" s="2">
        <v>12</v>
      </c>
      <c r="G391" s="2">
        <v>9.8800000000000008</v>
      </c>
      <c r="H391" s="2">
        <v>10</v>
      </c>
      <c r="I391" s="2">
        <v>10.039999999999999</v>
      </c>
      <c r="J391" s="2">
        <v>9.32</v>
      </c>
    </row>
    <row r="392" spans="1:10" x14ac:dyDescent="0.25">
      <c r="A392" s="6"/>
      <c r="B392" s="4">
        <v>1</v>
      </c>
      <c r="C392" s="2">
        <v>2.77</v>
      </c>
      <c r="D392" s="2">
        <v>2.13</v>
      </c>
      <c r="E392" s="2">
        <v>2.66</v>
      </c>
      <c r="F392" s="2">
        <v>1.68</v>
      </c>
      <c r="G392" s="2">
        <v>1.86</v>
      </c>
      <c r="H392" s="2">
        <v>1.57</v>
      </c>
      <c r="I392" s="2">
        <v>1.74</v>
      </c>
      <c r="J392" s="2">
        <v>1.68</v>
      </c>
    </row>
    <row r="393" spans="1:10" x14ac:dyDescent="0.25">
      <c r="A393" s="6"/>
      <c r="B393" s="4">
        <v>2</v>
      </c>
      <c r="C393" s="2">
        <v>4.62</v>
      </c>
      <c r="D393" s="2">
        <v>4.4400000000000004</v>
      </c>
      <c r="E393" s="2">
        <v>4.4800000000000004</v>
      </c>
      <c r="F393" s="2">
        <v>3.1</v>
      </c>
      <c r="G393" s="2">
        <v>3.4</v>
      </c>
      <c r="H393" s="2">
        <v>3.21</v>
      </c>
      <c r="I393" s="2">
        <v>3.41</v>
      </c>
      <c r="J393" s="2">
        <v>3.2</v>
      </c>
    </row>
    <row r="394" spans="1:10" x14ac:dyDescent="0.25">
      <c r="A394" s="6"/>
      <c r="B394" s="4">
        <v>3</v>
      </c>
      <c r="C394" s="2">
        <v>7.32</v>
      </c>
      <c r="D394" s="2">
        <v>5.75</v>
      </c>
      <c r="E394" s="2">
        <v>6.06</v>
      </c>
      <c r="F394" s="2">
        <v>4.6500000000000004</v>
      </c>
      <c r="G394" s="2">
        <v>4.3</v>
      </c>
      <c r="H394" s="2">
        <v>4.51</v>
      </c>
      <c r="I394" s="2">
        <v>4.32</v>
      </c>
      <c r="J394" s="2">
        <v>4.59</v>
      </c>
    </row>
    <row r="395" spans="1:10" x14ac:dyDescent="0.25">
      <c r="A395" s="6"/>
      <c r="B395" s="4">
        <v>4</v>
      </c>
      <c r="C395" s="2">
        <v>11.91</v>
      </c>
      <c r="D395" s="2">
        <v>10.45</v>
      </c>
      <c r="E395" s="2">
        <v>10.119999999999999</v>
      </c>
      <c r="F395" s="2">
        <v>8.31</v>
      </c>
      <c r="G395" s="2">
        <v>8.25</v>
      </c>
      <c r="H395" s="2">
        <v>7.84</v>
      </c>
      <c r="I395" s="2">
        <v>7.46</v>
      </c>
      <c r="J395" s="2">
        <v>7.91</v>
      </c>
    </row>
    <row r="396" spans="1:10" x14ac:dyDescent="0.25">
      <c r="A396" s="6"/>
      <c r="B396" s="4">
        <v>5</v>
      </c>
      <c r="C396" s="2">
        <v>8.77</v>
      </c>
      <c r="D396" s="2">
        <v>7.5</v>
      </c>
      <c r="E396" s="2">
        <v>7.12</v>
      </c>
      <c r="F396" s="2">
        <v>6.57</v>
      </c>
      <c r="G396" s="2">
        <v>7.07</v>
      </c>
      <c r="H396" s="2">
        <v>6.41</v>
      </c>
      <c r="I396" s="2">
        <v>6.63</v>
      </c>
      <c r="J396" s="2">
        <v>6.4</v>
      </c>
    </row>
    <row r="397" spans="1:10" x14ac:dyDescent="0.25">
      <c r="A397" s="6"/>
      <c r="B397" s="4">
        <v>6</v>
      </c>
      <c r="C397" s="2">
        <v>6</v>
      </c>
      <c r="D397" s="2">
        <v>5.14</v>
      </c>
      <c r="E397" s="2">
        <v>5.38</v>
      </c>
      <c r="F397" s="2">
        <v>4.09</v>
      </c>
      <c r="G397" s="2">
        <v>5.52</v>
      </c>
      <c r="H397" s="2">
        <v>4.7300000000000004</v>
      </c>
      <c r="I397" s="2">
        <v>4.55</v>
      </c>
      <c r="J397" s="2">
        <v>3.86</v>
      </c>
    </row>
    <row r="398" spans="1:10" x14ac:dyDescent="0.25">
      <c r="A398" s="6"/>
      <c r="B398" s="4">
        <v>7</v>
      </c>
      <c r="C398" s="2">
        <v>6.2</v>
      </c>
      <c r="D398" s="2">
        <v>4.4800000000000004</v>
      </c>
      <c r="E398" s="2">
        <v>4.93</v>
      </c>
      <c r="F398" s="2">
        <v>5.32</v>
      </c>
      <c r="G398" s="2">
        <v>5.51</v>
      </c>
      <c r="H398" s="2">
        <v>4.74</v>
      </c>
      <c r="I398" s="2">
        <v>4.75</v>
      </c>
      <c r="J398" s="2">
        <v>4.51</v>
      </c>
    </row>
    <row r="399" spans="1:10" x14ac:dyDescent="0.25">
      <c r="A399" s="6"/>
      <c r="B399" s="4">
        <v>8</v>
      </c>
      <c r="C399" s="2">
        <v>9.3000000000000007</v>
      </c>
      <c r="D399" s="2">
        <v>10.68</v>
      </c>
      <c r="E399" s="2">
        <v>8.35</v>
      </c>
      <c r="F399" s="2">
        <v>10.77</v>
      </c>
      <c r="G399" s="2">
        <v>12.52</v>
      </c>
      <c r="H399" s="2">
        <v>12.21</v>
      </c>
      <c r="I399" s="2">
        <v>11.31</v>
      </c>
      <c r="J399" s="2">
        <v>11.27</v>
      </c>
    </row>
    <row r="400" spans="1:10" x14ac:dyDescent="0.25">
      <c r="A400" s="6"/>
      <c r="B400" s="4">
        <v>9</v>
      </c>
      <c r="C400" s="2">
        <v>4.2300000000000004</v>
      </c>
      <c r="D400" s="2">
        <v>4.3899999999999997</v>
      </c>
      <c r="E400" s="2">
        <v>5.22</v>
      </c>
      <c r="F400" s="2">
        <v>4.51</v>
      </c>
      <c r="G400" s="2">
        <v>4.24</v>
      </c>
      <c r="H400" s="2">
        <v>3.67</v>
      </c>
      <c r="I400" s="2">
        <v>4.4400000000000004</v>
      </c>
      <c r="J400" s="2">
        <v>4.34</v>
      </c>
    </row>
    <row r="401" spans="1:10" x14ac:dyDescent="0.25">
      <c r="A401" s="6"/>
      <c r="B401" s="4">
        <v>10</v>
      </c>
      <c r="C401" s="2">
        <v>3.73</v>
      </c>
      <c r="D401" s="2">
        <v>4.54</v>
      </c>
      <c r="E401" s="2">
        <v>4.51</v>
      </c>
      <c r="F401" s="2">
        <v>4.3499999999999996</v>
      </c>
      <c r="G401" s="2">
        <v>3.63</v>
      </c>
      <c r="H401" s="2">
        <v>4.04</v>
      </c>
      <c r="I401" s="2">
        <v>3.75</v>
      </c>
      <c r="J401" s="2">
        <v>4.5</v>
      </c>
    </row>
    <row r="402" spans="1:10" x14ac:dyDescent="0.25">
      <c r="A402" s="6"/>
      <c r="B402" s="4">
        <v>11</v>
      </c>
      <c r="C402" s="2">
        <v>14.44</v>
      </c>
      <c r="D402" s="2">
        <v>17.7</v>
      </c>
      <c r="E402" s="2">
        <v>18.760000000000002</v>
      </c>
      <c r="F402" s="2">
        <v>21.04</v>
      </c>
      <c r="G402" s="2">
        <v>20.55</v>
      </c>
      <c r="H402" s="2">
        <v>21.43</v>
      </c>
      <c r="I402" s="2">
        <v>22.41</v>
      </c>
      <c r="J402" s="2">
        <v>22.21</v>
      </c>
    </row>
    <row r="403" spans="1:10" x14ac:dyDescent="0.25">
      <c r="A403" s="6"/>
      <c r="B403" s="4">
        <v>12</v>
      </c>
      <c r="C403" s="2">
        <v>1.45</v>
      </c>
      <c r="D403" s="2">
        <v>1.84</v>
      </c>
      <c r="E403" s="2">
        <v>1.85</v>
      </c>
      <c r="F403" s="2">
        <v>2.21</v>
      </c>
      <c r="G403" s="2">
        <v>1.75</v>
      </c>
      <c r="H403" s="2">
        <v>2.54</v>
      </c>
      <c r="I403" s="2">
        <v>2.2400000000000002</v>
      </c>
      <c r="J403" s="2">
        <v>3.45</v>
      </c>
    </row>
    <row r="404" spans="1:10" x14ac:dyDescent="0.25">
      <c r="A404" s="6"/>
      <c r="B404" s="4">
        <v>13</v>
      </c>
      <c r="C404" s="2">
        <v>0.98</v>
      </c>
      <c r="D404" s="2">
        <v>1.62</v>
      </c>
      <c r="E404" s="2">
        <v>1.72</v>
      </c>
      <c r="F404" s="2">
        <v>1.53</v>
      </c>
      <c r="G404" s="2">
        <v>1.1000000000000001</v>
      </c>
      <c r="H404" s="2">
        <v>1.4</v>
      </c>
      <c r="I404" s="2">
        <v>1.7</v>
      </c>
      <c r="J404" s="2">
        <v>1.5</v>
      </c>
    </row>
    <row r="405" spans="1:10" x14ac:dyDescent="0.25">
      <c r="A405" s="6"/>
      <c r="B405" s="4">
        <v>14</v>
      </c>
      <c r="C405" s="2">
        <v>1.1100000000000001</v>
      </c>
      <c r="D405" s="2">
        <v>1.65</v>
      </c>
      <c r="E405" s="2">
        <v>1.2</v>
      </c>
      <c r="F405" s="2">
        <v>1.68</v>
      </c>
      <c r="G405" s="2">
        <v>1.46</v>
      </c>
      <c r="H405" s="2">
        <v>1.73</v>
      </c>
      <c r="I405" s="2">
        <v>1.56</v>
      </c>
      <c r="J405" s="2">
        <v>1.69</v>
      </c>
    </row>
    <row r="406" spans="1:10" x14ac:dyDescent="0.25">
      <c r="A406" s="6"/>
      <c r="B406" s="4">
        <v>15</v>
      </c>
      <c r="C406" s="2">
        <v>5.51</v>
      </c>
      <c r="D406" s="2">
        <v>6.33</v>
      </c>
      <c r="E406" s="2">
        <v>7.31</v>
      </c>
      <c r="F406" s="2">
        <v>7.99</v>
      </c>
      <c r="G406" s="2">
        <v>8.6999999999999993</v>
      </c>
      <c r="H406" s="2">
        <v>9.59</v>
      </c>
      <c r="I406" s="2">
        <v>9.52</v>
      </c>
      <c r="J406" s="2">
        <v>9.24</v>
      </c>
    </row>
    <row r="407" spans="1:10" x14ac:dyDescent="0.25">
      <c r="A407" s="6" t="s">
        <v>37</v>
      </c>
      <c r="B407" s="4">
        <v>0</v>
      </c>
      <c r="C407" s="2">
        <v>9.34</v>
      </c>
      <c r="D407" s="2">
        <v>9.86</v>
      </c>
      <c r="E407" s="2">
        <v>9.1300000000000008</v>
      </c>
      <c r="F407" s="2">
        <v>12.01</v>
      </c>
      <c r="G407" s="2">
        <v>8.64</v>
      </c>
      <c r="H407" s="2">
        <v>9.01</v>
      </c>
      <c r="I407" s="2">
        <v>8.89</v>
      </c>
      <c r="J407" s="2">
        <v>6.92</v>
      </c>
    </row>
    <row r="408" spans="1:10" x14ac:dyDescent="0.25">
      <c r="A408" s="6"/>
      <c r="B408" s="4">
        <v>1</v>
      </c>
      <c r="C408" s="2">
        <v>2.79</v>
      </c>
      <c r="D408" s="2">
        <v>2.21</v>
      </c>
      <c r="E408" s="2">
        <v>2.36</v>
      </c>
      <c r="F408" s="2">
        <v>1.82</v>
      </c>
      <c r="G408" s="2">
        <v>1.86</v>
      </c>
      <c r="H408" s="2">
        <v>1.78</v>
      </c>
      <c r="I408" s="2">
        <v>1.87</v>
      </c>
      <c r="J408" s="2">
        <v>1.7</v>
      </c>
    </row>
    <row r="409" spans="1:10" x14ac:dyDescent="0.25">
      <c r="A409" s="6"/>
      <c r="B409" s="4">
        <v>2</v>
      </c>
      <c r="C409" s="2">
        <v>4.54</v>
      </c>
      <c r="D409" s="2">
        <v>4.3099999999999996</v>
      </c>
      <c r="E409" s="2">
        <v>3.96</v>
      </c>
      <c r="F409" s="2">
        <v>3.24</v>
      </c>
      <c r="G409" s="2">
        <v>3.25</v>
      </c>
      <c r="H409" s="2">
        <v>3.32</v>
      </c>
      <c r="I409" s="2">
        <v>3.18</v>
      </c>
      <c r="J409" s="2">
        <v>3.24</v>
      </c>
    </row>
    <row r="410" spans="1:10" x14ac:dyDescent="0.25">
      <c r="A410" s="6"/>
      <c r="B410" s="4">
        <v>3</v>
      </c>
      <c r="C410" s="2">
        <v>6.05</v>
      </c>
      <c r="D410" s="2">
        <v>5.68</v>
      </c>
      <c r="E410" s="2">
        <v>5.59</v>
      </c>
      <c r="F410" s="2">
        <v>4.32</v>
      </c>
      <c r="G410" s="2">
        <v>4.93</v>
      </c>
      <c r="H410" s="2">
        <v>5.09</v>
      </c>
      <c r="I410" s="2">
        <v>4.84</v>
      </c>
      <c r="J410" s="2">
        <v>4.4400000000000004</v>
      </c>
    </row>
    <row r="411" spans="1:10" x14ac:dyDescent="0.25">
      <c r="A411" s="6"/>
      <c r="B411" s="4">
        <v>4</v>
      </c>
      <c r="C411" s="2">
        <v>11.77</v>
      </c>
      <c r="D411" s="2">
        <v>11.63</v>
      </c>
      <c r="E411" s="2">
        <v>11.18</v>
      </c>
      <c r="F411" s="2">
        <v>9.19</v>
      </c>
      <c r="G411" s="2">
        <v>8.93</v>
      </c>
      <c r="H411" s="2">
        <v>8.89</v>
      </c>
      <c r="I411" s="2">
        <v>8.84</v>
      </c>
      <c r="J411" s="2">
        <v>8.76</v>
      </c>
    </row>
    <row r="412" spans="1:10" x14ac:dyDescent="0.25">
      <c r="A412" s="6"/>
      <c r="B412" s="4">
        <v>5</v>
      </c>
      <c r="C412" s="2">
        <v>7.98</v>
      </c>
      <c r="D412" s="2">
        <v>7.63</v>
      </c>
      <c r="E412" s="2">
        <v>7.22</v>
      </c>
      <c r="F412" s="2">
        <v>5.75</v>
      </c>
      <c r="G412" s="2">
        <v>6.78</v>
      </c>
      <c r="H412" s="2">
        <v>6.47</v>
      </c>
      <c r="I412" s="2">
        <v>7.13</v>
      </c>
      <c r="J412" s="2">
        <v>6.79</v>
      </c>
    </row>
    <row r="413" spans="1:10" x14ac:dyDescent="0.25">
      <c r="A413" s="6"/>
      <c r="B413" s="4">
        <v>6</v>
      </c>
      <c r="C413" s="2">
        <v>5.76</v>
      </c>
      <c r="D413" s="2">
        <v>5.52</v>
      </c>
      <c r="E413" s="2">
        <v>5.35</v>
      </c>
      <c r="F413" s="2">
        <v>4.2699999999999996</v>
      </c>
      <c r="G413" s="2">
        <v>4.8</v>
      </c>
      <c r="H413" s="2">
        <v>4.9000000000000004</v>
      </c>
      <c r="I413" s="2">
        <v>5.16</v>
      </c>
      <c r="J413" s="2">
        <v>4.91</v>
      </c>
    </row>
    <row r="414" spans="1:10" x14ac:dyDescent="0.25">
      <c r="A414" s="6"/>
      <c r="B414" s="4">
        <v>7</v>
      </c>
      <c r="C414" s="2">
        <v>5.23</v>
      </c>
      <c r="D414" s="2">
        <v>5.9</v>
      </c>
      <c r="E414" s="2">
        <v>6.08</v>
      </c>
      <c r="F414" s="2">
        <v>5.37</v>
      </c>
      <c r="G414" s="2">
        <v>5.49</v>
      </c>
      <c r="H414" s="2">
        <v>5.19</v>
      </c>
      <c r="I414" s="2">
        <v>5.43</v>
      </c>
      <c r="J414" s="2">
        <v>5.44</v>
      </c>
    </row>
    <row r="415" spans="1:10" x14ac:dyDescent="0.25">
      <c r="A415" s="6"/>
      <c r="B415" s="4">
        <v>8</v>
      </c>
      <c r="C415" s="2">
        <v>9.48</v>
      </c>
      <c r="D415" s="2">
        <v>9.0399999999999991</v>
      </c>
      <c r="E415" s="2">
        <v>9.09</v>
      </c>
      <c r="F415" s="2">
        <v>10.71</v>
      </c>
      <c r="G415" s="2">
        <v>10.72</v>
      </c>
      <c r="H415" s="2">
        <v>10.18</v>
      </c>
      <c r="I415" s="2">
        <v>9.9600000000000009</v>
      </c>
      <c r="J415" s="2">
        <v>9.81</v>
      </c>
    </row>
    <row r="416" spans="1:10" x14ac:dyDescent="0.25">
      <c r="A416" s="6"/>
      <c r="B416" s="4">
        <v>9</v>
      </c>
      <c r="C416" s="2">
        <v>4.2300000000000004</v>
      </c>
      <c r="D416" s="2">
        <v>4.16</v>
      </c>
      <c r="E416" s="2">
        <v>4.4400000000000004</v>
      </c>
      <c r="F416" s="2">
        <v>3.72</v>
      </c>
      <c r="G416" s="2">
        <v>4.46</v>
      </c>
      <c r="H416" s="2">
        <v>4.09</v>
      </c>
      <c r="I416" s="2">
        <v>4.28</v>
      </c>
      <c r="J416" s="2">
        <v>3.86</v>
      </c>
    </row>
    <row r="417" spans="1:10" x14ac:dyDescent="0.25">
      <c r="A417" s="6"/>
      <c r="B417" s="4">
        <v>10</v>
      </c>
      <c r="C417" s="2">
        <v>4.0999999999999996</v>
      </c>
      <c r="D417" s="2">
        <v>3.85</v>
      </c>
      <c r="E417" s="2">
        <v>3.78</v>
      </c>
      <c r="F417" s="2">
        <v>4.17</v>
      </c>
      <c r="G417" s="2">
        <v>3.94</v>
      </c>
      <c r="H417" s="2">
        <v>3.81</v>
      </c>
      <c r="I417" s="2">
        <v>4.0599999999999996</v>
      </c>
      <c r="J417" s="2">
        <v>4.22</v>
      </c>
    </row>
    <row r="418" spans="1:10" x14ac:dyDescent="0.25">
      <c r="A418" s="6"/>
      <c r="B418" s="4">
        <v>11</v>
      </c>
      <c r="C418" s="2">
        <v>18.11</v>
      </c>
      <c r="D418" s="2">
        <v>19.760000000000002</v>
      </c>
      <c r="E418" s="2">
        <v>20.48</v>
      </c>
      <c r="F418" s="2">
        <v>22.43</v>
      </c>
      <c r="G418" s="2">
        <v>22.24</v>
      </c>
      <c r="H418" s="2">
        <v>21.68</v>
      </c>
      <c r="I418" s="2">
        <v>21.11</v>
      </c>
      <c r="J418" s="2">
        <v>22.73</v>
      </c>
    </row>
    <row r="419" spans="1:10" x14ac:dyDescent="0.25">
      <c r="A419" s="6"/>
      <c r="B419" s="4">
        <v>12</v>
      </c>
      <c r="C419" s="2">
        <v>1.88</v>
      </c>
      <c r="D419" s="2">
        <v>1.56</v>
      </c>
      <c r="E419" s="2">
        <v>1.9</v>
      </c>
      <c r="F419" s="2">
        <v>1.94</v>
      </c>
      <c r="G419" s="2">
        <v>2.42</v>
      </c>
      <c r="H419" s="2">
        <v>2.9</v>
      </c>
      <c r="I419" s="2">
        <v>3.07</v>
      </c>
      <c r="J419" s="2">
        <v>2.9</v>
      </c>
    </row>
    <row r="420" spans="1:10" x14ac:dyDescent="0.25">
      <c r="A420" s="6"/>
      <c r="B420" s="4">
        <v>13</v>
      </c>
      <c r="C420" s="2">
        <v>1.33</v>
      </c>
      <c r="D420" s="2">
        <v>1.28</v>
      </c>
      <c r="E420" s="2">
        <v>1.38</v>
      </c>
      <c r="F420" s="2">
        <v>1.39</v>
      </c>
      <c r="G420" s="2">
        <v>1.52</v>
      </c>
      <c r="H420" s="2">
        <v>2.04</v>
      </c>
      <c r="I420" s="2">
        <v>1.89</v>
      </c>
      <c r="J420" s="2">
        <v>1.89</v>
      </c>
    </row>
    <row r="421" spans="1:10" x14ac:dyDescent="0.25">
      <c r="A421" s="6"/>
      <c r="B421" s="4">
        <v>14</v>
      </c>
      <c r="C421" s="2">
        <v>1.45</v>
      </c>
      <c r="D421" s="2">
        <v>1.29</v>
      </c>
      <c r="E421" s="2">
        <v>1.32</v>
      </c>
      <c r="F421" s="2">
        <v>1.83</v>
      </c>
      <c r="G421" s="2">
        <v>1.6</v>
      </c>
      <c r="H421" s="2">
        <v>1.9</v>
      </c>
      <c r="I421" s="2">
        <v>1.83</v>
      </c>
      <c r="J421" s="2">
        <v>1.98</v>
      </c>
    </row>
    <row r="422" spans="1:10" x14ac:dyDescent="0.25">
      <c r="A422" s="6"/>
      <c r="B422" s="4">
        <v>15</v>
      </c>
      <c r="C422" s="2">
        <v>5.7</v>
      </c>
      <c r="D422" s="2">
        <v>6.17</v>
      </c>
      <c r="E422" s="2">
        <v>6.54</v>
      </c>
      <c r="F422" s="2">
        <v>7.71</v>
      </c>
      <c r="G422" s="2">
        <v>8.32</v>
      </c>
      <c r="H422" s="2">
        <v>8.6199999999999992</v>
      </c>
      <c r="I422" s="2">
        <v>8.34</v>
      </c>
      <c r="J422" s="2">
        <v>10.27</v>
      </c>
    </row>
    <row r="423" spans="1:10" x14ac:dyDescent="0.25">
      <c r="A423" s="6" t="s">
        <v>38</v>
      </c>
      <c r="B423" s="4">
        <v>0</v>
      </c>
      <c r="C423" s="2">
        <v>5.39</v>
      </c>
      <c r="D423" s="2">
        <v>5.31</v>
      </c>
      <c r="E423" s="2">
        <v>3.69</v>
      </c>
      <c r="F423" s="2">
        <v>6.53</v>
      </c>
      <c r="G423" s="2">
        <v>6.05</v>
      </c>
      <c r="H423" s="2">
        <v>5.22</v>
      </c>
      <c r="I423" s="2">
        <v>4.95</v>
      </c>
      <c r="J423" s="2">
        <v>5.16</v>
      </c>
    </row>
    <row r="424" spans="1:10" x14ac:dyDescent="0.25">
      <c r="A424" s="6"/>
      <c r="B424" s="4">
        <v>1</v>
      </c>
      <c r="C424" s="2">
        <v>1.35</v>
      </c>
      <c r="D424" s="2">
        <v>1.27</v>
      </c>
      <c r="E424" s="2">
        <v>1.38</v>
      </c>
      <c r="F424" s="2">
        <v>0.71</v>
      </c>
      <c r="G424" s="2">
        <v>0.93</v>
      </c>
      <c r="H424" s="2">
        <v>1.01</v>
      </c>
      <c r="I424" s="2">
        <v>0.8</v>
      </c>
      <c r="J424" s="2">
        <v>0.79</v>
      </c>
    </row>
    <row r="425" spans="1:10" x14ac:dyDescent="0.25">
      <c r="A425" s="6"/>
      <c r="B425" s="4">
        <v>2</v>
      </c>
      <c r="C425" s="2">
        <v>2.5499999999999998</v>
      </c>
      <c r="D425" s="2">
        <v>2.4500000000000002</v>
      </c>
      <c r="E425" s="2">
        <v>2.5299999999999998</v>
      </c>
      <c r="F425" s="2">
        <v>1.8</v>
      </c>
      <c r="G425" s="2">
        <v>1.92</v>
      </c>
      <c r="H425" s="2">
        <v>2.09</v>
      </c>
      <c r="I425" s="2">
        <v>1.69</v>
      </c>
      <c r="J425" s="2">
        <v>1.66</v>
      </c>
    </row>
    <row r="426" spans="1:10" x14ac:dyDescent="0.25">
      <c r="A426" s="6"/>
      <c r="B426" s="4">
        <v>3</v>
      </c>
      <c r="C426" s="2">
        <v>3.93</v>
      </c>
      <c r="D426" s="2">
        <v>4.08</v>
      </c>
      <c r="E426" s="2">
        <v>4.05</v>
      </c>
      <c r="F426" s="2">
        <v>3.25</v>
      </c>
      <c r="G426" s="2">
        <v>3.52</v>
      </c>
      <c r="H426" s="2">
        <v>3.83</v>
      </c>
      <c r="I426" s="2">
        <v>3.29</v>
      </c>
      <c r="J426" s="2">
        <v>3.36</v>
      </c>
    </row>
    <row r="427" spans="1:10" x14ac:dyDescent="0.25">
      <c r="A427" s="6"/>
      <c r="B427" s="4">
        <v>4</v>
      </c>
      <c r="C427" s="2">
        <v>7.75</v>
      </c>
      <c r="D427" s="2">
        <v>7.57</v>
      </c>
      <c r="E427" s="2">
        <v>7.68</v>
      </c>
      <c r="F427" s="2">
        <v>6.73</v>
      </c>
      <c r="G427" s="2">
        <v>6.42</v>
      </c>
      <c r="H427" s="2">
        <v>6.57</v>
      </c>
      <c r="I427" s="2">
        <v>5.88</v>
      </c>
      <c r="J427" s="2">
        <v>5.72</v>
      </c>
    </row>
    <row r="428" spans="1:10" x14ac:dyDescent="0.25">
      <c r="A428" s="6"/>
      <c r="B428" s="4">
        <v>5</v>
      </c>
      <c r="C428" s="2">
        <v>5.33</v>
      </c>
      <c r="D428" s="2">
        <v>5.55</v>
      </c>
      <c r="E428" s="2">
        <v>5.84</v>
      </c>
      <c r="F428" s="2">
        <v>4.88</v>
      </c>
      <c r="G428" s="2">
        <v>4.66</v>
      </c>
      <c r="H428" s="2">
        <v>4.95</v>
      </c>
      <c r="I428" s="2">
        <v>5.5</v>
      </c>
      <c r="J428" s="2">
        <v>4.38</v>
      </c>
    </row>
    <row r="429" spans="1:10" x14ac:dyDescent="0.25">
      <c r="A429" s="6"/>
      <c r="B429" s="4">
        <v>6</v>
      </c>
      <c r="C429" s="2">
        <v>4.28</v>
      </c>
      <c r="D429" s="2">
        <v>4.07</v>
      </c>
      <c r="E429" s="2">
        <v>4.28</v>
      </c>
      <c r="F429" s="2">
        <v>3.31</v>
      </c>
      <c r="G429" s="2">
        <v>3.56</v>
      </c>
      <c r="H429" s="2">
        <v>4.34</v>
      </c>
      <c r="I429" s="2">
        <v>3.94</v>
      </c>
      <c r="J429" s="2">
        <v>4.05</v>
      </c>
    </row>
    <row r="430" spans="1:10" x14ac:dyDescent="0.25">
      <c r="A430" s="6"/>
      <c r="B430" s="4">
        <v>7</v>
      </c>
      <c r="C430" s="2">
        <v>4.5999999999999996</v>
      </c>
      <c r="D430" s="2">
        <v>4.8099999999999996</v>
      </c>
      <c r="E430" s="2">
        <v>4.88</v>
      </c>
      <c r="F430" s="2">
        <v>4.38</v>
      </c>
      <c r="G430" s="2">
        <v>3.59</v>
      </c>
      <c r="H430" s="2">
        <v>3.75</v>
      </c>
      <c r="I430" s="2">
        <v>3.79</v>
      </c>
      <c r="J430" s="2">
        <v>3.7</v>
      </c>
    </row>
    <row r="431" spans="1:10" x14ac:dyDescent="0.25">
      <c r="A431" s="6"/>
      <c r="B431" s="4">
        <v>8</v>
      </c>
      <c r="C431" s="2">
        <v>9.74</v>
      </c>
      <c r="D431" s="2">
        <v>9.3000000000000007</v>
      </c>
      <c r="E431" s="2">
        <v>7.99</v>
      </c>
      <c r="F431" s="2">
        <v>9.18</v>
      </c>
      <c r="G431" s="2">
        <v>9.16</v>
      </c>
      <c r="H431" s="2">
        <v>8.24</v>
      </c>
      <c r="I431" s="2">
        <v>8.82</v>
      </c>
      <c r="J431" s="2">
        <v>8.2799999999999994</v>
      </c>
    </row>
    <row r="432" spans="1:10" x14ac:dyDescent="0.25">
      <c r="A432" s="6"/>
      <c r="B432" s="4">
        <v>9</v>
      </c>
      <c r="C432" s="2">
        <v>3.47</v>
      </c>
      <c r="D432" s="2">
        <v>3.84</v>
      </c>
      <c r="E432" s="2">
        <v>3.78</v>
      </c>
      <c r="F432" s="2">
        <v>3.63</v>
      </c>
      <c r="G432" s="2">
        <v>3.03</v>
      </c>
      <c r="H432" s="2">
        <v>3.19</v>
      </c>
      <c r="I432" s="2">
        <v>3.87</v>
      </c>
      <c r="J432" s="2">
        <v>2.83</v>
      </c>
    </row>
    <row r="433" spans="1:10" x14ac:dyDescent="0.25">
      <c r="A433" s="6"/>
      <c r="B433" s="4">
        <v>10</v>
      </c>
      <c r="C433" s="2">
        <v>4.05</v>
      </c>
      <c r="D433" s="2">
        <v>4.46</v>
      </c>
      <c r="E433" s="2">
        <v>4.08</v>
      </c>
      <c r="F433" s="2">
        <v>3.29</v>
      </c>
      <c r="G433" s="2">
        <v>3.81</v>
      </c>
      <c r="H433" s="2">
        <v>3.06</v>
      </c>
      <c r="I433" s="2">
        <v>3.2</v>
      </c>
      <c r="J433" s="2">
        <v>3.75</v>
      </c>
    </row>
    <row r="434" spans="1:10" x14ac:dyDescent="0.25">
      <c r="A434" s="6"/>
      <c r="B434" s="4">
        <v>11</v>
      </c>
      <c r="C434" s="2">
        <v>24.76</v>
      </c>
      <c r="D434" s="2">
        <v>24.45</v>
      </c>
      <c r="E434" s="2">
        <v>25.39</v>
      </c>
      <c r="F434" s="2">
        <v>24.03</v>
      </c>
      <c r="G434" s="2">
        <v>25.11</v>
      </c>
      <c r="H434" s="2">
        <v>24.44</v>
      </c>
      <c r="I434" s="2">
        <v>25.18</v>
      </c>
      <c r="J434" s="2">
        <v>24.46</v>
      </c>
    </row>
    <row r="435" spans="1:10" x14ac:dyDescent="0.25">
      <c r="A435" s="6"/>
      <c r="B435" s="4">
        <v>12</v>
      </c>
      <c r="C435" s="2">
        <v>2.63</v>
      </c>
      <c r="D435" s="2">
        <v>2.63</v>
      </c>
      <c r="E435" s="2">
        <v>2.54</v>
      </c>
      <c r="F435" s="2">
        <v>4.37</v>
      </c>
      <c r="G435" s="2">
        <v>3.17</v>
      </c>
      <c r="H435" s="2">
        <v>3.3</v>
      </c>
      <c r="I435" s="2">
        <v>3.34</v>
      </c>
      <c r="J435" s="2">
        <v>3.17</v>
      </c>
    </row>
    <row r="436" spans="1:10" x14ac:dyDescent="0.25">
      <c r="A436" s="6"/>
      <c r="B436" s="4">
        <v>13</v>
      </c>
      <c r="C436" s="2">
        <v>1.9</v>
      </c>
      <c r="D436" s="2">
        <v>2.48</v>
      </c>
      <c r="E436" s="2">
        <v>2.35</v>
      </c>
      <c r="F436" s="2">
        <v>2.41</v>
      </c>
      <c r="G436" s="2">
        <v>3.36</v>
      </c>
      <c r="H436" s="2">
        <v>3.05</v>
      </c>
      <c r="I436" s="2">
        <v>2.69</v>
      </c>
      <c r="J436" s="2">
        <v>3.02</v>
      </c>
    </row>
    <row r="437" spans="1:10" x14ac:dyDescent="0.25">
      <c r="A437" s="6"/>
      <c r="B437" s="4">
        <v>14</v>
      </c>
      <c r="C437" s="2">
        <v>2.34</v>
      </c>
      <c r="D437" s="2">
        <v>3.09</v>
      </c>
      <c r="E437" s="2">
        <v>2.33</v>
      </c>
      <c r="F437" s="2">
        <v>2.82</v>
      </c>
      <c r="G437" s="2">
        <v>3.3</v>
      </c>
      <c r="H437" s="2">
        <v>3.42</v>
      </c>
      <c r="I437" s="2">
        <v>2.87</v>
      </c>
      <c r="J437" s="2">
        <v>3.2</v>
      </c>
    </row>
    <row r="438" spans="1:10" x14ac:dyDescent="0.25">
      <c r="A438" s="6"/>
      <c r="B438" s="4">
        <v>15</v>
      </c>
      <c r="C438" s="2">
        <v>15.34</v>
      </c>
      <c r="D438" s="2">
        <v>14.24</v>
      </c>
      <c r="E438" s="2">
        <v>16.940000000000001</v>
      </c>
      <c r="F438" s="2">
        <v>18.57</v>
      </c>
      <c r="G438" s="2">
        <v>18.05</v>
      </c>
      <c r="H438" s="2">
        <v>19.260000000000002</v>
      </c>
      <c r="I438" s="2">
        <v>20.059999999999999</v>
      </c>
      <c r="J438" s="2">
        <v>22.18</v>
      </c>
    </row>
    <row r="439" spans="1:10" x14ac:dyDescent="0.25">
      <c r="A439" s="7" t="s">
        <v>39</v>
      </c>
      <c r="B439" s="7"/>
      <c r="C439" s="7"/>
      <c r="D439" s="7"/>
      <c r="E439" s="7"/>
      <c r="F439" s="7"/>
      <c r="G439" s="7"/>
      <c r="H439" s="7"/>
      <c r="I439" s="7"/>
      <c r="J439" s="7"/>
    </row>
  </sheetData>
  <mergeCells count="35">
    <mergeCell ref="A1:J1"/>
    <mergeCell ref="A2:J2"/>
    <mergeCell ref="A3:J3"/>
    <mergeCell ref="A4:J4"/>
    <mergeCell ref="A5:A6"/>
    <mergeCell ref="B5:B6"/>
    <mergeCell ref="C5:J5"/>
    <mergeCell ref="A7:A22"/>
    <mergeCell ref="A23:A38"/>
    <mergeCell ref="A39:A54"/>
    <mergeCell ref="A55:A70"/>
    <mergeCell ref="A71:A86"/>
    <mergeCell ref="A87:A102"/>
    <mergeCell ref="A103:A118"/>
    <mergeCell ref="A119:A134"/>
    <mergeCell ref="A135:A150"/>
    <mergeCell ref="A151:A166"/>
    <mergeCell ref="A167:A182"/>
    <mergeCell ref="A183:A198"/>
    <mergeCell ref="A199:A214"/>
    <mergeCell ref="A215:A230"/>
    <mergeCell ref="A231:A246"/>
    <mergeCell ref="A247:A262"/>
    <mergeCell ref="A263:A278"/>
    <mergeCell ref="A279:A294"/>
    <mergeCell ref="A295:A310"/>
    <mergeCell ref="A311:A326"/>
    <mergeCell ref="A407:A422"/>
    <mergeCell ref="A423:A438"/>
    <mergeCell ref="A439:J439"/>
    <mergeCell ref="A327:A342"/>
    <mergeCell ref="A343:A358"/>
    <mergeCell ref="A359:A374"/>
    <mergeCell ref="A375:A390"/>
    <mergeCell ref="A391:A4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A910-6669-4C60-89AD-6F0CA477449E}">
  <dimension ref="A2:X434"/>
  <sheetViews>
    <sheetView tabSelected="1" workbookViewId="0">
      <selection activeCell="G3" sqref="G3:J29"/>
    </sheetView>
  </sheetViews>
  <sheetFormatPr defaultRowHeight="15" x14ac:dyDescent="0.25"/>
  <cols>
    <col min="18" max="18" width="9.85546875" bestFit="1" customWidth="1"/>
    <col min="21" max="21" width="16.85546875" bestFit="1" customWidth="1"/>
  </cols>
  <sheetData>
    <row r="2" spans="1:24" x14ac:dyDescent="0.25">
      <c r="A2" t="s">
        <v>95</v>
      </c>
      <c r="B2" t="s">
        <v>78</v>
      </c>
      <c r="C2" t="s">
        <v>79</v>
      </c>
      <c r="D2" t="s">
        <v>80</v>
      </c>
      <c r="E2" t="s">
        <v>81</v>
      </c>
      <c r="G2" t="s">
        <v>78</v>
      </c>
      <c r="H2" t="s">
        <v>79</v>
      </c>
      <c r="I2" t="s">
        <v>80</v>
      </c>
      <c r="J2" t="s">
        <v>81</v>
      </c>
      <c r="P2">
        <v>99</v>
      </c>
      <c r="Q2">
        <v>114</v>
      </c>
    </row>
    <row r="3" spans="1:24" x14ac:dyDescent="0.25">
      <c r="A3" s="9" t="s">
        <v>12</v>
      </c>
      <c r="B3">
        <v>0</v>
      </c>
      <c r="C3">
        <v>0</v>
      </c>
      <c r="D3">
        <v>0</v>
      </c>
      <c r="E3">
        <v>0</v>
      </c>
      <c r="G3">
        <v>5.0930000000000009</v>
      </c>
      <c r="H3">
        <v>4.8938333333333341</v>
      </c>
      <c r="I3">
        <v>4.8128333333333337</v>
      </c>
      <c r="J3">
        <v>4.9404166666666676</v>
      </c>
      <c r="P3">
        <v>115</v>
      </c>
      <c r="Q3">
        <v>130</v>
      </c>
      <c r="R3" t="str">
        <f>_xlfn.CONCAT("B",P3,":","B",Q3)</f>
        <v>B115:B130</v>
      </c>
      <c r="S3" t="s">
        <v>96</v>
      </c>
      <c r="T3" t="s">
        <v>97</v>
      </c>
      <c r="U3" t="str">
        <f>_xlfn.CONCAT(S3,R3,T3)</f>
        <v>SOMA(B115:B130)/120</v>
      </c>
      <c r="W3" s="10" t="s">
        <v>98</v>
      </c>
      <c r="X3" t="s">
        <v>99</v>
      </c>
    </row>
    <row r="4" spans="1:24" x14ac:dyDescent="0.25">
      <c r="A4" s="9" t="s">
        <v>12</v>
      </c>
      <c r="B4">
        <v>2.39</v>
      </c>
      <c r="C4">
        <v>2.06</v>
      </c>
      <c r="D4">
        <v>2.62</v>
      </c>
      <c r="E4">
        <v>2.72</v>
      </c>
      <c r="G4">
        <v>4.7550833333333324</v>
      </c>
      <c r="H4">
        <v>4.3475000000000001</v>
      </c>
      <c r="I4">
        <v>4.5367499999999987</v>
      </c>
      <c r="J4">
        <v>4.8097499999999993</v>
      </c>
      <c r="P4">
        <v>131</v>
      </c>
      <c r="Q4">
        <v>146</v>
      </c>
      <c r="R4" t="str">
        <f t="shared" ref="R4:R22" si="0">_xlfn.CONCAT("B",P4,":","B",Q4)</f>
        <v>B131:B146</v>
      </c>
      <c r="S4" t="s">
        <v>96</v>
      </c>
      <c r="T4" t="s">
        <v>97</v>
      </c>
      <c r="U4" t="str">
        <f t="shared" ref="U4:U22" si="1">_xlfn.CONCAT(S4,R4,T4)</f>
        <v>SOMA(B131:B146)/120</v>
      </c>
      <c r="W4" s="10" t="s">
        <v>98</v>
      </c>
      <c r="X4" t="s">
        <v>100</v>
      </c>
    </row>
    <row r="5" spans="1:24" x14ac:dyDescent="0.25">
      <c r="A5" s="9" t="s">
        <v>12</v>
      </c>
      <c r="B5">
        <v>10.02</v>
      </c>
      <c r="C5">
        <v>10.62</v>
      </c>
      <c r="D5">
        <v>10.24</v>
      </c>
      <c r="E5">
        <v>9.4</v>
      </c>
      <c r="G5">
        <v>5.6375833333333336</v>
      </c>
      <c r="H5">
        <v>5.3353333333333337</v>
      </c>
      <c r="I5">
        <v>5.5422500000000001</v>
      </c>
      <c r="J5">
        <v>5.7186666666666657</v>
      </c>
      <c r="P5">
        <v>147</v>
      </c>
      <c r="Q5">
        <v>162</v>
      </c>
      <c r="R5" t="str">
        <f t="shared" si="0"/>
        <v>B147:B162</v>
      </c>
      <c r="S5" t="s">
        <v>96</v>
      </c>
      <c r="T5" t="s">
        <v>97</v>
      </c>
      <c r="U5" t="str">
        <f t="shared" si="1"/>
        <v>SOMA(B147:B162)/120</v>
      </c>
      <c r="W5" s="10" t="s">
        <v>98</v>
      </c>
      <c r="X5" t="s">
        <v>101</v>
      </c>
    </row>
    <row r="6" spans="1:24" x14ac:dyDescent="0.25">
      <c r="A6" s="9" t="s">
        <v>12</v>
      </c>
      <c r="B6">
        <v>21.299999999999997</v>
      </c>
      <c r="C6">
        <v>23.669999999999998</v>
      </c>
      <c r="D6">
        <v>21.72</v>
      </c>
      <c r="E6">
        <v>20.37</v>
      </c>
      <c r="G6">
        <v>5.4141666666666675</v>
      </c>
      <c r="H6">
        <v>5.2925833333333339</v>
      </c>
      <c r="I6">
        <v>5.427416666666665</v>
      </c>
      <c r="J6">
        <v>5.5443333333333333</v>
      </c>
      <c r="P6">
        <v>163</v>
      </c>
      <c r="Q6">
        <v>178</v>
      </c>
      <c r="R6" t="str">
        <f t="shared" si="0"/>
        <v>B163:B178</v>
      </c>
      <c r="S6" t="s">
        <v>96</v>
      </c>
      <c r="T6" t="s">
        <v>97</v>
      </c>
      <c r="U6" t="str">
        <f t="shared" si="1"/>
        <v>SOMA(B163:B178)/120</v>
      </c>
      <c r="W6" s="10" t="s">
        <v>98</v>
      </c>
      <c r="X6" t="s">
        <v>102</v>
      </c>
    </row>
    <row r="7" spans="1:24" x14ac:dyDescent="0.25">
      <c r="A7" s="9" t="s">
        <v>12</v>
      </c>
      <c r="B7">
        <v>54.52</v>
      </c>
      <c r="C7">
        <v>64.84</v>
      </c>
      <c r="D7">
        <v>61.68</v>
      </c>
      <c r="E7">
        <v>54.04</v>
      </c>
      <c r="G7">
        <v>4.9827499999999993</v>
      </c>
      <c r="H7">
        <v>4.479916666666667</v>
      </c>
      <c r="I7">
        <v>4.6389999999999993</v>
      </c>
      <c r="J7">
        <v>4.7739166666666666</v>
      </c>
      <c r="P7">
        <v>179</v>
      </c>
      <c r="Q7">
        <v>194</v>
      </c>
      <c r="R7" t="str">
        <f t="shared" si="0"/>
        <v>B179:B194</v>
      </c>
      <c r="S7" t="s">
        <v>96</v>
      </c>
      <c r="T7" t="s">
        <v>97</v>
      </c>
      <c r="U7" t="str">
        <f t="shared" si="1"/>
        <v>SOMA(B179:B194)/120</v>
      </c>
      <c r="W7" s="10" t="s">
        <v>98</v>
      </c>
      <c r="X7" t="s">
        <v>103</v>
      </c>
    </row>
    <row r="8" spans="1:24" x14ac:dyDescent="0.25">
      <c r="A8" s="9" t="s">
        <v>12</v>
      </c>
      <c r="B8">
        <v>42.400000000000006</v>
      </c>
      <c r="C8">
        <v>40.700000000000003</v>
      </c>
      <c r="D8">
        <v>45.25</v>
      </c>
      <c r="E8">
        <v>43.5</v>
      </c>
      <c r="G8">
        <v>5.4628333333333332</v>
      </c>
      <c r="H8">
        <v>5.491083333333334</v>
      </c>
      <c r="I8">
        <v>5.94475</v>
      </c>
      <c r="J8">
        <v>6.0801666666666669</v>
      </c>
      <c r="P8">
        <v>195</v>
      </c>
      <c r="Q8">
        <v>210</v>
      </c>
      <c r="R8" t="str">
        <f t="shared" si="0"/>
        <v>B195:B210</v>
      </c>
      <c r="S8" t="s">
        <v>96</v>
      </c>
      <c r="T8" t="s">
        <v>97</v>
      </c>
      <c r="U8" t="str">
        <f t="shared" si="1"/>
        <v>SOMA(B195:B210)/120</v>
      </c>
      <c r="W8" s="10" t="s">
        <v>98</v>
      </c>
      <c r="X8" t="s">
        <v>104</v>
      </c>
    </row>
    <row r="9" spans="1:24" x14ac:dyDescent="0.25">
      <c r="A9" s="9" t="s">
        <v>12</v>
      </c>
      <c r="B9">
        <v>39.900000000000006</v>
      </c>
      <c r="C9">
        <v>39.599999999999994</v>
      </c>
      <c r="D9">
        <v>37.56</v>
      </c>
      <c r="E9">
        <v>38.339999999999996</v>
      </c>
      <c r="G9">
        <v>4.6979166666666679</v>
      </c>
      <c r="H9">
        <v>4.768583333333333</v>
      </c>
      <c r="I9">
        <v>4.9597499999999997</v>
      </c>
      <c r="J9">
        <v>5.0775833333333349</v>
      </c>
      <c r="P9">
        <v>211</v>
      </c>
      <c r="Q9">
        <v>226</v>
      </c>
      <c r="R9" t="str">
        <f t="shared" si="0"/>
        <v>B211:B226</v>
      </c>
      <c r="S9" t="s">
        <v>96</v>
      </c>
      <c r="T9" t="s">
        <v>97</v>
      </c>
      <c r="U9" t="str">
        <f t="shared" si="1"/>
        <v>SOMA(B211:B226)/120</v>
      </c>
      <c r="W9" s="10" t="s">
        <v>98</v>
      </c>
      <c r="X9" t="s">
        <v>105</v>
      </c>
    </row>
    <row r="10" spans="1:24" x14ac:dyDescent="0.25">
      <c r="A10" s="9" t="s">
        <v>12</v>
      </c>
      <c r="B10">
        <v>49.699999999999996</v>
      </c>
      <c r="C10">
        <v>39.270000000000003</v>
      </c>
      <c r="D10">
        <v>36.26</v>
      </c>
      <c r="E10">
        <v>39.76</v>
      </c>
      <c r="G10">
        <v>3.9240833333333338</v>
      </c>
      <c r="H10">
        <v>4.1670833333333333</v>
      </c>
      <c r="I10">
        <v>4.1165833333333328</v>
      </c>
      <c r="J10">
        <v>4.3197499999999991</v>
      </c>
      <c r="P10">
        <v>227</v>
      </c>
      <c r="Q10">
        <v>242</v>
      </c>
      <c r="R10" t="str">
        <f t="shared" si="0"/>
        <v>B227:B242</v>
      </c>
      <c r="S10" t="s">
        <v>96</v>
      </c>
      <c r="T10" t="s">
        <v>97</v>
      </c>
      <c r="U10" t="str">
        <f t="shared" si="1"/>
        <v>SOMA(B227:B242)/120</v>
      </c>
      <c r="W10" s="10" t="s">
        <v>98</v>
      </c>
      <c r="X10" t="s">
        <v>106</v>
      </c>
    </row>
    <row r="11" spans="1:24" x14ac:dyDescent="0.25">
      <c r="A11" s="9" t="s">
        <v>12</v>
      </c>
      <c r="B11">
        <v>73.28</v>
      </c>
      <c r="C11">
        <v>68.8</v>
      </c>
      <c r="D11">
        <v>64</v>
      </c>
      <c r="E11">
        <v>71.92</v>
      </c>
      <c r="G11">
        <v>3.7321666666666671</v>
      </c>
      <c r="H11">
        <v>3.9923333333333337</v>
      </c>
      <c r="I11">
        <v>4.067166666666667</v>
      </c>
      <c r="J11">
        <v>4.2714166666666671</v>
      </c>
      <c r="P11">
        <v>243</v>
      </c>
      <c r="Q11">
        <v>258</v>
      </c>
      <c r="R11" t="str">
        <f t="shared" si="0"/>
        <v>B243:B258</v>
      </c>
      <c r="S11" t="s">
        <v>96</v>
      </c>
      <c r="T11" t="s">
        <v>97</v>
      </c>
      <c r="U11" t="str">
        <f t="shared" si="1"/>
        <v>SOMA(B243:B258)/120</v>
      </c>
      <c r="W11" s="10" t="s">
        <v>98</v>
      </c>
      <c r="X11" t="s">
        <v>107</v>
      </c>
    </row>
    <row r="12" spans="1:24" x14ac:dyDescent="0.25">
      <c r="A12" s="9" t="s">
        <v>12</v>
      </c>
      <c r="B12">
        <v>33.75</v>
      </c>
      <c r="C12">
        <v>34.92</v>
      </c>
      <c r="D12">
        <v>30.330000000000002</v>
      </c>
      <c r="E12">
        <v>27.99</v>
      </c>
      <c r="G12">
        <v>4.2951666666666659</v>
      </c>
      <c r="H12">
        <v>4.4974999999999996</v>
      </c>
      <c r="I12">
        <v>4.6018333333333334</v>
      </c>
      <c r="J12">
        <v>4.7978333333333332</v>
      </c>
      <c r="P12">
        <v>259</v>
      </c>
      <c r="Q12">
        <v>274</v>
      </c>
      <c r="R12" t="str">
        <f t="shared" si="0"/>
        <v>B259:B274</v>
      </c>
      <c r="S12" t="s">
        <v>96</v>
      </c>
      <c r="T12" t="s">
        <v>97</v>
      </c>
      <c r="U12" t="str">
        <f t="shared" si="1"/>
        <v>SOMA(B259:B274)/120</v>
      </c>
      <c r="W12" s="10" t="s">
        <v>98</v>
      </c>
      <c r="X12" t="s">
        <v>108</v>
      </c>
    </row>
    <row r="13" spans="1:24" x14ac:dyDescent="0.25">
      <c r="A13" s="9" t="s">
        <v>12</v>
      </c>
      <c r="B13">
        <v>37.200000000000003</v>
      </c>
      <c r="C13">
        <v>33.5</v>
      </c>
      <c r="D13">
        <v>33.799999999999997</v>
      </c>
      <c r="E13">
        <v>30.6</v>
      </c>
      <c r="G13">
        <v>4.4891666666666667</v>
      </c>
      <c r="H13">
        <v>4.6400833333333331</v>
      </c>
      <c r="I13">
        <v>4.8034166666666662</v>
      </c>
      <c r="J13">
        <v>4.8732500000000005</v>
      </c>
      <c r="P13">
        <v>275</v>
      </c>
      <c r="Q13">
        <v>290</v>
      </c>
      <c r="R13" t="str">
        <f t="shared" si="0"/>
        <v>B275:B290</v>
      </c>
      <c r="S13" t="s">
        <v>96</v>
      </c>
      <c r="T13" t="s">
        <v>97</v>
      </c>
      <c r="U13" t="str">
        <f t="shared" si="1"/>
        <v>SOMA(B275:B290)/120</v>
      </c>
      <c r="W13" s="10" t="s">
        <v>98</v>
      </c>
      <c r="X13" t="s">
        <v>109</v>
      </c>
    </row>
    <row r="14" spans="1:24" x14ac:dyDescent="0.25">
      <c r="A14" s="9" t="s">
        <v>12</v>
      </c>
      <c r="B14">
        <v>151.80000000000001</v>
      </c>
      <c r="C14">
        <v>147.18</v>
      </c>
      <c r="D14">
        <v>154.66</v>
      </c>
      <c r="E14">
        <v>168.07999999999998</v>
      </c>
      <c r="G14">
        <v>4.0696666666666674</v>
      </c>
      <c r="H14">
        <v>4.1519166666666667</v>
      </c>
      <c r="I14">
        <v>4.3342499999999999</v>
      </c>
      <c r="J14">
        <v>4.439750000000001</v>
      </c>
      <c r="P14">
        <v>291</v>
      </c>
      <c r="Q14">
        <v>306</v>
      </c>
      <c r="R14" t="str">
        <f t="shared" si="0"/>
        <v>B291:B306</v>
      </c>
      <c r="S14" t="s">
        <v>96</v>
      </c>
      <c r="T14" t="s">
        <v>97</v>
      </c>
      <c r="U14" t="str">
        <f t="shared" si="1"/>
        <v>SOMA(B291:B306)/120</v>
      </c>
      <c r="W14" s="10" t="s">
        <v>98</v>
      </c>
      <c r="X14" t="s">
        <v>110</v>
      </c>
    </row>
    <row r="15" spans="1:24" x14ac:dyDescent="0.25">
      <c r="A15" s="9" t="s">
        <v>12</v>
      </c>
      <c r="B15">
        <v>17.52</v>
      </c>
      <c r="C15">
        <v>11.28</v>
      </c>
      <c r="D15">
        <v>15.24</v>
      </c>
      <c r="E15">
        <v>9.9599999999999991</v>
      </c>
      <c r="G15">
        <v>4.4512499999999999</v>
      </c>
      <c r="H15">
        <v>4.61625</v>
      </c>
      <c r="I15">
        <v>4.7268333333333334</v>
      </c>
      <c r="J15">
        <v>4.8384166666666664</v>
      </c>
      <c r="P15">
        <v>307</v>
      </c>
      <c r="Q15">
        <v>322</v>
      </c>
      <c r="R15" t="str">
        <f t="shared" si="0"/>
        <v>B307:B322</v>
      </c>
      <c r="S15" t="s">
        <v>96</v>
      </c>
      <c r="T15" t="s">
        <v>97</v>
      </c>
      <c r="U15" t="str">
        <f t="shared" si="1"/>
        <v>SOMA(B307:B322)/120</v>
      </c>
      <c r="W15" s="10" t="s">
        <v>98</v>
      </c>
      <c r="X15" t="s">
        <v>111</v>
      </c>
    </row>
    <row r="16" spans="1:24" x14ac:dyDescent="0.25">
      <c r="A16" s="9" t="s">
        <v>12</v>
      </c>
      <c r="B16">
        <v>15.34</v>
      </c>
      <c r="C16">
        <v>12.219999999999999</v>
      </c>
      <c r="D16">
        <v>8.84</v>
      </c>
      <c r="E16">
        <v>8.32</v>
      </c>
      <c r="G16">
        <v>3.6637499999999998</v>
      </c>
      <c r="H16">
        <v>3.7211666666666665</v>
      </c>
      <c r="I16">
        <v>3.8400833333333333</v>
      </c>
      <c r="J16">
        <v>4.095416666666666</v>
      </c>
      <c r="P16">
        <v>323</v>
      </c>
      <c r="Q16">
        <v>338</v>
      </c>
      <c r="R16" t="str">
        <f t="shared" si="0"/>
        <v>B323:B338</v>
      </c>
      <c r="S16" t="s">
        <v>96</v>
      </c>
      <c r="T16" t="s">
        <v>97</v>
      </c>
      <c r="U16" t="str">
        <f t="shared" si="1"/>
        <v>SOMA(B323:B338)/120</v>
      </c>
      <c r="W16" s="10" t="s">
        <v>98</v>
      </c>
      <c r="X16" t="s">
        <v>112</v>
      </c>
    </row>
    <row r="17" spans="1:24" x14ac:dyDescent="0.25">
      <c r="A17" s="9" t="s">
        <v>12</v>
      </c>
      <c r="B17">
        <v>13.44</v>
      </c>
      <c r="C17">
        <v>9.1</v>
      </c>
      <c r="D17">
        <v>10.64</v>
      </c>
      <c r="E17">
        <v>16.099999999999998</v>
      </c>
      <c r="G17">
        <v>4.6245833333333328</v>
      </c>
      <c r="H17">
        <v>4.7769999999999992</v>
      </c>
      <c r="I17">
        <v>4.6354999999999995</v>
      </c>
      <c r="J17">
        <v>4.7760833333333332</v>
      </c>
      <c r="P17">
        <v>339</v>
      </c>
      <c r="Q17">
        <v>354</v>
      </c>
      <c r="R17" t="str">
        <f t="shared" si="0"/>
        <v>B339:B354</v>
      </c>
      <c r="S17" t="s">
        <v>96</v>
      </c>
      <c r="T17" t="s">
        <v>97</v>
      </c>
      <c r="U17" t="str">
        <f t="shared" si="1"/>
        <v>SOMA(B339:B354)/120</v>
      </c>
      <c r="W17" s="10" t="s">
        <v>98</v>
      </c>
      <c r="X17" t="s">
        <v>113</v>
      </c>
    </row>
    <row r="18" spans="1:24" x14ac:dyDescent="0.25">
      <c r="A18" s="9" t="s">
        <v>12</v>
      </c>
      <c r="B18">
        <v>48.6</v>
      </c>
      <c r="C18">
        <v>49.5</v>
      </c>
      <c r="D18">
        <v>44.7</v>
      </c>
      <c r="E18">
        <v>51.75</v>
      </c>
      <c r="G18">
        <v>4.2078333333333324</v>
      </c>
      <c r="H18">
        <v>4.3464999999999998</v>
      </c>
      <c r="I18">
        <v>4.5179999999999998</v>
      </c>
      <c r="J18">
        <v>4.6820000000000004</v>
      </c>
      <c r="P18">
        <v>355</v>
      </c>
      <c r="Q18">
        <v>370</v>
      </c>
      <c r="R18" t="str">
        <f t="shared" si="0"/>
        <v>B355:B370</v>
      </c>
      <c r="S18" t="s">
        <v>96</v>
      </c>
      <c r="T18" t="s">
        <v>97</v>
      </c>
      <c r="U18" t="str">
        <f t="shared" si="1"/>
        <v>SOMA(B355:B370)/120</v>
      </c>
      <c r="W18" s="10" t="s">
        <v>98</v>
      </c>
      <c r="X18" t="s">
        <v>114</v>
      </c>
    </row>
    <row r="19" spans="1:24" x14ac:dyDescent="0.25">
      <c r="A19" s="9" t="s">
        <v>13</v>
      </c>
      <c r="B19">
        <v>0</v>
      </c>
      <c r="C19">
        <v>0</v>
      </c>
      <c r="D19">
        <v>0</v>
      </c>
      <c r="E19">
        <v>0</v>
      </c>
      <c r="G19">
        <v>5.1771666666666674</v>
      </c>
      <c r="H19">
        <v>5.2954999999999988</v>
      </c>
      <c r="I19">
        <v>5.3791666666666664</v>
      </c>
      <c r="J19">
        <v>5.5349166666666667</v>
      </c>
      <c r="P19">
        <v>371</v>
      </c>
      <c r="Q19">
        <v>386</v>
      </c>
      <c r="R19" t="str">
        <f t="shared" si="0"/>
        <v>B371:B386</v>
      </c>
      <c r="S19" t="s">
        <v>96</v>
      </c>
      <c r="T19" t="s">
        <v>97</v>
      </c>
      <c r="U19" t="str">
        <f t="shared" si="1"/>
        <v>SOMA(B371:B386)/120</v>
      </c>
      <c r="W19" s="10" t="s">
        <v>98</v>
      </c>
      <c r="X19" t="s">
        <v>115</v>
      </c>
    </row>
    <row r="20" spans="1:24" x14ac:dyDescent="0.25">
      <c r="A20" s="9" t="s">
        <v>13</v>
      </c>
      <c r="B20">
        <v>1.84</v>
      </c>
      <c r="C20">
        <v>3.36</v>
      </c>
      <c r="D20">
        <v>3.23</v>
      </c>
      <c r="E20">
        <v>3.78</v>
      </c>
      <c r="G20">
        <v>5.3323333333333336</v>
      </c>
      <c r="H20">
        <v>5.6058333333333339</v>
      </c>
      <c r="I20">
        <v>5.8033333333333337</v>
      </c>
      <c r="J20">
        <v>5.7496666666666663</v>
      </c>
      <c r="P20">
        <v>387</v>
      </c>
      <c r="Q20">
        <v>402</v>
      </c>
      <c r="R20" t="str">
        <f t="shared" si="0"/>
        <v>B387:B402</v>
      </c>
      <c r="S20" t="s">
        <v>96</v>
      </c>
      <c r="T20" t="s">
        <v>97</v>
      </c>
      <c r="U20" t="str">
        <f t="shared" si="1"/>
        <v>SOMA(B387:B402)/120</v>
      </c>
      <c r="W20" s="10" t="s">
        <v>98</v>
      </c>
      <c r="X20" t="s">
        <v>116</v>
      </c>
    </row>
    <row r="21" spans="1:24" x14ac:dyDescent="0.25">
      <c r="A21" s="9" t="s">
        <v>13</v>
      </c>
      <c r="B21">
        <v>8.76</v>
      </c>
      <c r="C21">
        <v>10.18</v>
      </c>
      <c r="D21">
        <v>10.94</v>
      </c>
      <c r="E21">
        <v>10.6</v>
      </c>
      <c r="G21">
        <v>6.1400000000000006</v>
      </c>
      <c r="H21">
        <v>6.23</v>
      </c>
      <c r="I21">
        <v>6.2952499999999993</v>
      </c>
      <c r="J21">
        <v>6.4885833333333336</v>
      </c>
      <c r="P21">
        <v>403</v>
      </c>
      <c r="Q21">
        <v>418</v>
      </c>
      <c r="R21" t="str">
        <f t="shared" si="0"/>
        <v>B403:B418</v>
      </c>
      <c r="S21" t="s">
        <v>96</v>
      </c>
      <c r="T21" t="s">
        <v>97</v>
      </c>
      <c r="U21" t="str">
        <f t="shared" si="1"/>
        <v>SOMA(B403:B418)/120</v>
      </c>
      <c r="W21" s="10" t="s">
        <v>98</v>
      </c>
      <c r="X21" t="s">
        <v>117</v>
      </c>
    </row>
    <row r="22" spans="1:24" x14ac:dyDescent="0.25">
      <c r="A22" s="9" t="s">
        <v>13</v>
      </c>
      <c r="B22">
        <v>20.490000000000002</v>
      </c>
      <c r="C22">
        <v>22.169999999999998</v>
      </c>
      <c r="D22">
        <v>21.299999999999997</v>
      </c>
      <c r="E22">
        <v>21.299999999999997</v>
      </c>
      <c r="G22">
        <v>6.1783333333333319</v>
      </c>
      <c r="H22">
        <v>6.2729166666666663</v>
      </c>
      <c r="I22">
        <v>6.3541666666666661</v>
      </c>
      <c r="J22">
        <v>6.5104166666666661</v>
      </c>
      <c r="P22">
        <v>419</v>
      </c>
      <c r="Q22">
        <v>434</v>
      </c>
      <c r="R22" t="str">
        <f t="shared" si="0"/>
        <v>B419:B434</v>
      </c>
      <c r="S22" t="s">
        <v>96</v>
      </c>
      <c r="T22" t="s">
        <v>97</v>
      </c>
      <c r="U22" t="str">
        <f t="shared" si="1"/>
        <v>SOMA(B419:B434)/120</v>
      </c>
      <c r="W22" s="10" t="s">
        <v>98</v>
      </c>
      <c r="X22" t="s">
        <v>118</v>
      </c>
    </row>
    <row r="23" spans="1:24" x14ac:dyDescent="0.25">
      <c r="A23" s="9" t="s">
        <v>13</v>
      </c>
      <c r="B23">
        <v>38.96</v>
      </c>
      <c r="C23">
        <v>47.28</v>
      </c>
      <c r="D23">
        <v>41.36</v>
      </c>
      <c r="E23">
        <v>45.56</v>
      </c>
      <c r="G23">
        <v>5.5986666666666682</v>
      </c>
      <c r="H23">
        <v>5.6717499999999985</v>
      </c>
      <c r="I23">
        <v>5.7557500000000008</v>
      </c>
      <c r="J23">
        <v>5.9533333333333314</v>
      </c>
    </row>
    <row r="24" spans="1:24" x14ac:dyDescent="0.25">
      <c r="A24" s="9" t="s">
        <v>13</v>
      </c>
      <c r="B24">
        <v>35.799999999999997</v>
      </c>
      <c r="C24">
        <v>33.799999999999997</v>
      </c>
      <c r="D24">
        <v>32.9</v>
      </c>
      <c r="E24">
        <v>32.400000000000006</v>
      </c>
      <c r="G24">
        <v>5.7456666666666676</v>
      </c>
      <c r="H24">
        <v>5.7825833333333341</v>
      </c>
      <c r="I24">
        <v>6.003166666666667</v>
      </c>
      <c r="J24">
        <v>6.0781666666666672</v>
      </c>
    </row>
    <row r="25" spans="1:24" x14ac:dyDescent="0.25">
      <c r="A25" s="9" t="s">
        <v>13</v>
      </c>
      <c r="B25">
        <v>27.96</v>
      </c>
      <c r="C25">
        <v>29.28</v>
      </c>
      <c r="D25">
        <v>27.119999999999997</v>
      </c>
      <c r="E25">
        <v>24.06</v>
      </c>
      <c r="G25">
        <v>5.7126666666666654</v>
      </c>
      <c r="H25">
        <v>5.803583333333334</v>
      </c>
      <c r="I25">
        <v>5.8620833333333318</v>
      </c>
      <c r="J25">
        <v>5.966499999999999</v>
      </c>
    </row>
    <row r="26" spans="1:24" x14ac:dyDescent="0.25">
      <c r="A26" s="9" t="s">
        <v>13</v>
      </c>
      <c r="B26">
        <v>36.26</v>
      </c>
      <c r="C26">
        <v>40.74</v>
      </c>
      <c r="D26">
        <v>32.69</v>
      </c>
      <c r="E26">
        <v>41.16</v>
      </c>
      <c r="G26">
        <v>5.2503333333333337</v>
      </c>
      <c r="H26">
        <v>5.2920833333333341</v>
      </c>
      <c r="I26">
        <v>5.4645833333333336</v>
      </c>
      <c r="J26">
        <v>5.5389999999999997</v>
      </c>
    </row>
    <row r="27" spans="1:24" x14ac:dyDescent="0.25">
      <c r="A27" s="9" t="s">
        <v>13</v>
      </c>
      <c r="B27">
        <v>62.48</v>
      </c>
      <c r="C27">
        <v>51.36</v>
      </c>
      <c r="D27">
        <v>60.48</v>
      </c>
      <c r="E27">
        <v>61.68</v>
      </c>
      <c r="G27">
        <v>5.1839166666666676</v>
      </c>
      <c r="H27">
        <v>5.3193333333333337</v>
      </c>
      <c r="I27">
        <v>5.385416666666667</v>
      </c>
      <c r="J27">
        <v>5.4248333333333338</v>
      </c>
    </row>
    <row r="28" spans="1:24" x14ac:dyDescent="0.25">
      <c r="A28" s="9" t="s">
        <v>13</v>
      </c>
      <c r="B28">
        <v>24.12</v>
      </c>
      <c r="C28">
        <v>26.73</v>
      </c>
      <c r="D28">
        <v>29.88</v>
      </c>
      <c r="E28">
        <v>31.68</v>
      </c>
      <c r="G28">
        <v>5.2089999999999996</v>
      </c>
      <c r="H28">
        <v>5.3612500000000001</v>
      </c>
      <c r="I28">
        <v>5.4581666666666671</v>
      </c>
      <c r="J28">
        <v>5.6339166666666651</v>
      </c>
    </row>
    <row r="29" spans="1:24" x14ac:dyDescent="0.25">
      <c r="A29" s="9" t="s">
        <v>13</v>
      </c>
      <c r="B29">
        <v>37.200000000000003</v>
      </c>
      <c r="C29">
        <v>27.599999999999998</v>
      </c>
      <c r="D29">
        <v>31.400000000000002</v>
      </c>
      <c r="E29">
        <v>30.2</v>
      </c>
      <c r="G29">
        <v>6.8164166666666679</v>
      </c>
      <c r="H29">
        <v>6.8488333333333333</v>
      </c>
      <c r="I29">
        <v>7.0250000000000004</v>
      </c>
      <c r="J29">
        <v>7.1397499999999985</v>
      </c>
    </row>
    <row r="30" spans="1:24" x14ac:dyDescent="0.25">
      <c r="A30" s="9" t="s">
        <v>13</v>
      </c>
      <c r="B30">
        <v>153.34</v>
      </c>
      <c r="C30">
        <v>133.20999999999998</v>
      </c>
      <c r="D30">
        <v>146.74</v>
      </c>
      <c r="E30">
        <v>161.47999999999999</v>
      </c>
    </row>
    <row r="31" spans="1:24" x14ac:dyDescent="0.25">
      <c r="A31" s="9" t="s">
        <v>13</v>
      </c>
      <c r="B31">
        <v>37.32</v>
      </c>
      <c r="C31">
        <v>22.080000000000002</v>
      </c>
      <c r="D31">
        <v>32.519999999999996</v>
      </c>
      <c r="E31">
        <v>25.200000000000003</v>
      </c>
    </row>
    <row r="32" spans="1:24" x14ac:dyDescent="0.25">
      <c r="A32" s="9" t="s">
        <v>13</v>
      </c>
      <c r="B32">
        <v>12.87</v>
      </c>
      <c r="C32">
        <v>12.74</v>
      </c>
      <c r="D32">
        <v>11.83</v>
      </c>
      <c r="E32">
        <v>14.3</v>
      </c>
    </row>
    <row r="33" spans="1:5" x14ac:dyDescent="0.25">
      <c r="A33" s="9" t="s">
        <v>13</v>
      </c>
      <c r="B33">
        <v>14.56</v>
      </c>
      <c r="C33">
        <v>10.92</v>
      </c>
      <c r="D33">
        <v>13.719999999999999</v>
      </c>
      <c r="E33">
        <v>13.020000000000001</v>
      </c>
    </row>
    <row r="34" spans="1:5" x14ac:dyDescent="0.25">
      <c r="A34" s="9" t="s">
        <v>13</v>
      </c>
      <c r="B34">
        <v>58.650000000000006</v>
      </c>
      <c r="C34">
        <v>50.25</v>
      </c>
      <c r="D34">
        <v>48.300000000000004</v>
      </c>
      <c r="E34">
        <v>60.75</v>
      </c>
    </row>
    <row r="35" spans="1:5" x14ac:dyDescent="0.25">
      <c r="A35" s="9" t="s">
        <v>82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9" t="s">
        <v>82</v>
      </c>
      <c r="B36">
        <v>2.42</v>
      </c>
      <c r="C36">
        <v>2.2400000000000002</v>
      </c>
      <c r="D36">
        <v>2.08</v>
      </c>
      <c r="E36">
        <v>2.12</v>
      </c>
    </row>
    <row r="37" spans="1:5" x14ac:dyDescent="0.25">
      <c r="A37" s="9" t="s">
        <v>82</v>
      </c>
      <c r="B37">
        <v>8.48</v>
      </c>
      <c r="C37">
        <v>10</v>
      </c>
      <c r="D37">
        <v>12.04</v>
      </c>
      <c r="E37">
        <v>7.58</v>
      </c>
    </row>
    <row r="38" spans="1:5" x14ac:dyDescent="0.25">
      <c r="A38" s="9" t="s">
        <v>82</v>
      </c>
      <c r="B38">
        <v>18.72</v>
      </c>
      <c r="C38">
        <v>25.14</v>
      </c>
      <c r="D38">
        <v>18.78</v>
      </c>
      <c r="E38">
        <v>17.940000000000001</v>
      </c>
    </row>
    <row r="39" spans="1:5" x14ac:dyDescent="0.25">
      <c r="A39" s="9" t="s">
        <v>82</v>
      </c>
      <c r="B39">
        <v>40.840000000000003</v>
      </c>
      <c r="C39">
        <v>43.8</v>
      </c>
      <c r="D39">
        <v>38.159999999999997</v>
      </c>
      <c r="E39">
        <v>34.799999999999997</v>
      </c>
    </row>
    <row r="40" spans="1:5" x14ac:dyDescent="0.25">
      <c r="A40" s="9" t="s">
        <v>82</v>
      </c>
      <c r="B40">
        <v>49.55</v>
      </c>
      <c r="C40">
        <v>45.8</v>
      </c>
      <c r="D40">
        <v>49.349999999999994</v>
      </c>
      <c r="E40">
        <v>42.75</v>
      </c>
    </row>
    <row r="41" spans="1:5" x14ac:dyDescent="0.25">
      <c r="A41" s="9" t="s">
        <v>82</v>
      </c>
      <c r="B41">
        <v>35.339999999999996</v>
      </c>
      <c r="C41">
        <v>32.400000000000006</v>
      </c>
      <c r="D41">
        <v>43.08</v>
      </c>
      <c r="E41">
        <v>34.56</v>
      </c>
    </row>
    <row r="42" spans="1:5" x14ac:dyDescent="0.25">
      <c r="A42" s="9" t="s">
        <v>82</v>
      </c>
      <c r="B42">
        <v>46.34</v>
      </c>
      <c r="C42">
        <v>47.6</v>
      </c>
      <c r="D42">
        <v>49.56</v>
      </c>
      <c r="E42">
        <v>49.91</v>
      </c>
    </row>
    <row r="43" spans="1:5" x14ac:dyDescent="0.25">
      <c r="A43" s="9" t="s">
        <v>82</v>
      </c>
      <c r="B43">
        <v>71.36</v>
      </c>
      <c r="C43">
        <v>62.88</v>
      </c>
      <c r="D43">
        <v>66.319999999999993</v>
      </c>
      <c r="E43">
        <v>76.400000000000006</v>
      </c>
    </row>
    <row r="44" spans="1:5" x14ac:dyDescent="0.25">
      <c r="A44" s="9" t="s">
        <v>82</v>
      </c>
      <c r="B44">
        <v>41.85</v>
      </c>
      <c r="C44">
        <v>32.94</v>
      </c>
      <c r="D44">
        <v>33.57</v>
      </c>
      <c r="E44">
        <v>31.589999999999996</v>
      </c>
    </row>
    <row r="45" spans="1:5" x14ac:dyDescent="0.25">
      <c r="A45" s="9" t="s">
        <v>82</v>
      </c>
      <c r="B45">
        <v>40.9</v>
      </c>
      <c r="C45">
        <v>34.200000000000003</v>
      </c>
      <c r="D45">
        <v>37.599999999999994</v>
      </c>
      <c r="E45">
        <v>34.799999999999997</v>
      </c>
    </row>
    <row r="46" spans="1:5" x14ac:dyDescent="0.25">
      <c r="A46" s="9" t="s">
        <v>82</v>
      </c>
      <c r="B46">
        <v>240.67999999999998</v>
      </c>
      <c r="C46">
        <v>230.34</v>
      </c>
      <c r="D46">
        <v>234.19</v>
      </c>
      <c r="E46">
        <v>258.39</v>
      </c>
    </row>
    <row r="47" spans="1:5" x14ac:dyDescent="0.25">
      <c r="A47" s="9" t="s">
        <v>82</v>
      </c>
      <c r="B47">
        <v>15.24</v>
      </c>
      <c r="C47">
        <v>10.32</v>
      </c>
      <c r="D47">
        <v>12.48</v>
      </c>
      <c r="E47">
        <v>15.84</v>
      </c>
    </row>
    <row r="48" spans="1:5" x14ac:dyDescent="0.25">
      <c r="A48" s="9" t="s">
        <v>82</v>
      </c>
      <c r="B48">
        <v>11.96</v>
      </c>
      <c r="C48">
        <v>7.2800000000000011</v>
      </c>
      <c r="D48">
        <v>13</v>
      </c>
      <c r="E48">
        <v>14.3</v>
      </c>
    </row>
    <row r="49" spans="1:5" x14ac:dyDescent="0.25">
      <c r="A49" s="9" t="s">
        <v>82</v>
      </c>
      <c r="B49">
        <v>14.280000000000001</v>
      </c>
      <c r="C49">
        <v>7</v>
      </c>
      <c r="D49">
        <v>8.9600000000000009</v>
      </c>
      <c r="E49">
        <v>10.36</v>
      </c>
    </row>
    <row r="50" spans="1:5" x14ac:dyDescent="0.25">
      <c r="A50" s="9" t="s">
        <v>82</v>
      </c>
      <c r="B50">
        <v>38.549999999999997</v>
      </c>
      <c r="C50">
        <v>48.300000000000004</v>
      </c>
      <c r="D50">
        <v>45.9</v>
      </c>
      <c r="E50">
        <v>54.900000000000006</v>
      </c>
    </row>
    <row r="51" spans="1:5" x14ac:dyDescent="0.25">
      <c r="A51" s="9" t="s">
        <v>15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9" t="s">
        <v>15</v>
      </c>
      <c r="B52">
        <v>2.56</v>
      </c>
      <c r="C52">
        <v>1.57</v>
      </c>
      <c r="D52">
        <v>2.14</v>
      </c>
      <c r="E52">
        <v>2.41</v>
      </c>
    </row>
    <row r="53" spans="1:5" x14ac:dyDescent="0.25">
      <c r="A53" s="9" t="s">
        <v>15</v>
      </c>
      <c r="B53">
        <v>6.6</v>
      </c>
      <c r="C53">
        <v>8.68</v>
      </c>
      <c r="D53">
        <v>8.9600000000000009</v>
      </c>
      <c r="E53">
        <v>10.9</v>
      </c>
    </row>
    <row r="54" spans="1:5" x14ac:dyDescent="0.25">
      <c r="A54" s="9" t="s">
        <v>15</v>
      </c>
      <c r="B54">
        <v>17.13</v>
      </c>
      <c r="C54">
        <v>24.78</v>
      </c>
      <c r="D54">
        <v>22.89</v>
      </c>
      <c r="E54">
        <v>18.12</v>
      </c>
    </row>
    <row r="55" spans="1:5" x14ac:dyDescent="0.25">
      <c r="A55" s="9" t="s">
        <v>15</v>
      </c>
      <c r="B55">
        <v>38.92</v>
      </c>
      <c r="C55">
        <v>36.799999999999997</v>
      </c>
      <c r="D55">
        <v>43</v>
      </c>
      <c r="E55">
        <v>46.76</v>
      </c>
    </row>
    <row r="56" spans="1:5" x14ac:dyDescent="0.25">
      <c r="A56" s="9" t="s">
        <v>15</v>
      </c>
      <c r="B56">
        <v>42.1</v>
      </c>
      <c r="C56">
        <v>41.849999999999994</v>
      </c>
      <c r="D56">
        <v>34.35</v>
      </c>
      <c r="E56">
        <v>39.700000000000003</v>
      </c>
    </row>
    <row r="57" spans="1:5" x14ac:dyDescent="0.25">
      <c r="A57" s="9" t="s">
        <v>15</v>
      </c>
      <c r="B57">
        <v>34.68</v>
      </c>
      <c r="C57">
        <v>40.980000000000004</v>
      </c>
      <c r="D57">
        <v>37.5</v>
      </c>
      <c r="E57">
        <v>33.96</v>
      </c>
    </row>
    <row r="58" spans="1:5" x14ac:dyDescent="0.25">
      <c r="A58" s="9" t="s">
        <v>15</v>
      </c>
      <c r="B58">
        <v>48.72</v>
      </c>
      <c r="C58">
        <v>50.89</v>
      </c>
      <c r="D58">
        <v>42.35</v>
      </c>
      <c r="E58">
        <v>44.1</v>
      </c>
    </row>
    <row r="59" spans="1:5" x14ac:dyDescent="0.25">
      <c r="A59" s="9" t="s">
        <v>15</v>
      </c>
      <c r="B59">
        <v>77.28</v>
      </c>
      <c r="C59">
        <v>64.16</v>
      </c>
      <c r="D59">
        <v>72.16</v>
      </c>
      <c r="E59">
        <v>71.680000000000007</v>
      </c>
    </row>
    <row r="60" spans="1:5" x14ac:dyDescent="0.25">
      <c r="A60" s="9" t="s">
        <v>15</v>
      </c>
      <c r="B60">
        <v>41.49</v>
      </c>
      <c r="C60">
        <v>29.52</v>
      </c>
      <c r="D60">
        <v>36.449999999999996</v>
      </c>
      <c r="E60">
        <v>32.49</v>
      </c>
    </row>
    <row r="61" spans="1:5" x14ac:dyDescent="0.25">
      <c r="A61" s="9" t="s">
        <v>15</v>
      </c>
      <c r="B61">
        <v>43.9</v>
      </c>
      <c r="C61">
        <v>50.8</v>
      </c>
      <c r="D61">
        <v>45.5</v>
      </c>
      <c r="E61">
        <v>34.4</v>
      </c>
    </row>
    <row r="62" spans="1:5" x14ac:dyDescent="0.25">
      <c r="A62" s="9" t="s">
        <v>15</v>
      </c>
      <c r="B62">
        <v>230.34</v>
      </c>
      <c r="C62">
        <v>233.09</v>
      </c>
      <c r="D62">
        <v>230.34</v>
      </c>
      <c r="E62">
        <v>249.7</v>
      </c>
    </row>
    <row r="63" spans="1:5" x14ac:dyDescent="0.25">
      <c r="A63" s="9" t="s">
        <v>15</v>
      </c>
      <c r="B63">
        <v>15.84</v>
      </c>
      <c r="C63">
        <v>10.56</v>
      </c>
      <c r="D63">
        <v>17.28</v>
      </c>
      <c r="E63">
        <v>13.559999999999999</v>
      </c>
    </row>
    <row r="64" spans="1:5" x14ac:dyDescent="0.25">
      <c r="A64" s="9" t="s">
        <v>15</v>
      </c>
      <c r="B64">
        <v>6.63</v>
      </c>
      <c r="C64">
        <v>11.700000000000001</v>
      </c>
      <c r="D64">
        <v>11.18</v>
      </c>
      <c r="E64">
        <v>14.95</v>
      </c>
    </row>
    <row r="65" spans="1:5" x14ac:dyDescent="0.25">
      <c r="A65" s="9" t="s">
        <v>15</v>
      </c>
      <c r="B65">
        <v>6.16</v>
      </c>
      <c r="C65">
        <v>5.88</v>
      </c>
      <c r="D65">
        <v>7.1400000000000006</v>
      </c>
      <c r="E65">
        <v>17.64</v>
      </c>
    </row>
    <row r="66" spans="1:5" x14ac:dyDescent="0.25">
      <c r="A66" s="9" t="s">
        <v>15</v>
      </c>
      <c r="B66">
        <v>37.35</v>
      </c>
      <c r="C66">
        <v>23.85</v>
      </c>
      <c r="D66">
        <v>40.049999999999997</v>
      </c>
      <c r="E66">
        <v>34.950000000000003</v>
      </c>
    </row>
    <row r="67" spans="1:5" x14ac:dyDescent="0.25">
      <c r="A67" s="9" t="s">
        <v>16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9" t="s">
        <v>16</v>
      </c>
      <c r="B68">
        <v>4.0999999999999996</v>
      </c>
      <c r="C68">
        <v>6.18</v>
      </c>
      <c r="D68">
        <v>5.08</v>
      </c>
      <c r="E68">
        <v>5.01</v>
      </c>
    </row>
    <row r="69" spans="1:5" x14ac:dyDescent="0.25">
      <c r="A69" s="9" t="s">
        <v>16</v>
      </c>
      <c r="B69">
        <v>13.06</v>
      </c>
      <c r="C69">
        <v>15.5</v>
      </c>
      <c r="D69">
        <v>14.4</v>
      </c>
      <c r="E69">
        <v>13.58</v>
      </c>
    </row>
    <row r="70" spans="1:5" x14ac:dyDescent="0.25">
      <c r="A70" s="9" t="s">
        <v>16</v>
      </c>
      <c r="B70">
        <v>25.619999999999997</v>
      </c>
      <c r="C70">
        <v>29.43</v>
      </c>
      <c r="D70">
        <v>27.869999999999997</v>
      </c>
      <c r="E70">
        <v>26.099999999999998</v>
      </c>
    </row>
    <row r="71" spans="1:5" x14ac:dyDescent="0.25">
      <c r="A71" s="9" t="s">
        <v>16</v>
      </c>
      <c r="B71">
        <v>41.16</v>
      </c>
      <c r="C71">
        <v>43.88</v>
      </c>
      <c r="D71">
        <v>44.12</v>
      </c>
      <c r="E71">
        <v>44.24</v>
      </c>
    </row>
    <row r="72" spans="1:5" x14ac:dyDescent="0.25">
      <c r="A72" s="9" t="s">
        <v>16</v>
      </c>
      <c r="B72">
        <v>48.6</v>
      </c>
      <c r="C72">
        <v>46.3</v>
      </c>
      <c r="D72">
        <v>45.05</v>
      </c>
      <c r="E72">
        <v>45.35</v>
      </c>
    </row>
    <row r="73" spans="1:5" x14ac:dyDescent="0.25">
      <c r="A73" s="9" t="s">
        <v>16</v>
      </c>
      <c r="B73">
        <v>32.46</v>
      </c>
      <c r="C73">
        <v>33</v>
      </c>
      <c r="D73">
        <v>32.94</v>
      </c>
      <c r="E73">
        <v>32.46</v>
      </c>
    </row>
    <row r="74" spans="1:5" x14ac:dyDescent="0.25">
      <c r="A74" s="9" t="s">
        <v>16</v>
      </c>
      <c r="B74">
        <v>44.52</v>
      </c>
      <c r="C74">
        <v>41.79</v>
      </c>
      <c r="D74">
        <v>37.94</v>
      </c>
      <c r="E74">
        <v>38.080000000000005</v>
      </c>
    </row>
    <row r="75" spans="1:5" x14ac:dyDescent="0.25">
      <c r="A75" s="9" t="s">
        <v>16</v>
      </c>
      <c r="B75">
        <v>71.92</v>
      </c>
      <c r="C75">
        <v>58</v>
      </c>
      <c r="D75">
        <v>66.08</v>
      </c>
      <c r="E75">
        <v>66.64</v>
      </c>
    </row>
    <row r="76" spans="1:5" x14ac:dyDescent="0.25">
      <c r="A76" s="9" t="s">
        <v>16</v>
      </c>
      <c r="B76">
        <v>40.229999999999997</v>
      </c>
      <c r="C76">
        <v>33.75</v>
      </c>
      <c r="D76">
        <v>36.449999999999996</v>
      </c>
      <c r="E76">
        <v>34.29</v>
      </c>
    </row>
    <row r="77" spans="1:5" x14ac:dyDescent="0.25">
      <c r="A77" s="9" t="s">
        <v>16</v>
      </c>
      <c r="B77">
        <v>45.099999999999994</v>
      </c>
      <c r="C77">
        <v>33.799999999999997</v>
      </c>
      <c r="D77">
        <v>36.6</v>
      </c>
      <c r="E77">
        <v>38.799999999999997</v>
      </c>
    </row>
    <row r="78" spans="1:5" x14ac:dyDescent="0.25">
      <c r="A78" s="9" t="s">
        <v>16</v>
      </c>
      <c r="B78">
        <v>165.22</v>
      </c>
      <c r="C78">
        <v>139.69999999999999</v>
      </c>
      <c r="D78">
        <v>150.47999999999999</v>
      </c>
      <c r="E78">
        <v>165.77</v>
      </c>
    </row>
    <row r="79" spans="1:5" x14ac:dyDescent="0.25">
      <c r="A79" s="9" t="s">
        <v>16</v>
      </c>
      <c r="B79">
        <v>8.76</v>
      </c>
      <c r="C79">
        <v>7.4399999999999995</v>
      </c>
      <c r="D79">
        <v>7.5600000000000005</v>
      </c>
      <c r="E79">
        <v>8.52</v>
      </c>
    </row>
    <row r="80" spans="1:5" x14ac:dyDescent="0.25">
      <c r="A80" s="9" t="s">
        <v>16</v>
      </c>
      <c r="B80">
        <v>7.15</v>
      </c>
      <c r="C80">
        <v>5.46</v>
      </c>
      <c r="D80">
        <v>7.15</v>
      </c>
      <c r="E80">
        <v>7.0200000000000005</v>
      </c>
    </row>
    <row r="81" spans="1:5" x14ac:dyDescent="0.25">
      <c r="A81" s="9" t="s">
        <v>16</v>
      </c>
      <c r="B81">
        <v>7.28</v>
      </c>
      <c r="C81">
        <v>6.16</v>
      </c>
      <c r="D81">
        <v>6.8599999999999994</v>
      </c>
      <c r="E81">
        <v>7.5600000000000005</v>
      </c>
    </row>
    <row r="82" spans="1:5" x14ac:dyDescent="0.25">
      <c r="A82" s="9" t="s">
        <v>16</v>
      </c>
      <c r="B82">
        <v>42.75</v>
      </c>
      <c r="C82">
        <v>37.200000000000003</v>
      </c>
      <c r="D82">
        <v>38.1</v>
      </c>
      <c r="E82">
        <v>39.449999999999996</v>
      </c>
    </row>
    <row r="83" spans="1:5" x14ac:dyDescent="0.25">
      <c r="A83" s="9" t="s">
        <v>17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 s="9" t="s">
        <v>17</v>
      </c>
      <c r="B84">
        <v>1.96</v>
      </c>
      <c r="C84">
        <v>1.94</v>
      </c>
      <c r="D84">
        <v>1.65</v>
      </c>
      <c r="E84">
        <v>2.0499999999999998</v>
      </c>
    </row>
    <row r="85" spans="1:5" x14ac:dyDescent="0.25">
      <c r="A85" s="9" t="s">
        <v>17</v>
      </c>
      <c r="B85">
        <v>6.06</v>
      </c>
      <c r="C85">
        <v>8.36</v>
      </c>
      <c r="D85">
        <v>7.48</v>
      </c>
      <c r="E85">
        <v>7.62</v>
      </c>
    </row>
    <row r="86" spans="1:5" x14ac:dyDescent="0.25">
      <c r="A86" s="9" t="s">
        <v>17</v>
      </c>
      <c r="B86">
        <v>17.16</v>
      </c>
      <c r="C86">
        <v>20.91</v>
      </c>
      <c r="D86">
        <v>18.240000000000002</v>
      </c>
      <c r="E86">
        <v>21.450000000000003</v>
      </c>
    </row>
    <row r="87" spans="1:5" x14ac:dyDescent="0.25">
      <c r="A87" s="9" t="s">
        <v>17</v>
      </c>
      <c r="B87">
        <v>35</v>
      </c>
      <c r="C87">
        <v>33.04</v>
      </c>
      <c r="D87">
        <v>36.44</v>
      </c>
      <c r="E87">
        <v>33.04</v>
      </c>
    </row>
    <row r="88" spans="1:5" x14ac:dyDescent="0.25">
      <c r="A88" s="9" t="s">
        <v>17</v>
      </c>
      <c r="B88">
        <v>38.450000000000003</v>
      </c>
      <c r="C88">
        <v>49.6</v>
      </c>
      <c r="D88">
        <v>43.3</v>
      </c>
      <c r="E88">
        <v>39.6</v>
      </c>
    </row>
    <row r="89" spans="1:5" x14ac:dyDescent="0.25">
      <c r="A89" s="9" t="s">
        <v>17</v>
      </c>
      <c r="B89">
        <v>31.32</v>
      </c>
      <c r="C89">
        <v>35.94</v>
      </c>
      <c r="D89">
        <v>32.700000000000003</v>
      </c>
      <c r="E89">
        <v>40.08</v>
      </c>
    </row>
    <row r="90" spans="1:5" x14ac:dyDescent="0.25">
      <c r="A90" s="9" t="s">
        <v>17</v>
      </c>
      <c r="B90">
        <v>42.419999999999995</v>
      </c>
      <c r="C90">
        <v>35.979999999999997</v>
      </c>
      <c r="D90">
        <v>44.03</v>
      </c>
      <c r="E90">
        <v>50.19</v>
      </c>
    </row>
    <row r="91" spans="1:5" x14ac:dyDescent="0.25">
      <c r="A91" s="9" t="s">
        <v>17</v>
      </c>
      <c r="B91">
        <v>77.2</v>
      </c>
      <c r="C91">
        <v>82.72</v>
      </c>
      <c r="D91">
        <v>83.76</v>
      </c>
      <c r="E91">
        <v>73.040000000000006</v>
      </c>
    </row>
    <row r="92" spans="1:5" x14ac:dyDescent="0.25">
      <c r="A92" s="9" t="s">
        <v>17</v>
      </c>
      <c r="B92">
        <v>45.99</v>
      </c>
      <c r="C92">
        <v>36</v>
      </c>
      <c r="D92">
        <v>38.97</v>
      </c>
      <c r="E92">
        <v>46.44</v>
      </c>
    </row>
    <row r="93" spans="1:5" x14ac:dyDescent="0.25">
      <c r="A93" s="9" t="s">
        <v>17</v>
      </c>
      <c r="B93">
        <v>38.199999999999996</v>
      </c>
      <c r="C93">
        <v>48.9</v>
      </c>
      <c r="D93">
        <v>45.9</v>
      </c>
      <c r="E93">
        <v>53.7</v>
      </c>
    </row>
    <row r="94" spans="1:5" x14ac:dyDescent="0.25">
      <c r="A94" s="9" t="s">
        <v>17</v>
      </c>
      <c r="B94">
        <v>220.99</v>
      </c>
      <c r="C94">
        <v>220.11</v>
      </c>
      <c r="D94">
        <v>252.01</v>
      </c>
      <c r="E94">
        <v>255.31</v>
      </c>
    </row>
    <row r="95" spans="1:5" x14ac:dyDescent="0.25">
      <c r="A95" s="9" t="s">
        <v>17</v>
      </c>
      <c r="B95">
        <v>32.28</v>
      </c>
      <c r="C95">
        <v>19.799999999999997</v>
      </c>
      <c r="D95">
        <v>27.599999999999998</v>
      </c>
      <c r="E95">
        <v>17.64</v>
      </c>
    </row>
    <row r="96" spans="1:5" x14ac:dyDescent="0.25">
      <c r="A96" s="9" t="s">
        <v>17</v>
      </c>
      <c r="B96">
        <v>13.91</v>
      </c>
      <c r="C96">
        <v>15.73</v>
      </c>
      <c r="D96">
        <v>17.55</v>
      </c>
      <c r="E96">
        <v>16.38</v>
      </c>
    </row>
    <row r="97" spans="1:5" x14ac:dyDescent="0.25">
      <c r="A97" s="9" t="s">
        <v>17</v>
      </c>
      <c r="B97">
        <v>12.6</v>
      </c>
      <c r="C97">
        <v>11.200000000000001</v>
      </c>
      <c r="D97">
        <v>14.84</v>
      </c>
      <c r="E97">
        <v>20.58</v>
      </c>
    </row>
    <row r="98" spans="1:5" x14ac:dyDescent="0.25">
      <c r="A98" s="9" t="s">
        <v>17</v>
      </c>
      <c r="B98">
        <v>42</v>
      </c>
      <c r="C98">
        <v>38.700000000000003</v>
      </c>
      <c r="D98">
        <v>48.9</v>
      </c>
      <c r="E98">
        <v>52.5</v>
      </c>
    </row>
    <row r="99" spans="1:5" x14ac:dyDescent="0.25">
      <c r="A99" s="9" t="s">
        <v>83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 s="9" t="s">
        <v>83</v>
      </c>
      <c r="B100">
        <v>3.66</v>
      </c>
      <c r="C100">
        <v>3.83</v>
      </c>
      <c r="D100">
        <v>2.65</v>
      </c>
      <c r="E100">
        <v>3.77</v>
      </c>
    </row>
    <row r="101" spans="1:5" x14ac:dyDescent="0.25">
      <c r="A101" s="9" t="s">
        <v>83</v>
      </c>
      <c r="B101">
        <v>11.02</v>
      </c>
      <c r="C101">
        <v>13.06</v>
      </c>
      <c r="D101">
        <v>10.46</v>
      </c>
      <c r="E101">
        <v>10.02</v>
      </c>
    </row>
    <row r="102" spans="1:5" x14ac:dyDescent="0.25">
      <c r="A102" s="9" t="s">
        <v>83</v>
      </c>
      <c r="B102">
        <v>25.08</v>
      </c>
      <c r="C102">
        <v>25.049999999999997</v>
      </c>
      <c r="D102">
        <v>25.17</v>
      </c>
      <c r="E102">
        <v>22.59</v>
      </c>
    </row>
    <row r="103" spans="1:5" x14ac:dyDescent="0.25">
      <c r="A103" s="9" t="s">
        <v>83</v>
      </c>
      <c r="B103">
        <v>48.08</v>
      </c>
      <c r="C103">
        <v>45</v>
      </c>
      <c r="D103">
        <v>50.84</v>
      </c>
      <c r="E103">
        <v>46.44</v>
      </c>
    </row>
    <row r="104" spans="1:5" x14ac:dyDescent="0.25">
      <c r="A104" s="9" t="s">
        <v>83</v>
      </c>
      <c r="B104">
        <v>41.25</v>
      </c>
      <c r="C104">
        <v>36.75</v>
      </c>
      <c r="D104">
        <v>40</v>
      </c>
      <c r="E104">
        <v>39.049999999999997</v>
      </c>
    </row>
    <row r="105" spans="1:5" x14ac:dyDescent="0.25">
      <c r="A105" s="9" t="s">
        <v>83</v>
      </c>
      <c r="B105">
        <v>34.68</v>
      </c>
      <c r="C105">
        <v>32.880000000000003</v>
      </c>
      <c r="D105">
        <v>33.36</v>
      </c>
      <c r="E105">
        <v>32.76</v>
      </c>
    </row>
    <row r="106" spans="1:5" x14ac:dyDescent="0.25">
      <c r="A106" s="9" t="s">
        <v>83</v>
      </c>
      <c r="B106">
        <v>43.47</v>
      </c>
      <c r="C106">
        <v>40.6</v>
      </c>
      <c r="D106">
        <v>40.949999999999996</v>
      </c>
      <c r="E106">
        <v>42.77</v>
      </c>
    </row>
    <row r="107" spans="1:5" x14ac:dyDescent="0.25">
      <c r="A107" s="9" t="s">
        <v>83</v>
      </c>
      <c r="B107">
        <v>60.56</v>
      </c>
      <c r="C107">
        <v>61.36</v>
      </c>
      <c r="D107">
        <v>65.12</v>
      </c>
      <c r="E107">
        <v>63.84</v>
      </c>
    </row>
    <row r="108" spans="1:5" x14ac:dyDescent="0.25">
      <c r="A108" s="9" t="s">
        <v>83</v>
      </c>
      <c r="B108">
        <v>35.19</v>
      </c>
      <c r="C108">
        <v>36.81</v>
      </c>
      <c r="D108">
        <v>35.64</v>
      </c>
      <c r="E108">
        <v>39.24</v>
      </c>
    </row>
    <row r="109" spans="1:5" x14ac:dyDescent="0.25">
      <c r="A109" s="9" t="s">
        <v>83</v>
      </c>
      <c r="B109">
        <v>32.799999999999997</v>
      </c>
      <c r="C109">
        <v>30</v>
      </c>
      <c r="D109">
        <v>40.199999999999996</v>
      </c>
      <c r="E109">
        <v>35.5</v>
      </c>
    </row>
    <row r="110" spans="1:5" x14ac:dyDescent="0.25">
      <c r="A110" s="9" t="s">
        <v>83</v>
      </c>
      <c r="B110">
        <v>154.55000000000001</v>
      </c>
      <c r="C110">
        <v>154.55000000000001</v>
      </c>
      <c r="D110">
        <v>151.91</v>
      </c>
      <c r="E110">
        <v>170.60999999999999</v>
      </c>
    </row>
    <row r="111" spans="1:5" x14ac:dyDescent="0.25">
      <c r="A111" s="9" t="s">
        <v>83</v>
      </c>
      <c r="B111">
        <v>14.04</v>
      </c>
      <c r="C111">
        <v>13.32</v>
      </c>
      <c r="D111">
        <v>11.040000000000001</v>
      </c>
      <c r="E111">
        <v>15.48</v>
      </c>
    </row>
    <row r="112" spans="1:5" x14ac:dyDescent="0.25">
      <c r="A112" s="9" t="s">
        <v>83</v>
      </c>
      <c r="B112">
        <v>10.92</v>
      </c>
      <c r="C112">
        <v>13.13</v>
      </c>
      <c r="D112">
        <v>14.95</v>
      </c>
      <c r="E112">
        <v>14.819999999999999</v>
      </c>
    </row>
    <row r="113" spans="1:5" x14ac:dyDescent="0.25">
      <c r="A113" s="9" t="s">
        <v>83</v>
      </c>
      <c r="B113">
        <v>10.5</v>
      </c>
      <c r="C113">
        <v>18.34</v>
      </c>
      <c r="D113">
        <v>21.28</v>
      </c>
      <c r="E113">
        <v>17.22</v>
      </c>
    </row>
    <row r="114" spans="1:5" x14ac:dyDescent="0.25">
      <c r="A114" s="9" t="s">
        <v>83</v>
      </c>
      <c r="B114">
        <v>37.949999999999996</v>
      </c>
      <c r="C114">
        <v>47.55</v>
      </c>
      <c r="D114">
        <v>51.6</v>
      </c>
      <c r="E114">
        <v>55.2</v>
      </c>
    </row>
    <row r="115" spans="1:5" x14ac:dyDescent="0.25">
      <c r="A115" s="9" t="s">
        <v>19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 s="9" t="s">
        <v>19</v>
      </c>
      <c r="B116">
        <v>4.99</v>
      </c>
      <c r="C116">
        <v>4.8499999999999996</v>
      </c>
      <c r="D116">
        <v>5.9</v>
      </c>
      <c r="E116">
        <v>4.5599999999999996</v>
      </c>
    </row>
    <row r="117" spans="1:5" x14ac:dyDescent="0.25">
      <c r="A117" s="9" t="s">
        <v>19</v>
      </c>
      <c r="B117">
        <v>14.58</v>
      </c>
      <c r="C117">
        <v>13.14</v>
      </c>
      <c r="D117">
        <v>13.58</v>
      </c>
      <c r="E117">
        <v>11.3</v>
      </c>
    </row>
    <row r="118" spans="1:5" x14ac:dyDescent="0.25">
      <c r="A118" s="9" t="s">
        <v>19</v>
      </c>
      <c r="B118">
        <v>28.02</v>
      </c>
      <c r="C118">
        <v>23.669999999999998</v>
      </c>
      <c r="D118">
        <v>24.81</v>
      </c>
      <c r="E118">
        <v>26.52</v>
      </c>
    </row>
    <row r="119" spans="1:5" x14ac:dyDescent="0.25">
      <c r="A119" s="9" t="s">
        <v>19</v>
      </c>
      <c r="B119">
        <v>42.16</v>
      </c>
      <c r="C119">
        <v>42.12</v>
      </c>
      <c r="D119">
        <v>42.88</v>
      </c>
      <c r="E119">
        <v>46.32</v>
      </c>
    </row>
    <row r="120" spans="1:5" x14ac:dyDescent="0.25">
      <c r="A120" s="9" t="s">
        <v>19</v>
      </c>
      <c r="B120">
        <v>36.800000000000004</v>
      </c>
      <c r="C120">
        <v>38.75</v>
      </c>
      <c r="D120">
        <v>36.049999999999997</v>
      </c>
      <c r="E120">
        <v>40.099999999999994</v>
      </c>
    </row>
    <row r="121" spans="1:5" x14ac:dyDescent="0.25">
      <c r="A121" s="9" t="s">
        <v>19</v>
      </c>
      <c r="B121">
        <v>29.94</v>
      </c>
      <c r="C121">
        <v>29.04</v>
      </c>
      <c r="D121">
        <v>30.119999999999997</v>
      </c>
      <c r="E121">
        <v>28.619999999999997</v>
      </c>
    </row>
    <row r="122" spans="1:5" x14ac:dyDescent="0.25">
      <c r="A122" s="9" t="s">
        <v>19</v>
      </c>
      <c r="B122">
        <v>34.370000000000005</v>
      </c>
      <c r="C122">
        <v>37.449999999999996</v>
      </c>
      <c r="D122">
        <v>31.71</v>
      </c>
      <c r="E122">
        <v>39.199999999999996</v>
      </c>
    </row>
    <row r="123" spans="1:5" x14ac:dyDescent="0.25">
      <c r="A123" s="9" t="s">
        <v>19</v>
      </c>
      <c r="B123">
        <v>50.96</v>
      </c>
      <c r="C123">
        <v>60.88</v>
      </c>
      <c r="D123">
        <v>57.84</v>
      </c>
      <c r="E123">
        <v>59.92</v>
      </c>
    </row>
    <row r="124" spans="1:5" x14ac:dyDescent="0.25">
      <c r="A124" s="9" t="s">
        <v>19</v>
      </c>
      <c r="B124">
        <v>27.27</v>
      </c>
      <c r="C124">
        <v>27.900000000000002</v>
      </c>
      <c r="D124">
        <v>29.88</v>
      </c>
      <c r="E124">
        <v>28.8</v>
      </c>
    </row>
    <row r="125" spans="1:5" x14ac:dyDescent="0.25">
      <c r="A125" s="9" t="s">
        <v>19</v>
      </c>
      <c r="B125">
        <v>17.2</v>
      </c>
      <c r="C125">
        <v>27.1</v>
      </c>
      <c r="D125">
        <v>33</v>
      </c>
      <c r="E125">
        <v>36.1</v>
      </c>
    </row>
    <row r="126" spans="1:5" x14ac:dyDescent="0.25">
      <c r="A126" s="9" t="s">
        <v>19</v>
      </c>
      <c r="B126">
        <v>135.30000000000001</v>
      </c>
      <c r="C126">
        <v>139.92000000000002</v>
      </c>
      <c r="D126">
        <v>135.63</v>
      </c>
      <c r="E126">
        <v>133.20999999999998</v>
      </c>
    </row>
    <row r="127" spans="1:5" x14ac:dyDescent="0.25">
      <c r="A127" s="9" t="s">
        <v>19</v>
      </c>
      <c r="B127">
        <v>8.52</v>
      </c>
      <c r="C127">
        <v>14.879999999999999</v>
      </c>
      <c r="D127">
        <v>11.28</v>
      </c>
      <c r="E127">
        <v>11.64</v>
      </c>
    </row>
    <row r="128" spans="1:5" x14ac:dyDescent="0.25">
      <c r="A128" s="9" t="s">
        <v>19</v>
      </c>
      <c r="B128">
        <v>7.93</v>
      </c>
      <c r="C128">
        <v>5.98</v>
      </c>
      <c r="D128">
        <v>10.27</v>
      </c>
      <c r="E128">
        <v>8.58</v>
      </c>
    </row>
    <row r="129" spans="1:5" x14ac:dyDescent="0.25">
      <c r="A129" s="9" t="s">
        <v>19</v>
      </c>
      <c r="B129">
        <v>6.3</v>
      </c>
      <c r="C129">
        <v>8.1199999999999992</v>
      </c>
      <c r="D129">
        <v>10.64</v>
      </c>
      <c r="E129">
        <v>10.5</v>
      </c>
    </row>
    <row r="130" spans="1:5" x14ac:dyDescent="0.25">
      <c r="A130" s="9" t="s">
        <v>19</v>
      </c>
      <c r="B130">
        <v>26.55</v>
      </c>
      <c r="C130">
        <v>26.25</v>
      </c>
      <c r="D130">
        <v>20.400000000000002</v>
      </c>
      <c r="E130">
        <v>33</v>
      </c>
    </row>
    <row r="131" spans="1:5" x14ac:dyDescent="0.25">
      <c r="A131" s="9" t="s">
        <v>20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 s="9" t="s">
        <v>20</v>
      </c>
      <c r="B132">
        <v>5.51</v>
      </c>
      <c r="C132">
        <v>5.36</v>
      </c>
      <c r="D132">
        <v>5.15</v>
      </c>
      <c r="E132">
        <v>4.9800000000000004</v>
      </c>
    </row>
    <row r="133" spans="1:5" x14ac:dyDescent="0.25">
      <c r="A133" s="9" t="s">
        <v>20</v>
      </c>
      <c r="B133">
        <v>15.42</v>
      </c>
      <c r="C133">
        <v>12.24</v>
      </c>
      <c r="D133">
        <v>14.04</v>
      </c>
      <c r="E133">
        <v>10.5</v>
      </c>
    </row>
    <row r="134" spans="1:5" x14ac:dyDescent="0.25">
      <c r="A134" s="9" t="s">
        <v>20</v>
      </c>
      <c r="B134">
        <v>28.5</v>
      </c>
      <c r="C134">
        <v>24.299999999999997</v>
      </c>
      <c r="D134">
        <v>23.79</v>
      </c>
      <c r="E134">
        <v>23.669999999999998</v>
      </c>
    </row>
    <row r="135" spans="1:5" x14ac:dyDescent="0.25">
      <c r="A135" s="9" t="s">
        <v>20</v>
      </c>
      <c r="B135">
        <v>46.84</v>
      </c>
      <c r="C135">
        <v>49.44</v>
      </c>
      <c r="D135">
        <v>47.92</v>
      </c>
      <c r="E135">
        <v>46.68</v>
      </c>
    </row>
    <row r="136" spans="1:5" x14ac:dyDescent="0.25">
      <c r="A136" s="9" t="s">
        <v>20</v>
      </c>
      <c r="B136">
        <v>36.5</v>
      </c>
      <c r="C136">
        <v>38.700000000000003</v>
      </c>
      <c r="D136">
        <v>33.950000000000003</v>
      </c>
      <c r="E136">
        <v>33.35</v>
      </c>
    </row>
    <row r="137" spans="1:5" x14ac:dyDescent="0.25">
      <c r="A137" s="9" t="s">
        <v>20</v>
      </c>
      <c r="B137">
        <v>25.44</v>
      </c>
      <c r="C137">
        <v>28.5</v>
      </c>
      <c r="D137">
        <v>28.14</v>
      </c>
      <c r="E137">
        <v>28.02</v>
      </c>
    </row>
    <row r="138" spans="1:5" x14ac:dyDescent="0.25">
      <c r="A138" s="9" t="s">
        <v>20</v>
      </c>
      <c r="B138">
        <v>26.11</v>
      </c>
      <c r="C138">
        <v>33.46</v>
      </c>
      <c r="D138">
        <v>38.01</v>
      </c>
      <c r="E138">
        <v>35.28</v>
      </c>
    </row>
    <row r="139" spans="1:5" x14ac:dyDescent="0.25">
      <c r="A139" s="9" t="s">
        <v>20</v>
      </c>
      <c r="B139">
        <v>50.96</v>
      </c>
      <c r="C139">
        <v>49.6</v>
      </c>
      <c r="D139">
        <v>46.96</v>
      </c>
      <c r="E139">
        <v>55.36</v>
      </c>
    </row>
    <row r="140" spans="1:5" x14ac:dyDescent="0.25">
      <c r="A140" s="9" t="s">
        <v>20</v>
      </c>
      <c r="B140">
        <v>28.26</v>
      </c>
      <c r="C140">
        <v>29.160000000000004</v>
      </c>
      <c r="D140">
        <v>27.900000000000002</v>
      </c>
      <c r="E140">
        <v>30.69</v>
      </c>
    </row>
    <row r="141" spans="1:5" x14ac:dyDescent="0.25">
      <c r="A141" s="9" t="s">
        <v>20</v>
      </c>
      <c r="B141">
        <v>24.5</v>
      </c>
      <c r="C141">
        <v>31.099999999999998</v>
      </c>
      <c r="D141">
        <v>24.8</v>
      </c>
      <c r="E141">
        <v>30.6</v>
      </c>
    </row>
    <row r="142" spans="1:5" x14ac:dyDescent="0.25">
      <c r="A142" s="9" t="s">
        <v>20</v>
      </c>
      <c r="B142">
        <v>97.79</v>
      </c>
      <c r="C142">
        <v>98.89</v>
      </c>
      <c r="D142">
        <v>119.9</v>
      </c>
      <c r="E142">
        <v>123.42</v>
      </c>
    </row>
    <row r="143" spans="1:5" x14ac:dyDescent="0.25">
      <c r="A143" s="9" t="s">
        <v>20</v>
      </c>
      <c r="B143">
        <v>16.32</v>
      </c>
      <c r="C143">
        <v>11.879999999999999</v>
      </c>
      <c r="D143">
        <v>11.399999999999999</v>
      </c>
      <c r="E143">
        <v>16.32</v>
      </c>
    </row>
    <row r="144" spans="1:5" x14ac:dyDescent="0.25">
      <c r="A144" s="9" t="s">
        <v>20</v>
      </c>
      <c r="B144">
        <v>6.1099999999999994</v>
      </c>
      <c r="C144">
        <v>11.83</v>
      </c>
      <c r="D144">
        <v>9.8800000000000008</v>
      </c>
      <c r="E144">
        <v>12.09</v>
      </c>
    </row>
    <row r="145" spans="1:5" x14ac:dyDescent="0.25">
      <c r="A145" s="9" t="s">
        <v>20</v>
      </c>
      <c r="B145">
        <v>6.3</v>
      </c>
      <c r="C145">
        <v>10.219999999999999</v>
      </c>
      <c r="D145">
        <v>13.020000000000001</v>
      </c>
      <c r="E145">
        <v>8.9600000000000009</v>
      </c>
    </row>
    <row r="146" spans="1:5" x14ac:dyDescent="0.25">
      <c r="A146" s="9" t="s">
        <v>20</v>
      </c>
      <c r="B146">
        <v>33.300000000000004</v>
      </c>
      <c r="C146">
        <v>44.4</v>
      </c>
      <c r="D146">
        <v>43.199999999999996</v>
      </c>
      <c r="E146">
        <v>52.65</v>
      </c>
    </row>
    <row r="147" spans="1:5" x14ac:dyDescent="0.25">
      <c r="A147" s="9" t="s">
        <v>21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 s="9" t="s">
        <v>21</v>
      </c>
      <c r="B148">
        <v>4.03</v>
      </c>
      <c r="C148">
        <v>3.93</v>
      </c>
      <c r="D148">
        <v>3.82</v>
      </c>
      <c r="E148">
        <v>3.49</v>
      </c>
    </row>
    <row r="149" spans="1:5" x14ac:dyDescent="0.25">
      <c r="A149" s="9" t="s">
        <v>21</v>
      </c>
      <c r="B149">
        <v>12.02</v>
      </c>
      <c r="C149">
        <v>11.26</v>
      </c>
      <c r="D149">
        <v>11.16</v>
      </c>
      <c r="E149">
        <v>11.12</v>
      </c>
    </row>
    <row r="150" spans="1:5" x14ac:dyDescent="0.25">
      <c r="A150" s="9" t="s">
        <v>21</v>
      </c>
      <c r="B150">
        <v>22.14</v>
      </c>
      <c r="C150">
        <v>23.669999999999998</v>
      </c>
      <c r="D150">
        <v>23.73</v>
      </c>
      <c r="E150">
        <v>22.259999999999998</v>
      </c>
    </row>
    <row r="151" spans="1:5" x14ac:dyDescent="0.25">
      <c r="A151" s="9" t="s">
        <v>21</v>
      </c>
      <c r="B151">
        <v>44.72</v>
      </c>
      <c r="C151">
        <v>43.32</v>
      </c>
      <c r="D151">
        <v>40.04</v>
      </c>
      <c r="E151">
        <v>38.68</v>
      </c>
    </row>
    <row r="152" spans="1:5" x14ac:dyDescent="0.25">
      <c r="A152" s="9" t="s">
        <v>21</v>
      </c>
      <c r="B152">
        <v>43.949999999999996</v>
      </c>
      <c r="C152">
        <v>41.3</v>
      </c>
      <c r="D152">
        <v>42.800000000000004</v>
      </c>
      <c r="E152">
        <v>43.650000000000006</v>
      </c>
    </row>
    <row r="153" spans="1:5" x14ac:dyDescent="0.25">
      <c r="A153" s="9" t="s">
        <v>21</v>
      </c>
      <c r="B153">
        <v>32.76</v>
      </c>
      <c r="C153">
        <v>29.82</v>
      </c>
      <c r="D153">
        <v>30.36</v>
      </c>
      <c r="E153">
        <v>31.619999999999997</v>
      </c>
    </row>
    <row r="154" spans="1:5" x14ac:dyDescent="0.25">
      <c r="A154" s="9" t="s">
        <v>21</v>
      </c>
      <c r="B154">
        <v>35.840000000000003</v>
      </c>
      <c r="C154">
        <v>37.590000000000003</v>
      </c>
      <c r="D154">
        <v>37.24</v>
      </c>
      <c r="E154">
        <v>37.24</v>
      </c>
    </row>
    <row r="155" spans="1:5" x14ac:dyDescent="0.25">
      <c r="A155" s="9" t="s">
        <v>21</v>
      </c>
      <c r="B155">
        <v>63.04</v>
      </c>
      <c r="C155">
        <v>65.28</v>
      </c>
      <c r="D155">
        <v>66.88</v>
      </c>
      <c r="E155">
        <v>68.72</v>
      </c>
    </row>
    <row r="156" spans="1:5" x14ac:dyDescent="0.25">
      <c r="A156" s="9" t="s">
        <v>21</v>
      </c>
      <c r="B156">
        <v>24.21</v>
      </c>
      <c r="C156">
        <v>26.46</v>
      </c>
      <c r="D156">
        <v>27.81</v>
      </c>
      <c r="E156">
        <v>30.599999999999998</v>
      </c>
    </row>
    <row r="157" spans="1:5" x14ac:dyDescent="0.25">
      <c r="A157" s="9" t="s">
        <v>21</v>
      </c>
      <c r="B157">
        <v>29.2</v>
      </c>
      <c r="C157">
        <v>26.5</v>
      </c>
      <c r="D157">
        <v>28.599999999999998</v>
      </c>
      <c r="E157">
        <v>30.099999999999998</v>
      </c>
    </row>
    <row r="158" spans="1:5" x14ac:dyDescent="0.25">
      <c r="A158" s="9" t="s">
        <v>21</v>
      </c>
      <c r="B158">
        <v>135.63</v>
      </c>
      <c r="C158">
        <v>150.37</v>
      </c>
      <c r="D158">
        <v>163.57</v>
      </c>
      <c r="E158">
        <v>175.78</v>
      </c>
    </row>
    <row r="159" spans="1:5" x14ac:dyDescent="0.25">
      <c r="A159" s="9" t="s">
        <v>21</v>
      </c>
      <c r="B159">
        <v>10.68</v>
      </c>
      <c r="C159">
        <v>10.44</v>
      </c>
      <c r="D159">
        <v>10.56</v>
      </c>
      <c r="E159">
        <v>11.52</v>
      </c>
    </row>
    <row r="160" spans="1:5" x14ac:dyDescent="0.25">
      <c r="A160" s="9" t="s">
        <v>21</v>
      </c>
      <c r="B160">
        <v>8.7100000000000009</v>
      </c>
      <c r="C160">
        <v>9.8800000000000008</v>
      </c>
      <c r="D160">
        <v>10.530000000000001</v>
      </c>
      <c r="E160">
        <v>11.700000000000001</v>
      </c>
    </row>
    <row r="161" spans="1:5" x14ac:dyDescent="0.25">
      <c r="A161" s="9" t="s">
        <v>21</v>
      </c>
      <c r="B161">
        <v>7.8400000000000007</v>
      </c>
      <c r="C161">
        <v>10.08</v>
      </c>
      <c r="D161">
        <v>9.5200000000000014</v>
      </c>
      <c r="E161">
        <v>8.26</v>
      </c>
    </row>
    <row r="162" spans="1:5" x14ac:dyDescent="0.25">
      <c r="A162" s="9" t="s">
        <v>21</v>
      </c>
      <c r="B162">
        <v>40.65</v>
      </c>
      <c r="C162">
        <v>49.8</v>
      </c>
      <c r="D162">
        <v>45.6</v>
      </c>
      <c r="E162">
        <v>51</v>
      </c>
    </row>
    <row r="163" spans="1:5" x14ac:dyDescent="0.25">
      <c r="A163" s="9" t="s">
        <v>22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 s="9" t="s">
        <v>22</v>
      </c>
      <c r="B164">
        <v>5.03</v>
      </c>
      <c r="C164">
        <v>4.01</v>
      </c>
      <c r="D164">
        <v>3.3</v>
      </c>
      <c r="E164">
        <v>3.67</v>
      </c>
    </row>
    <row r="165" spans="1:5" x14ac:dyDescent="0.25">
      <c r="A165" s="9" t="s">
        <v>22</v>
      </c>
      <c r="B165">
        <v>12.96</v>
      </c>
      <c r="C165">
        <v>11.7</v>
      </c>
      <c r="D165">
        <v>11.16</v>
      </c>
      <c r="E165">
        <v>10.32</v>
      </c>
    </row>
    <row r="166" spans="1:5" x14ac:dyDescent="0.25">
      <c r="A166" s="9" t="s">
        <v>22</v>
      </c>
      <c r="B166">
        <v>27.27</v>
      </c>
      <c r="C166">
        <v>24.990000000000002</v>
      </c>
      <c r="D166">
        <v>26.79</v>
      </c>
      <c r="E166">
        <v>24.18</v>
      </c>
    </row>
    <row r="167" spans="1:5" x14ac:dyDescent="0.25">
      <c r="A167" s="9" t="s">
        <v>22</v>
      </c>
      <c r="B167">
        <v>44.12</v>
      </c>
      <c r="C167">
        <v>45.4</v>
      </c>
      <c r="D167">
        <v>45.64</v>
      </c>
      <c r="E167">
        <v>45.72</v>
      </c>
    </row>
    <row r="168" spans="1:5" x14ac:dyDescent="0.25">
      <c r="A168" s="9" t="s">
        <v>22</v>
      </c>
      <c r="B168">
        <v>46.550000000000004</v>
      </c>
      <c r="C168">
        <v>41.449999999999996</v>
      </c>
      <c r="D168">
        <v>48.25</v>
      </c>
      <c r="E168">
        <v>46.150000000000006</v>
      </c>
    </row>
    <row r="169" spans="1:5" x14ac:dyDescent="0.25">
      <c r="A169" s="9" t="s">
        <v>22</v>
      </c>
      <c r="B169">
        <v>29.700000000000003</v>
      </c>
      <c r="C169">
        <v>33.24</v>
      </c>
      <c r="D169">
        <v>28.98</v>
      </c>
      <c r="E169">
        <v>30.36</v>
      </c>
    </row>
    <row r="170" spans="1:5" x14ac:dyDescent="0.25">
      <c r="A170" s="9" t="s">
        <v>22</v>
      </c>
      <c r="B170">
        <v>36.89</v>
      </c>
      <c r="C170">
        <v>39.9</v>
      </c>
      <c r="D170">
        <v>35.840000000000003</v>
      </c>
      <c r="E170">
        <v>38.15</v>
      </c>
    </row>
    <row r="171" spans="1:5" x14ac:dyDescent="0.25">
      <c r="A171" s="9" t="s">
        <v>22</v>
      </c>
      <c r="B171">
        <v>57.28</v>
      </c>
      <c r="C171">
        <v>56.4</v>
      </c>
      <c r="D171">
        <v>55.6</v>
      </c>
      <c r="E171">
        <v>55.12</v>
      </c>
    </row>
    <row r="172" spans="1:5" x14ac:dyDescent="0.25">
      <c r="A172" s="9" t="s">
        <v>22</v>
      </c>
      <c r="B172">
        <v>35.370000000000005</v>
      </c>
      <c r="C172">
        <v>33.480000000000004</v>
      </c>
      <c r="D172">
        <v>32.129999999999995</v>
      </c>
      <c r="E172">
        <v>34.019999999999996</v>
      </c>
    </row>
    <row r="173" spans="1:5" x14ac:dyDescent="0.25">
      <c r="A173" s="9" t="s">
        <v>22</v>
      </c>
      <c r="B173">
        <v>31.299999999999997</v>
      </c>
      <c r="C173">
        <v>37.599999999999994</v>
      </c>
      <c r="D173">
        <v>34.900000000000006</v>
      </c>
      <c r="E173">
        <v>29.4</v>
      </c>
    </row>
    <row r="174" spans="1:5" x14ac:dyDescent="0.25">
      <c r="A174" s="9" t="s">
        <v>22</v>
      </c>
      <c r="B174">
        <v>140.80000000000001</v>
      </c>
      <c r="C174">
        <v>155.32</v>
      </c>
      <c r="D174">
        <v>171.70999999999998</v>
      </c>
      <c r="E174">
        <v>179.95999999999998</v>
      </c>
    </row>
    <row r="175" spans="1:5" x14ac:dyDescent="0.25">
      <c r="A175" s="9" t="s">
        <v>22</v>
      </c>
      <c r="B175">
        <v>8.16</v>
      </c>
      <c r="C175">
        <v>9.120000000000001</v>
      </c>
      <c r="D175">
        <v>9.6000000000000014</v>
      </c>
      <c r="E175">
        <v>13.200000000000001</v>
      </c>
    </row>
    <row r="176" spans="1:5" x14ac:dyDescent="0.25">
      <c r="A176" s="9" t="s">
        <v>22</v>
      </c>
      <c r="B176">
        <v>7.5399999999999991</v>
      </c>
      <c r="C176">
        <v>7.5399999999999991</v>
      </c>
      <c r="D176">
        <v>10.530000000000001</v>
      </c>
      <c r="E176">
        <v>9.49</v>
      </c>
    </row>
    <row r="177" spans="1:5" x14ac:dyDescent="0.25">
      <c r="A177" s="9" t="s">
        <v>22</v>
      </c>
      <c r="B177">
        <v>7.28</v>
      </c>
      <c r="C177">
        <v>8.9600000000000009</v>
      </c>
      <c r="D177">
        <v>10.08</v>
      </c>
      <c r="E177">
        <v>11.200000000000001</v>
      </c>
    </row>
    <row r="178" spans="1:5" x14ac:dyDescent="0.25">
      <c r="A178" s="9" t="s">
        <v>22</v>
      </c>
      <c r="B178">
        <v>48.45</v>
      </c>
      <c r="C178">
        <v>47.7</v>
      </c>
      <c r="D178">
        <v>51.9</v>
      </c>
      <c r="E178">
        <v>53.849999999999994</v>
      </c>
    </row>
    <row r="179" spans="1:5" x14ac:dyDescent="0.25">
      <c r="A179" s="9" t="s">
        <v>23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 s="9" t="s">
        <v>23</v>
      </c>
      <c r="B180">
        <v>5.16</v>
      </c>
      <c r="C180">
        <v>4.54</v>
      </c>
      <c r="D180">
        <v>4.33</v>
      </c>
      <c r="E180">
        <v>4.55</v>
      </c>
    </row>
    <row r="181" spans="1:5" x14ac:dyDescent="0.25">
      <c r="A181" s="9" t="s">
        <v>23</v>
      </c>
      <c r="B181">
        <v>13.46</v>
      </c>
      <c r="C181">
        <v>13.44</v>
      </c>
      <c r="D181">
        <v>12.18</v>
      </c>
      <c r="E181">
        <v>12.92</v>
      </c>
    </row>
    <row r="182" spans="1:5" x14ac:dyDescent="0.25">
      <c r="A182" s="9" t="s">
        <v>23</v>
      </c>
      <c r="B182">
        <v>23.52</v>
      </c>
      <c r="C182">
        <v>25.11</v>
      </c>
      <c r="D182">
        <v>23.22</v>
      </c>
      <c r="E182">
        <v>21.69</v>
      </c>
    </row>
    <row r="183" spans="1:5" x14ac:dyDescent="0.25">
      <c r="A183" s="9" t="s">
        <v>23</v>
      </c>
      <c r="B183">
        <v>54.16</v>
      </c>
      <c r="C183">
        <v>50.96</v>
      </c>
      <c r="D183">
        <v>51.12</v>
      </c>
      <c r="E183">
        <v>49.2</v>
      </c>
    </row>
    <row r="184" spans="1:5" x14ac:dyDescent="0.25">
      <c r="A184" s="9" t="s">
        <v>23</v>
      </c>
      <c r="B184">
        <v>37.35</v>
      </c>
      <c r="C184">
        <v>39.1</v>
      </c>
      <c r="D184">
        <v>38.450000000000003</v>
      </c>
      <c r="E184">
        <v>40.75</v>
      </c>
    </row>
    <row r="185" spans="1:5" x14ac:dyDescent="0.25">
      <c r="A185" s="9" t="s">
        <v>23</v>
      </c>
      <c r="B185">
        <v>30.900000000000002</v>
      </c>
      <c r="C185">
        <v>30.54</v>
      </c>
      <c r="D185">
        <v>28.68</v>
      </c>
      <c r="E185">
        <v>31.380000000000003</v>
      </c>
    </row>
    <row r="186" spans="1:5" x14ac:dyDescent="0.25">
      <c r="A186" s="9" t="s">
        <v>23</v>
      </c>
      <c r="B186">
        <v>32.97</v>
      </c>
      <c r="C186">
        <v>30.729999999999997</v>
      </c>
      <c r="D186">
        <v>37.379999999999995</v>
      </c>
      <c r="E186">
        <v>36.89</v>
      </c>
    </row>
    <row r="187" spans="1:5" x14ac:dyDescent="0.25">
      <c r="A187" s="9" t="s">
        <v>23</v>
      </c>
      <c r="B187">
        <v>48.88</v>
      </c>
      <c r="C187">
        <v>48.32</v>
      </c>
      <c r="D187">
        <v>51.68</v>
      </c>
      <c r="E187">
        <v>49.44</v>
      </c>
    </row>
    <row r="188" spans="1:5" x14ac:dyDescent="0.25">
      <c r="A188" s="9" t="s">
        <v>23</v>
      </c>
      <c r="B188">
        <v>24.39</v>
      </c>
      <c r="C188">
        <v>29.07</v>
      </c>
      <c r="D188">
        <v>25.11</v>
      </c>
      <c r="E188">
        <v>29.88</v>
      </c>
    </row>
    <row r="189" spans="1:5" x14ac:dyDescent="0.25">
      <c r="A189" s="9" t="s">
        <v>23</v>
      </c>
      <c r="B189">
        <v>24.700000000000003</v>
      </c>
      <c r="C189">
        <v>29.2</v>
      </c>
      <c r="D189">
        <v>22.200000000000003</v>
      </c>
      <c r="E189">
        <v>29.5</v>
      </c>
    </row>
    <row r="190" spans="1:5" x14ac:dyDescent="0.25">
      <c r="A190" s="9" t="s">
        <v>23</v>
      </c>
      <c r="B190">
        <v>107.91000000000001</v>
      </c>
      <c r="C190">
        <v>110.55000000000001</v>
      </c>
      <c r="D190">
        <v>136.07</v>
      </c>
      <c r="E190">
        <v>130.9</v>
      </c>
    </row>
    <row r="191" spans="1:5" x14ac:dyDescent="0.25">
      <c r="A191" s="9" t="s">
        <v>23</v>
      </c>
      <c r="B191">
        <v>8.2799999999999994</v>
      </c>
      <c r="C191">
        <v>6.84</v>
      </c>
      <c r="D191">
        <v>6.84</v>
      </c>
      <c r="E191">
        <v>8.16</v>
      </c>
    </row>
    <row r="192" spans="1:5" x14ac:dyDescent="0.25">
      <c r="A192" s="9" t="s">
        <v>23</v>
      </c>
      <c r="B192">
        <v>7.67</v>
      </c>
      <c r="C192">
        <v>9.36</v>
      </c>
      <c r="D192">
        <v>10.4</v>
      </c>
      <c r="E192">
        <v>8.06</v>
      </c>
    </row>
    <row r="193" spans="1:5" x14ac:dyDescent="0.25">
      <c r="A193" s="9" t="s">
        <v>23</v>
      </c>
      <c r="B193">
        <v>6.16</v>
      </c>
      <c r="C193">
        <v>8.82</v>
      </c>
      <c r="D193">
        <v>10.5</v>
      </c>
      <c r="E193">
        <v>9.1</v>
      </c>
    </row>
    <row r="194" spans="1:5" x14ac:dyDescent="0.25">
      <c r="A194" s="9" t="s">
        <v>23</v>
      </c>
      <c r="B194">
        <v>62.850000000000009</v>
      </c>
      <c r="C194">
        <v>61.650000000000006</v>
      </c>
      <c r="D194">
        <v>61.949999999999996</v>
      </c>
      <c r="E194">
        <v>70.350000000000009</v>
      </c>
    </row>
    <row r="195" spans="1:5" x14ac:dyDescent="0.25">
      <c r="A195" s="9" t="s">
        <v>24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 s="9" t="s">
        <v>24</v>
      </c>
      <c r="B196">
        <v>4.41</v>
      </c>
      <c r="C196">
        <v>3.84</v>
      </c>
      <c r="D196">
        <v>3.88</v>
      </c>
      <c r="E196">
        <v>3.6</v>
      </c>
    </row>
    <row r="197" spans="1:5" x14ac:dyDescent="0.25">
      <c r="A197" s="9" t="s">
        <v>24</v>
      </c>
      <c r="B197">
        <v>12.24</v>
      </c>
      <c r="C197">
        <v>12.38</v>
      </c>
      <c r="D197">
        <v>11.2</v>
      </c>
      <c r="E197">
        <v>11.26</v>
      </c>
    </row>
    <row r="198" spans="1:5" x14ac:dyDescent="0.25">
      <c r="A198" s="9" t="s">
        <v>24</v>
      </c>
      <c r="B198">
        <v>24.119999999999997</v>
      </c>
      <c r="C198">
        <v>23.37</v>
      </c>
      <c r="D198">
        <v>22.89</v>
      </c>
      <c r="E198">
        <v>22.23</v>
      </c>
    </row>
    <row r="199" spans="1:5" x14ac:dyDescent="0.25">
      <c r="A199" s="9" t="s">
        <v>24</v>
      </c>
      <c r="B199">
        <v>49.68</v>
      </c>
      <c r="C199">
        <v>51.56</v>
      </c>
      <c r="D199">
        <v>48.32</v>
      </c>
      <c r="E199">
        <v>49.08</v>
      </c>
    </row>
    <row r="200" spans="1:5" x14ac:dyDescent="0.25">
      <c r="A200" s="9" t="s">
        <v>24</v>
      </c>
      <c r="B200">
        <v>42.699999999999996</v>
      </c>
      <c r="C200">
        <v>41.550000000000004</v>
      </c>
      <c r="D200">
        <v>42.55</v>
      </c>
      <c r="E200">
        <v>44.2</v>
      </c>
    </row>
    <row r="201" spans="1:5" x14ac:dyDescent="0.25">
      <c r="A201" s="9" t="s">
        <v>24</v>
      </c>
      <c r="B201">
        <v>31.44</v>
      </c>
      <c r="C201">
        <v>31.619999999999997</v>
      </c>
      <c r="D201">
        <v>33.119999999999997</v>
      </c>
      <c r="E201">
        <v>32.22</v>
      </c>
    </row>
    <row r="202" spans="1:5" x14ac:dyDescent="0.25">
      <c r="A202" s="9" t="s">
        <v>24</v>
      </c>
      <c r="B202">
        <v>34.229999999999997</v>
      </c>
      <c r="C202">
        <v>38.29</v>
      </c>
      <c r="D202">
        <v>38.43</v>
      </c>
      <c r="E202">
        <v>38.01</v>
      </c>
    </row>
    <row r="203" spans="1:5" x14ac:dyDescent="0.25">
      <c r="A203" s="9" t="s">
        <v>24</v>
      </c>
      <c r="B203">
        <v>53.44</v>
      </c>
      <c r="C203">
        <v>54.32</v>
      </c>
      <c r="D203">
        <v>54.4</v>
      </c>
      <c r="E203">
        <v>53.68</v>
      </c>
    </row>
    <row r="204" spans="1:5" x14ac:dyDescent="0.25">
      <c r="A204" s="9" t="s">
        <v>24</v>
      </c>
      <c r="B204">
        <v>25.38</v>
      </c>
      <c r="C204">
        <v>27.63</v>
      </c>
      <c r="D204">
        <v>26.19</v>
      </c>
      <c r="E204">
        <v>29.97</v>
      </c>
    </row>
    <row r="205" spans="1:5" x14ac:dyDescent="0.25">
      <c r="A205" s="9" t="s">
        <v>24</v>
      </c>
      <c r="B205">
        <v>27.1</v>
      </c>
      <c r="C205">
        <v>26.200000000000003</v>
      </c>
      <c r="D205">
        <v>29.3</v>
      </c>
      <c r="E205">
        <v>31</v>
      </c>
    </row>
    <row r="206" spans="1:5" x14ac:dyDescent="0.25">
      <c r="A206" s="9" t="s">
        <v>24</v>
      </c>
      <c r="B206">
        <v>149.70999999999998</v>
      </c>
      <c r="C206">
        <v>153.67000000000002</v>
      </c>
      <c r="D206">
        <v>167.2</v>
      </c>
      <c r="E206">
        <v>173.03</v>
      </c>
    </row>
    <row r="207" spans="1:5" x14ac:dyDescent="0.25">
      <c r="A207" s="9" t="s">
        <v>24</v>
      </c>
      <c r="B207">
        <v>8.16</v>
      </c>
      <c r="C207">
        <v>9.36</v>
      </c>
      <c r="D207">
        <v>10.92</v>
      </c>
      <c r="E207">
        <v>11.16</v>
      </c>
    </row>
    <row r="208" spans="1:5" x14ac:dyDescent="0.25">
      <c r="A208" s="9" t="s">
        <v>24</v>
      </c>
      <c r="B208">
        <v>8.84</v>
      </c>
      <c r="C208">
        <v>8.32</v>
      </c>
      <c r="D208">
        <v>9.49</v>
      </c>
      <c r="E208">
        <v>10.66</v>
      </c>
    </row>
    <row r="209" spans="1:5" x14ac:dyDescent="0.25">
      <c r="A209" s="9" t="s">
        <v>24</v>
      </c>
      <c r="B209">
        <v>8.4</v>
      </c>
      <c r="C209">
        <v>8.5399999999999991</v>
      </c>
      <c r="D209">
        <v>7.9799999999999995</v>
      </c>
      <c r="E209">
        <v>10.36</v>
      </c>
    </row>
    <row r="210" spans="1:5" x14ac:dyDescent="0.25">
      <c r="A210" s="9" t="s">
        <v>24</v>
      </c>
      <c r="B210">
        <v>54.300000000000004</v>
      </c>
      <c r="C210">
        <v>63.3</v>
      </c>
      <c r="D210">
        <v>61.349999999999994</v>
      </c>
      <c r="E210">
        <v>60.15</v>
      </c>
    </row>
    <row r="211" spans="1:5" x14ac:dyDescent="0.25">
      <c r="A211" s="9" t="s">
        <v>84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9" t="s">
        <v>84</v>
      </c>
      <c r="B212">
        <v>4.5999999999999996</v>
      </c>
      <c r="C212">
        <v>3.6</v>
      </c>
      <c r="D212">
        <v>4.59</v>
      </c>
      <c r="E212">
        <v>3.58</v>
      </c>
    </row>
    <row r="213" spans="1:5" x14ac:dyDescent="0.25">
      <c r="A213" s="9" t="s">
        <v>84</v>
      </c>
      <c r="B213">
        <v>14.9</v>
      </c>
      <c r="C213">
        <v>14.36</v>
      </c>
      <c r="D213">
        <v>14.12</v>
      </c>
      <c r="E213">
        <v>11.78</v>
      </c>
    </row>
    <row r="214" spans="1:5" x14ac:dyDescent="0.25">
      <c r="A214" s="9" t="s">
        <v>84</v>
      </c>
      <c r="B214">
        <v>25.410000000000004</v>
      </c>
      <c r="C214">
        <v>30.990000000000002</v>
      </c>
      <c r="D214">
        <v>25.02</v>
      </c>
      <c r="E214">
        <v>25.049999999999997</v>
      </c>
    </row>
    <row r="215" spans="1:5" x14ac:dyDescent="0.25">
      <c r="A215" s="9" t="s">
        <v>84</v>
      </c>
      <c r="B215">
        <v>48.12</v>
      </c>
      <c r="C215">
        <v>47.8</v>
      </c>
      <c r="D215">
        <v>51.4</v>
      </c>
      <c r="E215">
        <v>51.8</v>
      </c>
    </row>
    <row r="216" spans="1:5" x14ac:dyDescent="0.25">
      <c r="A216" s="9" t="s">
        <v>84</v>
      </c>
      <c r="B216">
        <v>38.5</v>
      </c>
      <c r="C216">
        <v>38.15</v>
      </c>
      <c r="D216">
        <v>39.35</v>
      </c>
      <c r="E216">
        <v>40.300000000000004</v>
      </c>
    </row>
    <row r="217" spans="1:5" x14ac:dyDescent="0.25">
      <c r="A217" s="9" t="s">
        <v>84</v>
      </c>
      <c r="B217">
        <v>32.099999999999994</v>
      </c>
      <c r="C217">
        <v>28.5</v>
      </c>
      <c r="D217">
        <v>33.299999999999997</v>
      </c>
      <c r="E217">
        <v>32.64</v>
      </c>
    </row>
    <row r="218" spans="1:5" x14ac:dyDescent="0.25">
      <c r="A218" s="9" t="s">
        <v>84</v>
      </c>
      <c r="B218">
        <v>31.639999999999997</v>
      </c>
      <c r="C218">
        <v>34.300000000000004</v>
      </c>
      <c r="D218">
        <v>36.120000000000005</v>
      </c>
      <c r="E218">
        <v>37.659999999999997</v>
      </c>
    </row>
    <row r="219" spans="1:5" x14ac:dyDescent="0.25">
      <c r="A219" s="9" t="s">
        <v>84</v>
      </c>
      <c r="B219">
        <v>48.16</v>
      </c>
      <c r="C219">
        <v>46.88</v>
      </c>
      <c r="D219">
        <v>47.44</v>
      </c>
      <c r="E219">
        <v>54.8</v>
      </c>
    </row>
    <row r="220" spans="1:5" x14ac:dyDescent="0.25">
      <c r="A220" s="9" t="s">
        <v>84</v>
      </c>
      <c r="B220">
        <v>21.330000000000002</v>
      </c>
      <c r="C220">
        <v>23.49</v>
      </c>
      <c r="D220">
        <v>21.330000000000002</v>
      </c>
      <c r="E220">
        <v>23.400000000000002</v>
      </c>
    </row>
    <row r="221" spans="1:5" x14ac:dyDescent="0.25">
      <c r="A221" s="9" t="s">
        <v>84</v>
      </c>
      <c r="B221">
        <v>21.099999999999998</v>
      </c>
      <c r="C221">
        <v>23</v>
      </c>
      <c r="D221">
        <v>25.099999999999998</v>
      </c>
      <c r="E221">
        <v>23.700000000000003</v>
      </c>
    </row>
    <row r="222" spans="1:5" x14ac:dyDescent="0.25">
      <c r="A222" s="9" t="s">
        <v>84</v>
      </c>
      <c r="B222">
        <v>88.88</v>
      </c>
      <c r="C222">
        <v>95.699999999999989</v>
      </c>
      <c r="D222">
        <v>104.72</v>
      </c>
      <c r="E222">
        <v>112.75</v>
      </c>
    </row>
    <row r="223" spans="1:5" x14ac:dyDescent="0.25">
      <c r="A223" s="9" t="s">
        <v>84</v>
      </c>
      <c r="B223">
        <v>8.52</v>
      </c>
      <c r="C223">
        <v>6.48</v>
      </c>
      <c r="D223">
        <v>7.08</v>
      </c>
      <c r="E223">
        <v>7.08</v>
      </c>
    </row>
    <row r="224" spans="1:5" x14ac:dyDescent="0.25">
      <c r="A224" s="9" t="s">
        <v>84</v>
      </c>
      <c r="B224">
        <v>6.8900000000000006</v>
      </c>
      <c r="C224">
        <v>7.8</v>
      </c>
      <c r="D224">
        <v>5.8500000000000005</v>
      </c>
      <c r="E224">
        <v>7.93</v>
      </c>
    </row>
    <row r="225" spans="1:5" x14ac:dyDescent="0.25">
      <c r="A225" s="9" t="s">
        <v>84</v>
      </c>
      <c r="B225">
        <v>6.3</v>
      </c>
      <c r="C225">
        <v>7.8400000000000007</v>
      </c>
      <c r="D225">
        <v>7.1400000000000006</v>
      </c>
      <c r="E225">
        <v>7.9799999999999995</v>
      </c>
    </row>
    <row r="226" spans="1:5" x14ac:dyDescent="0.25">
      <c r="A226" s="9" t="s">
        <v>84</v>
      </c>
      <c r="B226">
        <v>43.199999999999996</v>
      </c>
      <c r="C226">
        <v>37.65</v>
      </c>
      <c r="D226">
        <v>38.25</v>
      </c>
      <c r="E226">
        <v>51</v>
      </c>
    </row>
    <row r="227" spans="1:5" x14ac:dyDescent="0.25">
      <c r="A227" s="9" t="s">
        <v>85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9" t="s">
        <v>85</v>
      </c>
      <c r="B228">
        <v>4.59</v>
      </c>
      <c r="C228">
        <v>4.24</v>
      </c>
      <c r="D228">
        <v>4.78</v>
      </c>
      <c r="E228">
        <v>4.6500000000000004</v>
      </c>
    </row>
    <row r="229" spans="1:5" x14ac:dyDescent="0.25">
      <c r="A229" s="9" t="s">
        <v>85</v>
      </c>
      <c r="B229">
        <v>12.48</v>
      </c>
      <c r="C229">
        <v>11.3</v>
      </c>
      <c r="D229">
        <v>11.44</v>
      </c>
      <c r="E229">
        <v>12.22</v>
      </c>
    </row>
    <row r="230" spans="1:5" x14ac:dyDescent="0.25">
      <c r="A230" s="9" t="s">
        <v>85</v>
      </c>
      <c r="B230">
        <v>24.900000000000002</v>
      </c>
      <c r="C230">
        <v>21.96</v>
      </c>
      <c r="D230">
        <v>21.9</v>
      </c>
      <c r="E230">
        <v>22.59</v>
      </c>
    </row>
    <row r="231" spans="1:5" x14ac:dyDescent="0.25">
      <c r="A231" s="9" t="s">
        <v>85</v>
      </c>
      <c r="B231">
        <v>43.92</v>
      </c>
      <c r="C231">
        <v>42.76</v>
      </c>
      <c r="D231">
        <v>43.52</v>
      </c>
      <c r="E231">
        <v>47.48</v>
      </c>
    </row>
    <row r="232" spans="1:5" x14ac:dyDescent="0.25">
      <c r="A232" s="9" t="s">
        <v>85</v>
      </c>
      <c r="B232">
        <v>33.25</v>
      </c>
      <c r="C232">
        <v>37.049999999999997</v>
      </c>
      <c r="D232">
        <v>33.15</v>
      </c>
      <c r="E232">
        <v>36</v>
      </c>
    </row>
    <row r="233" spans="1:5" x14ac:dyDescent="0.25">
      <c r="A233" s="9" t="s">
        <v>85</v>
      </c>
      <c r="B233">
        <v>31.799999999999997</v>
      </c>
      <c r="C233">
        <v>30.299999999999997</v>
      </c>
      <c r="D233">
        <v>28.799999999999997</v>
      </c>
      <c r="E233">
        <v>31.799999999999997</v>
      </c>
    </row>
    <row r="234" spans="1:5" x14ac:dyDescent="0.25">
      <c r="A234" s="9" t="s">
        <v>85</v>
      </c>
      <c r="B234">
        <v>36.75</v>
      </c>
      <c r="C234">
        <v>39.76</v>
      </c>
      <c r="D234">
        <v>37.449999999999996</v>
      </c>
      <c r="E234">
        <v>32.550000000000004</v>
      </c>
    </row>
    <row r="235" spans="1:5" x14ac:dyDescent="0.25">
      <c r="A235" s="9" t="s">
        <v>85</v>
      </c>
      <c r="B235">
        <v>58.64</v>
      </c>
      <c r="C235">
        <v>59.44</v>
      </c>
      <c r="D235">
        <v>61.2</v>
      </c>
      <c r="E235">
        <v>57.28</v>
      </c>
    </row>
    <row r="236" spans="1:5" x14ac:dyDescent="0.25">
      <c r="A236" s="9" t="s">
        <v>85</v>
      </c>
      <c r="B236">
        <v>29.88</v>
      </c>
      <c r="C236">
        <v>29.7</v>
      </c>
      <c r="D236">
        <v>26.37</v>
      </c>
      <c r="E236">
        <v>34.11</v>
      </c>
    </row>
    <row r="237" spans="1:5" x14ac:dyDescent="0.25">
      <c r="A237" s="9" t="s">
        <v>85</v>
      </c>
      <c r="B237">
        <v>32.599999999999994</v>
      </c>
      <c r="C237">
        <v>34.700000000000003</v>
      </c>
      <c r="D237">
        <v>36.4</v>
      </c>
      <c r="E237">
        <v>28</v>
      </c>
    </row>
    <row r="238" spans="1:5" x14ac:dyDescent="0.25">
      <c r="A238" s="9" t="s">
        <v>85</v>
      </c>
      <c r="B238">
        <v>161.04000000000002</v>
      </c>
      <c r="C238">
        <v>166.76</v>
      </c>
      <c r="D238">
        <v>167.64000000000001</v>
      </c>
      <c r="E238">
        <v>167.42000000000002</v>
      </c>
    </row>
    <row r="239" spans="1:5" x14ac:dyDescent="0.25">
      <c r="A239" s="9" t="s">
        <v>85</v>
      </c>
      <c r="B239">
        <v>13.68</v>
      </c>
      <c r="C239">
        <v>13.080000000000002</v>
      </c>
      <c r="D239">
        <v>15.36</v>
      </c>
      <c r="E239">
        <v>13.32</v>
      </c>
    </row>
    <row r="240" spans="1:5" x14ac:dyDescent="0.25">
      <c r="A240" s="9" t="s">
        <v>85</v>
      </c>
      <c r="B240">
        <v>11.96</v>
      </c>
      <c r="C240">
        <v>11.18</v>
      </c>
      <c r="D240">
        <v>12.219999999999999</v>
      </c>
      <c r="E240">
        <v>13.39</v>
      </c>
    </row>
    <row r="241" spans="1:5" x14ac:dyDescent="0.25">
      <c r="A241" s="9" t="s">
        <v>85</v>
      </c>
      <c r="B241">
        <v>9.66</v>
      </c>
      <c r="C241">
        <v>13.86</v>
      </c>
      <c r="D241">
        <v>9.3800000000000008</v>
      </c>
      <c r="E241">
        <v>10.219999999999999</v>
      </c>
    </row>
    <row r="242" spans="1:5" x14ac:dyDescent="0.25">
      <c r="A242" s="9" t="s">
        <v>85</v>
      </c>
      <c r="B242">
        <v>49.8</v>
      </c>
      <c r="C242">
        <v>57.15</v>
      </c>
      <c r="D242">
        <v>46.65</v>
      </c>
      <c r="E242">
        <v>62.099999999999994</v>
      </c>
    </row>
    <row r="243" spans="1:5" x14ac:dyDescent="0.25">
      <c r="A243" s="9" t="s">
        <v>27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9" t="s">
        <v>27</v>
      </c>
      <c r="B244">
        <v>4.6100000000000003</v>
      </c>
      <c r="C244">
        <v>4.12</v>
      </c>
      <c r="D244">
        <v>4</v>
      </c>
      <c r="E244">
        <v>3.86</v>
      </c>
    </row>
    <row r="245" spans="1:5" x14ac:dyDescent="0.25">
      <c r="A245" s="9" t="s">
        <v>27</v>
      </c>
      <c r="B245">
        <v>14.32</v>
      </c>
      <c r="C245">
        <v>13.06</v>
      </c>
      <c r="D245">
        <v>12.56</v>
      </c>
      <c r="E245">
        <v>11.6</v>
      </c>
    </row>
    <row r="246" spans="1:5" x14ac:dyDescent="0.25">
      <c r="A246" s="9" t="s">
        <v>27</v>
      </c>
      <c r="B246">
        <v>27.089999999999996</v>
      </c>
      <c r="C246">
        <v>24.78</v>
      </c>
      <c r="D246">
        <v>25.02</v>
      </c>
      <c r="E246">
        <v>23.1</v>
      </c>
    </row>
    <row r="247" spans="1:5" x14ac:dyDescent="0.25">
      <c r="A247" s="9" t="s">
        <v>27</v>
      </c>
      <c r="B247">
        <v>46.2</v>
      </c>
      <c r="C247">
        <v>44.56</v>
      </c>
      <c r="D247">
        <v>45.08</v>
      </c>
      <c r="E247">
        <v>45.2</v>
      </c>
    </row>
    <row r="248" spans="1:5" x14ac:dyDescent="0.25">
      <c r="A248" s="9" t="s">
        <v>27</v>
      </c>
      <c r="B248">
        <v>39.049999999999997</v>
      </c>
      <c r="C248">
        <v>40.25</v>
      </c>
      <c r="D248">
        <v>40.599999999999994</v>
      </c>
      <c r="E248">
        <v>40.5</v>
      </c>
    </row>
    <row r="249" spans="1:5" x14ac:dyDescent="0.25">
      <c r="A249" s="9" t="s">
        <v>27</v>
      </c>
      <c r="B249">
        <v>28.86</v>
      </c>
      <c r="C249">
        <v>28.619999999999997</v>
      </c>
      <c r="D249">
        <v>30.18</v>
      </c>
      <c r="E249">
        <v>28.799999999999997</v>
      </c>
    </row>
    <row r="250" spans="1:5" x14ac:dyDescent="0.25">
      <c r="A250" s="9" t="s">
        <v>27</v>
      </c>
      <c r="B250">
        <v>38.29</v>
      </c>
      <c r="C250">
        <v>35.770000000000003</v>
      </c>
      <c r="D250">
        <v>36.61</v>
      </c>
      <c r="E250">
        <v>37.94</v>
      </c>
    </row>
    <row r="251" spans="1:5" x14ac:dyDescent="0.25">
      <c r="A251" s="9" t="s">
        <v>27</v>
      </c>
      <c r="B251">
        <v>48.8</v>
      </c>
      <c r="C251">
        <v>52.16</v>
      </c>
      <c r="D251">
        <v>52.96</v>
      </c>
      <c r="E251">
        <v>54.88</v>
      </c>
    </row>
    <row r="252" spans="1:5" x14ac:dyDescent="0.25">
      <c r="A252" s="9" t="s">
        <v>27</v>
      </c>
      <c r="B252">
        <v>31.14</v>
      </c>
      <c r="C252">
        <v>31.86</v>
      </c>
      <c r="D252">
        <v>33.839999999999996</v>
      </c>
      <c r="E252">
        <v>31.32</v>
      </c>
    </row>
    <row r="253" spans="1:5" x14ac:dyDescent="0.25">
      <c r="A253" s="9" t="s">
        <v>27</v>
      </c>
      <c r="B253">
        <v>29.2</v>
      </c>
      <c r="C253">
        <v>31.400000000000002</v>
      </c>
      <c r="D253">
        <v>30.9</v>
      </c>
      <c r="E253">
        <v>33.9</v>
      </c>
    </row>
    <row r="254" spans="1:5" x14ac:dyDescent="0.25">
      <c r="A254" s="9" t="s">
        <v>27</v>
      </c>
      <c r="B254">
        <v>147.62</v>
      </c>
      <c r="C254">
        <v>161.47999999999999</v>
      </c>
      <c r="D254">
        <v>170.17000000000002</v>
      </c>
      <c r="E254">
        <v>182.05</v>
      </c>
    </row>
    <row r="255" spans="1:5" x14ac:dyDescent="0.25">
      <c r="A255" s="9" t="s">
        <v>27</v>
      </c>
      <c r="B255">
        <v>7.1999999999999993</v>
      </c>
      <c r="C255">
        <v>8.879999999999999</v>
      </c>
      <c r="D255">
        <v>8.52</v>
      </c>
      <c r="E255">
        <v>11.52</v>
      </c>
    </row>
    <row r="256" spans="1:5" x14ac:dyDescent="0.25">
      <c r="A256" s="9" t="s">
        <v>27</v>
      </c>
      <c r="B256">
        <v>6.5</v>
      </c>
      <c r="C256">
        <v>7.15</v>
      </c>
      <c r="D256">
        <v>7.67</v>
      </c>
      <c r="E256">
        <v>8.4500000000000011</v>
      </c>
    </row>
    <row r="257" spans="1:5" x14ac:dyDescent="0.25">
      <c r="A257" s="9" t="s">
        <v>27</v>
      </c>
      <c r="B257">
        <v>5.46</v>
      </c>
      <c r="C257">
        <v>6.44</v>
      </c>
      <c r="D257">
        <v>7</v>
      </c>
      <c r="E257">
        <v>8.82</v>
      </c>
    </row>
    <row r="258" spans="1:5" x14ac:dyDescent="0.25">
      <c r="A258" s="9" t="s">
        <v>27</v>
      </c>
      <c r="B258">
        <v>30.6</v>
      </c>
      <c r="C258">
        <v>31.049999999999997</v>
      </c>
      <c r="D258">
        <v>37.050000000000004</v>
      </c>
      <c r="E258">
        <v>39.900000000000006</v>
      </c>
    </row>
    <row r="259" spans="1:5" x14ac:dyDescent="0.25">
      <c r="A259" s="9" t="s">
        <v>86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9" t="s">
        <v>86</v>
      </c>
      <c r="B260">
        <v>2.2200000000000002</v>
      </c>
      <c r="C260">
        <v>2.27</v>
      </c>
      <c r="D260">
        <v>2.31</v>
      </c>
      <c r="E260">
        <v>2.3199999999999998</v>
      </c>
    </row>
    <row r="261" spans="1:5" x14ac:dyDescent="0.25">
      <c r="A261" s="9" t="s">
        <v>86</v>
      </c>
      <c r="B261">
        <v>9.6</v>
      </c>
      <c r="C261">
        <v>9.2200000000000006</v>
      </c>
      <c r="D261">
        <v>8.44</v>
      </c>
      <c r="E261">
        <v>8.5399999999999991</v>
      </c>
    </row>
    <row r="262" spans="1:5" x14ac:dyDescent="0.25">
      <c r="A262" s="9" t="s">
        <v>86</v>
      </c>
      <c r="B262">
        <v>23.759999999999998</v>
      </c>
      <c r="C262">
        <v>23.64</v>
      </c>
      <c r="D262">
        <v>22.86</v>
      </c>
      <c r="E262">
        <v>21.9</v>
      </c>
    </row>
    <row r="263" spans="1:5" x14ac:dyDescent="0.25">
      <c r="A263" s="9" t="s">
        <v>86</v>
      </c>
      <c r="B263">
        <v>69.72</v>
      </c>
      <c r="C263">
        <v>68</v>
      </c>
      <c r="D263">
        <v>66.88</v>
      </c>
      <c r="E263">
        <v>62.84</v>
      </c>
    </row>
    <row r="264" spans="1:5" x14ac:dyDescent="0.25">
      <c r="A264" s="9" t="s">
        <v>86</v>
      </c>
      <c r="B264">
        <v>34.85</v>
      </c>
      <c r="C264">
        <v>34.75</v>
      </c>
      <c r="D264">
        <v>32.35</v>
      </c>
      <c r="E264">
        <v>33.1</v>
      </c>
    </row>
    <row r="265" spans="1:5" x14ac:dyDescent="0.25">
      <c r="A265" s="9" t="s">
        <v>86</v>
      </c>
      <c r="B265">
        <v>33.06</v>
      </c>
      <c r="C265">
        <v>32.519999999999996</v>
      </c>
      <c r="D265">
        <v>32.22</v>
      </c>
      <c r="E265">
        <v>32.58</v>
      </c>
    </row>
    <row r="266" spans="1:5" x14ac:dyDescent="0.25">
      <c r="A266" s="9" t="s">
        <v>86</v>
      </c>
      <c r="B266">
        <v>40.81</v>
      </c>
      <c r="C266">
        <v>40.949999999999996</v>
      </c>
      <c r="D266">
        <v>41.02</v>
      </c>
      <c r="E266">
        <v>40.879999999999995</v>
      </c>
    </row>
    <row r="267" spans="1:5" x14ac:dyDescent="0.25">
      <c r="A267" s="9" t="s">
        <v>86</v>
      </c>
      <c r="B267">
        <v>74.16</v>
      </c>
      <c r="C267">
        <v>76.319999999999993</v>
      </c>
      <c r="D267">
        <v>74.88</v>
      </c>
      <c r="E267">
        <v>76.72</v>
      </c>
    </row>
    <row r="268" spans="1:5" x14ac:dyDescent="0.25">
      <c r="A268" s="9" t="s">
        <v>86</v>
      </c>
      <c r="B268">
        <v>28.349999999999998</v>
      </c>
      <c r="C268">
        <v>29.79</v>
      </c>
      <c r="D268">
        <v>31.77</v>
      </c>
      <c r="E268">
        <v>28.349999999999998</v>
      </c>
    </row>
    <row r="269" spans="1:5" x14ac:dyDescent="0.25">
      <c r="A269" s="9" t="s">
        <v>86</v>
      </c>
      <c r="B269">
        <v>30</v>
      </c>
      <c r="C269">
        <v>31.200000000000003</v>
      </c>
      <c r="D269">
        <v>32.200000000000003</v>
      </c>
      <c r="E269">
        <v>35</v>
      </c>
    </row>
    <row r="270" spans="1:5" x14ac:dyDescent="0.25">
      <c r="A270" s="9" t="s">
        <v>86</v>
      </c>
      <c r="B270">
        <v>171.38</v>
      </c>
      <c r="C270">
        <v>175.45</v>
      </c>
      <c r="D270">
        <v>188.87</v>
      </c>
      <c r="E270">
        <v>195.03</v>
      </c>
    </row>
    <row r="271" spans="1:5" x14ac:dyDescent="0.25">
      <c r="A271" s="9" t="s">
        <v>86</v>
      </c>
      <c r="B271">
        <v>14.52</v>
      </c>
      <c r="C271">
        <v>15</v>
      </c>
      <c r="D271">
        <v>14.76</v>
      </c>
      <c r="E271">
        <v>15.96</v>
      </c>
    </row>
    <row r="272" spans="1:5" x14ac:dyDescent="0.25">
      <c r="A272" s="9" t="s">
        <v>86</v>
      </c>
      <c r="B272">
        <v>9.8800000000000008</v>
      </c>
      <c r="C272">
        <v>13.65</v>
      </c>
      <c r="D272">
        <v>11.44</v>
      </c>
      <c r="E272">
        <v>14.170000000000002</v>
      </c>
    </row>
    <row r="273" spans="1:5" x14ac:dyDescent="0.25">
      <c r="A273" s="9" t="s">
        <v>86</v>
      </c>
      <c r="B273">
        <v>14</v>
      </c>
      <c r="C273">
        <v>11.9</v>
      </c>
      <c r="D273">
        <v>14.700000000000001</v>
      </c>
      <c r="E273">
        <v>18.2</v>
      </c>
    </row>
    <row r="274" spans="1:5" x14ac:dyDescent="0.25">
      <c r="A274" s="9" t="s">
        <v>86</v>
      </c>
      <c r="B274">
        <v>64.95</v>
      </c>
      <c r="C274">
        <v>70.8</v>
      </c>
      <c r="D274">
        <v>70.8</v>
      </c>
      <c r="E274">
        <v>78.600000000000009</v>
      </c>
    </row>
    <row r="275" spans="1:5" x14ac:dyDescent="0.25">
      <c r="A275" s="9" t="s">
        <v>87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 s="9" t="s">
        <v>87</v>
      </c>
      <c r="B276">
        <v>2.0299999999999998</v>
      </c>
      <c r="C276">
        <v>1.83</v>
      </c>
      <c r="D276">
        <v>2.29</v>
      </c>
      <c r="E276">
        <v>1.88</v>
      </c>
    </row>
    <row r="277" spans="1:5" x14ac:dyDescent="0.25">
      <c r="A277" s="9" t="s">
        <v>87</v>
      </c>
      <c r="B277">
        <v>8.3800000000000008</v>
      </c>
      <c r="C277">
        <v>7.54</v>
      </c>
      <c r="D277">
        <v>7.54</v>
      </c>
      <c r="E277">
        <v>8.92</v>
      </c>
    </row>
    <row r="278" spans="1:5" x14ac:dyDescent="0.25">
      <c r="A278" s="9" t="s">
        <v>87</v>
      </c>
      <c r="B278">
        <v>20.28</v>
      </c>
      <c r="C278">
        <v>19.14</v>
      </c>
      <c r="D278">
        <v>20.490000000000002</v>
      </c>
      <c r="E278">
        <v>20.549999999999997</v>
      </c>
    </row>
    <row r="279" spans="1:5" x14ac:dyDescent="0.25">
      <c r="A279" s="9" t="s">
        <v>87</v>
      </c>
      <c r="B279">
        <v>62.04</v>
      </c>
      <c r="C279">
        <v>60.56</v>
      </c>
      <c r="D279">
        <v>52.24</v>
      </c>
      <c r="E279">
        <v>55.48</v>
      </c>
    </row>
    <row r="280" spans="1:5" x14ac:dyDescent="0.25">
      <c r="A280" s="9" t="s">
        <v>87</v>
      </c>
      <c r="B280">
        <v>38.450000000000003</v>
      </c>
      <c r="C280">
        <v>32.200000000000003</v>
      </c>
      <c r="D280">
        <v>35</v>
      </c>
      <c r="E280">
        <v>32.9</v>
      </c>
    </row>
    <row r="281" spans="1:5" x14ac:dyDescent="0.25">
      <c r="A281" s="9" t="s">
        <v>87</v>
      </c>
      <c r="B281">
        <v>32.339999999999996</v>
      </c>
      <c r="C281">
        <v>31.44</v>
      </c>
      <c r="D281">
        <v>30.299999999999997</v>
      </c>
      <c r="E281">
        <v>29.52</v>
      </c>
    </row>
    <row r="282" spans="1:5" x14ac:dyDescent="0.25">
      <c r="A282" s="9" t="s">
        <v>87</v>
      </c>
      <c r="B282">
        <v>43.050000000000004</v>
      </c>
      <c r="C282">
        <v>41.79</v>
      </c>
      <c r="D282">
        <v>43.47</v>
      </c>
      <c r="E282">
        <v>40.669999999999995</v>
      </c>
    </row>
    <row r="283" spans="1:5" x14ac:dyDescent="0.25">
      <c r="A283" s="9" t="s">
        <v>87</v>
      </c>
      <c r="B283">
        <v>75.44</v>
      </c>
      <c r="C283">
        <v>76.72</v>
      </c>
      <c r="D283">
        <v>74.88</v>
      </c>
      <c r="E283">
        <v>79.52</v>
      </c>
    </row>
    <row r="284" spans="1:5" x14ac:dyDescent="0.25">
      <c r="A284" s="9" t="s">
        <v>87</v>
      </c>
      <c r="B284">
        <v>34.11</v>
      </c>
      <c r="C284">
        <v>35.46</v>
      </c>
      <c r="D284">
        <v>37.71</v>
      </c>
      <c r="E284">
        <v>35.82</v>
      </c>
    </row>
    <row r="285" spans="1:5" x14ac:dyDescent="0.25">
      <c r="A285" s="9" t="s">
        <v>87</v>
      </c>
      <c r="B285">
        <v>31.7</v>
      </c>
      <c r="C285">
        <v>38.4</v>
      </c>
      <c r="D285">
        <v>38.199999999999996</v>
      </c>
      <c r="E285">
        <v>40.599999999999994</v>
      </c>
    </row>
    <row r="286" spans="1:5" x14ac:dyDescent="0.25">
      <c r="A286" s="9" t="s">
        <v>87</v>
      </c>
      <c r="B286">
        <v>174.79000000000002</v>
      </c>
      <c r="C286">
        <v>192.72</v>
      </c>
      <c r="D286">
        <v>211.53</v>
      </c>
      <c r="E286">
        <v>206.36</v>
      </c>
    </row>
    <row r="287" spans="1:5" x14ac:dyDescent="0.25">
      <c r="A287" s="9" t="s">
        <v>87</v>
      </c>
      <c r="B287">
        <v>21.36</v>
      </c>
      <c r="C287">
        <v>22.32</v>
      </c>
      <c r="D287">
        <v>21.96</v>
      </c>
      <c r="E287">
        <v>23.16</v>
      </c>
    </row>
    <row r="288" spans="1:5" x14ac:dyDescent="0.25">
      <c r="A288" s="9" t="s">
        <v>87</v>
      </c>
      <c r="B288">
        <v>13.13</v>
      </c>
      <c r="C288">
        <v>16.25</v>
      </c>
      <c r="D288">
        <v>15.6</v>
      </c>
      <c r="E288">
        <v>17.16</v>
      </c>
    </row>
    <row r="289" spans="1:5" x14ac:dyDescent="0.25">
      <c r="A289" s="9" t="s">
        <v>87</v>
      </c>
      <c r="B289">
        <v>14.98</v>
      </c>
      <c r="C289">
        <v>16.38</v>
      </c>
      <c r="D289">
        <v>16.239999999999998</v>
      </c>
      <c r="E289">
        <v>11.62</v>
      </c>
    </row>
    <row r="290" spans="1:5" x14ac:dyDescent="0.25">
      <c r="A290" s="9" t="s">
        <v>87</v>
      </c>
      <c r="B290">
        <v>67.8</v>
      </c>
      <c r="C290">
        <v>79.95</v>
      </c>
      <c r="D290">
        <v>88.949999999999989</v>
      </c>
      <c r="E290">
        <v>85.8</v>
      </c>
    </row>
    <row r="291" spans="1:5" x14ac:dyDescent="0.25">
      <c r="A291" s="9" t="s">
        <v>30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9" t="s">
        <v>30</v>
      </c>
      <c r="B292">
        <v>1.68</v>
      </c>
      <c r="C292">
        <v>1.44</v>
      </c>
      <c r="D292">
        <v>1.65</v>
      </c>
      <c r="E292">
        <v>1.64</v>
      </c>
    </row>
    <row r="293" spans="1:5" x14ac:dyDescent="0.25">
      <c r="A293" s="9" t="s">
        <v>30</v>
      </c>
      <c r="B293">
        <v>8.36</v>
      </c>
      <c r="C293">
        <v>8.84</v>
      </c>
      <c r="D293">
        <v>7.96</v>
      </c>
      <c r="E293">
        <v>7.88</v>
      </c>
    </row>
    <row r="294" spans="1:5" x14ac:dyDescent="0.25">
      <c r="A294" s="9" t="s">
        <v>30</v>
      </c>
      <c r="B294">
        <v>20.64</v>
      </c>
      <c r="C294">
        <v>19.23</v>
      </c>
      <c r="D294">
        <v>18.809999999999999</v>
      </c>
      <c r="E294">
        <v>18.09</v>
      </c>
    </row>
    <row r="295" spans="1:5" x14ac:dyDescent="0.25">
      <c r="A295" s="9" t="s">
        <v>30</v>
      </c>
      <c r="B295">
        <v>43.88</v>
      </c>
      <c r="C295">
        <v>41.28</v>
      </c>
      <c r="D295">
        <v>45.32</v>
      </c>
      <c r="E295">
        <v>44.24</v>
      </c>
    </row>
    <row r="296" spans="1:5" x14ac:dyDescent="0.25">
      <c r="A296" s="9" t="s">
        <v>30</v>
      </c>
      <c r="B296">
        <v>48.5</v>
      </c>
      <c r="C296">
        <v>47.95</v>
      </c>
      <c r="D296">
        <v>40.949999999999996</v>
      </c>
      <c r="E296">
        <v>39.700000000000003</v>
      </c>
    </row>
    <row r="297" spans="1:5" x14ac:dyDescent="0.25">
      <c r="A297" s="9" t="s">
        <v>30</v>
      </c>
      <c r="B297">
        <v>30.240000000000002</v>
      </c>
      <c r="C297">
        <v>28.619999999999997</v>
      </c>
      <c r="D297">
        <v>28.56</v>
      </c>
      <c r="E297">
        <v>26.58</v>
      </c>
    </row>
    <row r="298" spans="1:5" x14ac:dyDescent="0.25">
      <c r="A298" s="9" t="s">
        <v>30</v>
      </c>
      <c r="B298">
        <v>35.35</v>
      </c>
      <c r="C298">
        <v>34.020000000000003</v>
      </c>
      <c r="D298">
        <v>34.51</v>
      </c>
      <c r="E298">
        <v>31.150000000000002</v>
      </c>
    </row>
    <row r="299" spans="1:5" x14ac:dyDescent="0.25">
      <c r="A299" s="9" t="s">
        <v>30</v>
      </c>
      <c r="B299">
        <v>92.96</v>
      </c>
      <c r="C299">
        <v>94.64</v>
      </c>
      <c r="D299">
        <v>90.8</v>
      </c>
      <c r="E299">
        <v>87.28</v>
      </c>
    </row>
    <row r="300" spans="1:5" x14ac:dyDescent="0.25">
      <c r="A300" s="9" t="s">
        <v>30</v>
      </c>
      <c r="B300">
        <v>29.52</v>
      </c>
      <c r="C300">
        <v>28.98</v>
      </c>
      <c r="D300">
        <v>28.89</v>
      </c>
      <c r="E300">
        <v>30.599999999999998</v>
      </c>
    </row>
    <row r="301" spans="1:5" x14ac:dyDescent="0.25">
      <c r="A301" s="9" t="s">
        <v>30</v>
      </c>
      <c r="B301">
        <v>37.799999999999997</v>
      </c>
      <c r="C301">
        <v>35.799999999999997</v>
      </c>
      <c r="D301">
        <v>38.4</v>
      </c>
      <c r="E301">
        <v>40.599999999999994</v>
      </c>
    </row>
    <row r="302" spans="1:5" x14ac:dyDescent="0.25">
      <c r="A302" s="9" t="s">
        <v>30</v>
      </c>
      <c r="B302">
        <v>207.67999999999998</v>
      </c>
      <c r="C302">
        <v>223.08</v>
      </c>
      <c r="D302">
        <v>226.70999999999998</v>
      </c>
      <c r="E302">
        <v>238.14999999999998</v>
      </c>
    </row>
    <row r="303" spans="1:5" x14ac:dyDescent="0.25">
      <c r="A303" s="9" t="s">
        <v>30</v>
      </c>
      <c r="B303">
        <v>21.12</v>
      </c>
      <c r="C303">
        <v>20.28</v>
      </c>
      <c r="D303">
        <v>24.599999999999998</v>
      </c>
      <c r="E303">
        <v>26.400000000000002</v>
      </c>
    </row>
    <row r="304" spans="1:5" x14ac:dyDescent="0.25">
      <c r="A304" s="9" t="s">
        <v>30</v>
      </c>
      <c r="B304">
        <v>19.89</v>
      </c>
      <c r="C304">
        <v>19.11</v>
      </c>
      <c r="D304">
        <v>19.37</v>
      </c>
      <c r="E304">
        <v>21.71</v>
      </c>
    </row>
    <row r="305" spans="1:5" x14ac:dyDescent="0.25">
      <c r="A305" s="9" t="s">
        <v>30</v>
      </c>
      <c r="B305">
        <v>17.079999999999998</v>
      </c>
      <c r="C305">
        <v>18.48</v>
      </c>
      <c r="D305">
        <v>19.599999999999998</v>
      </c>
      <c r="E305">
        <v>20.16</v>
      </c>
    </row>
    <row r="306" spans="1:5" x14ac:dyDescent="0.25">
      <c r="A306" s="9" t="s">
        <v>30</v>
      </c>
      <c r="B306">
        <v>122.10000000000001</v>
      </c>
      <c r="C306">
        <v>125.85000000000001</v>
      </c>
      <c r="D306">
        <v>129.29999999999998</v>
      </c>
      <c r="E306">
        <v>144.45000000000002</v>
      </c>
    </row>
    <row r="307" spans="1:5" x14ac:dyDescent="0.25">
      <c r="A307" s="9" t="s">
        <v>88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9" t="s">
        <v>88</v>
      </c>
      <c r="B308">
        <v>1.46</v>
      </c>
      <c r="C308">
        <v>1.41</v>
      </c>
      <c r="D308">
        <v>1.31</v>
      </c>
      <c r="E308">
        <v>1.36</v>
      </c>
    </row>
    <row r="309" spans="1:5" x14ac:dyDescent="0.25">
      <c r="A309" s="9" t="s">
        <v>88</v>
      </c>
      <c r="B309">
        <v>6.76</v>
      </c>
      <c r="C309">
        <v>6.46</v>
      </c>
      <c r="D309">
        <v>6</v>
      </c>
      <c r="E309">
        <v>5.92</v>
      </c>
    </row>
    <row r="310" spans="1:5" x14ac:dyDescent="0.25">
      <c r="A310" s="9" t="s">
        <v>88</v>
      </c>
      <c r="B310">
        <v>18.09</v>
      </c>
      <c r="C310">
        <v>17.37</v>
      </c>
      <c r="D310">
        <v>17.16</v>
      </c>
      <c r="E310">
        <v>16.649999999999999</v>
      </c>
    </row>
    <row r="311" spans="1:5" x14ac:dyDescent="0.25">
      <c r="A311" s="9" t="s">
        <v>88</v>
      </c>
      <c r="B311">
        <v>57.72</v>
      </c>
      <c r="C311">
        <v>55.92</v>
      </c>
      <c r="D311">
        <v>55.4</v>
      </c>
      <c r="E311">
        <v>53.8</v>
      </c>
    </row>
    <row r="312" spans="1:5" x14ac:dyDescent="0.25">
      <c r="A312" s="9" t="s">
        <v>88</v>
      </c>
      <c r="B312">
        <v>30.9</v>
      </c>
      <c r="C312">
        <v>29.15</v>
      </c>
      <c r="D312">
        <v>29.15</v>
      </c>
      <c r="E312">
        <v>28.849999999999998</v>
      </c>
    </row>
    <row r="313" spans="1:5" x14ac:dyDescent="0.25">
      <c r="A313" s="9" t="s">
        <v>88</v>
      </c>
      <c r="B313">
        <v>30.36</v>
      </c>
      <c r="C313">
        <v>27.900000000000002</v>
      </c>
      <c r="D313">
        <v>27.839999999999996</v>
      </c>
      <c r="E313">
        <v>28.200000000000003</v>
      </c>
    </row>
    <row r="314" spans="1:5" x14ac:dyDescent="0.25">
      <c r="A314" s="9" t="s">
        <v>88</v>
      </c>
      <c r="B314">
        <v>37.659999999999997</v>
      </c>
      <c r="C314">
        <v>36.4</v>
      </c>
      <c r="D314">
        <v>36.96</v>
      </c>
      <c r="E314">
        <v>35.419999999999995</v>
      </c>
    </row>
    <row r="315" spans="1:5" x14ac:dyDescent="0.25">
      <c r="A315" s="9" t="s">
        <v>88</v>
      </c>
      <c r="B315">
        <v>86.96</v>
      </c>
      <c r="C315">
        <v>85.84</v>
      </c>
      <c r="D315">
        <v>82</v>
      </c>
      <c r="E315">
        <v>80.8</v>
      </c>
    </row>
    <row r="316" spans="1:5" x14ac:dyDescent="0.25">
      <c r="A316" s="9" t="s">
        <v>88</v>
      </c>
      <c r="B316">
        <v>34.379999999999995</v>
      </c>
      <c r="C316">
        <v>34.199999999999996</v>
      </c>
      <c r="D316">
        <v>33.480000000000004</v>
      </c>
      <c r="E316">
        <v>31.589999999999996</v>
      </c>
    </row>
    <row r="317" spans="1:5" x14ac:dyDescent="0.25">
      <c r="A317" s="9" t="s">
        <v>88</v>
      </c>
      <c r="B317">
        <v>38.9</v>
      </c>
      <c r="C317">
        <v>40.9</v>
      </c>
      <c r="D317">
        <v>40.9</v>
      </c>
      <c r="E317">
        <v>38.199999999999996</v>
      </c>
    </row>
    <row r="318" spans="1:5" x14ac:dyDescent="0.25">
      <c r="A318" s="9" t="s">
        <v>88</v>
      </c>
      <c r="B318">
        <v>217.58</v>
      </c>
      <c r="C318">
        <v>235.29000000000002</v>
      </c>
      <c r="D318">
        <v>243.20999999999998</v>
      </c>
      <c r="E318">
        <v>258.71999999999997</v>
      </c>
    </row>
    <row r="319" spans="1:5" x14ac:dyDescent="0.25">
      <c r="A319" s="9" t="s">
        <v>88</v>
      </c>
      <c r="B319">
        <v>22.68</v>
      </c>
      <c r="C319">
        <v>22.919999999999998</v>
      </c>
      <c r="D319">
        <v>22.56</v>
      </c>
      <c r="E319">
        <v>25.32</v>
      </c>
    </row>
    <row r="320" spans="1:5" x14ac:dyDescent="0.25">
      <c r="A320" s="9" t="s">
        <v>88</v>
      </c>
      <c r="B320">
        <v>19.37</v>
      </c>
      <c r="C320">
        <v>18.98</v>
      </c>
      <c r="D320">
        <v>20.54</v>
      </c>
      <c r="E320">
        <v>19.89</v>
      </c>
    </row>
    <row r="321" spans="1:5" x14ac:dyDescent="0.25">
      <c r="A321" s="9" t="s">
        <v>88</v>
      </c>
      <c r="B321">
        <v>21.28</v>
      </c>
      <c r="C321">
        <v>22.26</v>
      </c>
      <c r="D321">
        <v>24.64</v>
      </c>
      <c r="E321">
        <v>26.18</v>
      </c>
    </row>
    <row r="322" spans="1:5" x14ac:dyDescent="0.25">
      <c r="A322" s="9" t="s">
        <v>88</v>
      </c>
      <c r="B322">
        <v>117.30000000000001</v>
      </c>
      <c r="C322">
        <v>117.75</v>
      </c>
      <c r="D322">
        <v>121.35</v>
      </c>
      <c r="E322">
        <v>130.35</v>
      </c>
    </row>
    <row r="323" spans="1:5" x14ac:dyDescent="0.25">
      <c r="A323" s="9" t="s">
        <v>32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 s="9" t="s">
        <v>32</v>
      </c>
      <c r="B324">
        <v>1.98</v>
      </c>
      <c r="C324">
        <v>2.1</v>
      </c>
      <c r="D324">
        <v>2.48</v>
      </c>
      <c r="E324">
        <v>2.21</v>
      </c>
    </row>
    <row r="325" spans="1:5" x14ac:dyDescent="0.25">
      <c r="A325" s="9" t="s">
        <v>32</v>
      </c>
      <c r="B325">
        <v>8.76</v>
      </c>
      <c r="C325">
        <v>8.1999999999999993</v>
      </c>
      <c r="D325">
        <v>7.76</v>
      </c>
      <c r="E325">
        <v>6.82</v>
      </c>
    </row>
    <row r="326" spans="1:5" x14ac:dyDescent="0.25">
      <c r="A326" s="9" t="s">
        <v>32</v>
      </c>
      <c r="B326">
        <v>20.94</v>
      </c>
      <c r="C326">
        <v>20.22</v>
      </c>
      <c r="D326">
        <v>20.759999999999998</v>
      </c>
      <c r="E326">
        <v>18.66</v>
      </c>
    </row>
    <row r="327" spans="1:5" x14ac:dyDescent="0.25">
      <c r="A327" s="9" t="s">
        <v>32</v>
      </c>
      <c r="B327">
        <v>57.68</v>
      </c>
      <c r="C327">
        <v>59.96</v>
      </c>
      <c r="D327">
        <v>58.04</v>
      </c>
      <c r="E327">
        <v>59.44</v>
      </c>
    </row>
    <row r="328" spans="1:5" x14ac:dyDescent="0.25">
      <c r="A328" s="9" t="s">
        <v>32</v>
      </c>
      <c r="B328">
        <v>33.75</v>
      </c>
      <c r="C328">
        <v>34.700000000000003</v>
      </c>
      <c r="D328">
        <v>34</v>
      </c>
      <c r="E328">
        <v>31.7</v>
      </c>
    </row>
    <row r="329" spans="1:5" x14ac:dyDescent="0.25">
      <c r="A329" s="9" t="s">
        <v>32</v>
      </c>
      <c r="B329">
        <v>30.42</v>
      </c>
      <c r="C329">
        <v>26.52</v>
      </c>
      <c r="D329">
        <v>27.119999999999997</v>
      </c>
      <c r="E329">
        <v>29.22</v>
      </c>
    </row>
    <row r="330" spans="1:5" x14ac:dyDescent="0.25">
      <c r="A330" s="9" t="s">
        <v>32</v>
      </c>
      <c r="B330">
        <v>36.330000000000005</v>
      </c>
      <c r="C330">
        <v>35.629999999999995</v>
      </c>
      <c r="D330">
        <v>35.35</v>
      </c>
      <c r="E330">
        <v>36.120000000000005</v>
      </c>
    </row>
    <row r="331" spans="1:5" x14ac:dyDescent="0.25">
      <c r="A331" s="9" t="s">
        <v>32</v>
      </c>
      <c r="B331">
        <v>86.24</v>
      </c>
      <c r="C331">
        <v>77.040000000000006</v>
      </c>
      <c r="D331">
        <v>76.64</v>
      </c>
      <c r="E331">
        <v>77.599999999999994</v>
      </c>
    </row>
    <row r="332" spans="1:5" x14ac:dyDescent="0.25">
      <c r="A332" s="9" t="s">
        <v>32</v>
      </c>
      <c r="B332">
        <v>29.25</v>
      </c>
      <c r="C332">
        <v>29.7</v>
      </c>
      <c r="D332">
        <v>28.8</v>
      </c>
      <c r="E332">
        <v>31.14</v>
      </c>
    </row>
    <row r="333" spans="1:5" x14ac:dyDescent="0.25">
      <c r="A333" s="9" t="s">
        <v>32</v>
      </c>
      <c r="B333">
        <v>37.400000000000006</v>
      </c>
      <c r="C333">
        <v>34.1</v>
      </c>
      <c r="D333">
        <v>36.200000000000003</v>
      </c>
      <c r="E333">
        <v>35.200000000000003</v>
      </c>
    </row>
    <row r="334" spans="1:5" x14ac:dyDescent="0.25">
      <c r="A334" s="9" t="s">
        <v>32</v>
      </c>
      <c r="B334">
        <v>187.44</v>
      </c>
      <c r="C334">
        <v>191.39999999999998</v>
      </c>
      <c r="D334">
        <v>195.69</v>
      </c>
      <c r="E334">
        <v>211.75</v>
      </c>
    </row>
    <row r="335" spans="1:5" x14ac:dyDescent="0.25">
      <c r="A335" s="9" t="s">
        <v>32</v>
      </c>
      <c r="B335">
        <v>24.839999999999996</v>
      </c>
      <c r="C335">
        <v>25.68</v>
      </c>
      <c r="D335">
        <v>24.72</v>
      </c>
      <c r="E335">
        <v>26.64</v>
      </c>
    </row>
    <row r="336" spans="1:5" x14ac:dyDescent="0.25">
      <c r="A336" s="9" t="s">
        <v>32</v>
      </c>
      <c r="B336">
        <v>16.64</v>
      </c>
      <c r="C336">
        <v>17.939999999999998</v>
      </c>
      <c r="D336">
        <v>18.849999999999998</v>
      </c>
      <c r="E336">
        <v>17.68</v>
      </c>
    </row>
    <row r="337" spans="1:5" x14ac:dyDescent="0.25">
      <c r="A337" s="9" t="s">
        <v>32</v>
      </c>
      <c r="B337">
        <v>17.22</v>
      </c>
      <c r="C337">
        <v>21.42</v>
      </c>
      <c r="D337">
        <v>21.98</v>
      </c>
      <c r="E337">
        <v>24.92</v>
      </c>
    </row>
    <row r="338" spans="1:5" x14ac:dyDescent="0.25">
      <c r="A338" s="9" t="s">
        <v>32</v>
      </c>
      <c r="B338">
        <v>82.95</v>
      </c>
      <c r="C338">
        <v>96</v>
      </c>
      <c r="D338">
        <v>102.30000000000001</v>
      </c>
      <c r="E338">
        <v>105.3</v>
      </c>
    </row>
    <row r="339" spans="1:5" x14ac:dyDescent="0.25">
      <c r="A339" s="9" t="s">
        <v>89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 s="9" t="s">
        <v>89</v>
      </c>
      <c r="B340">
        <v>1.58</v>
      </c>
      <c r="C340">
        <v>1.57</v>
      </c>
      <c r="D340">
        <v>1.78</v>
      </c>
      <c r="E340">
        <v>1.74</v>
      </c>
    </row>
    <row r="341" spans="1:5" x14ac:dyDescent="0.25">
      <c r="A341" s="9" t="s">
        <v>89</v>
      </c>
      <c r="B341">
        <v>6.98</v>
      </c>
      <c r="C341">
        <v>7.46</v>
      </c>
      <c r="D341">
        <v>6.46</v>
      </c>
      <c r="E341">
        <v>6.42</v>
      </c>
    </row>
    <row r="342" spans="1:5" x14ac:dyDescent="0.25">
      <c r="A342" s="9" t="s">
        <v>89</v>
      </c>
      <c r="B342">
        <v>22.47</v>
      </c>
      <c r="C342">
        <v>20.82</v>
      </c>
      <c r="D342">
        <v>19.86</v>
      </c>
      <c r="E342">
        <v>20.43</v>
      </c>
    </row>
    <row r="343" spans="1:5" x14ac:dyDescent="0.25">
      <c r="A343" s="9" t="s">
        <v>89</v>
      </c>
      <c r="B343">
        <v>75.2</v>
      </c>
      <c r="C343">
        <v>75.2</v>
      </c>
      <c r="D343">
        <v>71.12</v>
      </c>
      <c r="E343">
        <v>70.239999999999995</v>
      </c>
    </row>
    <row r="344" spans="1:5" x14ac:dyDescent="0.25">
      <c r="A344" s="9" t="s">
        <v>89</v>
      </c>
      <c r="B344">
        <v>32.450000000000003</v>
      </c>
      <c r="C344">
        <v>32.549999999999997</v>
      </c>
      <c r="D344">
        <v>29.25</v>
      </c>
      <c r="E344">
        <v>29.45</v>
      </c>
    </row>
    <row r="345" spans="1:5" x14ac:dyDescent="0.25">
      <c r="A345" s="9" t="s">
        <v>89</v>
      </c>
      <c r="B345">
        <v>26.099999999999998</v>
      </c>
      <c r="C345">
        <v>25.5</v>
      </c>
      <c r="D345">
        <v>25.98</v>
      </c>
      <c r="E345">
        <v>23.94</v>
      </c>
    </row>
    <row r="346" spans="1:5" x14ac:dyDescent="0.25">
      <c r="A346" s="9" t="s">
        <v>89</v>
      </c>
      <c r="B346">
        <v>33.74</v>
      </c>
      <c r="C346">
        <v>33.81</v>
      </c>
      <c r="D346">
        <v>35.35</v>
      </c>
      <c r="E346">
        <v>30.87</v>
      </c>
    </row>
    <row r="347" spans="1:5" x14ac:dyDescent="0.25">
      <c r="A347" s="9" t="s">
        <v>89</v>
      </c>
      <c r="B347">
        <v>100</v>
      </c>
      <c r="C347">
        <v>103.44</v>
      </c>
      <c r="D347">
        <v>94.64</v>
      </c>
      <c r="E347">
        <v>98.48</v>
      </c>
    </row>
    <row r="348" spans="1:5" x14ac:dyDescent="0.25">
      <c r="A348" s="9" t="s">
        <v>89</v>
      </c>
      <c r="B348">
        <v>31.23</v>
      </c>
      <c r="C348">
        <v>27.27</v>
      </c>
      <c r="D348">
        <v>28.44</v>
      </c>
      <c r="E348">
        <v>30.24</v>
      </c>
    </row>
    <row r="349" spans="1:5" x14ac:dyDescent="0.25">
      <c r="A349" s="9" t="s">
        <v>89</v>
      </c>
      <c r="B349">
        <v>36.6</v>
      </c>
      <c r="C349">
        <v>33.9</v>
      </c>
      <c r="D349">
        <v>36.299999999999997</v>
      </c>
      <c r="E349">
        <v>37</v>
      </c>
    </row>
    <row r="350" spans="1:5" x14ac:dyDescent="0.25">
      <c r="A350" s="9" t="s">
        <v>89</v>
      </c>
      <c r="B350">
        <v>177.42999999999998</v>
      </c>
      <c r="C350">
        <v>186.23</v>
      </c>
      <c r="D350">
        <v>212.52</v>
      </c>
      <c r="E350">
        <v>211.42</v>
      </c>
    </row>
    <row r="351" spans="1:5" x14ac:dyDescent="0.25">
      <c r="A351" s="9" t="s">
        <v>89</v>
      </c>
      <c r="B351">
        <v>19.32</v>
      </c>
      <c r="C351">
        <v>19.32</v>
      </c>
      <c r="D351">
        <v>20.399999999999999</v>
      </c>
      <c r="E351">
        <v>22.56</v>
      </c>
    </row>
    <row r="352" spans="1:5" x14ac:dyDescent="0.25">
      <c r="A352" s="9" t="s">
        <v>89</v>
      </c>
      <c r="B352">
        <v>21.32</v>
      </c>
      <c r="C352">
        <v>17.68</v>
      </c>
      <c r="D352">
        <v>20.150000000000002</v>
      </c>
      <c r="E352">
        <v>21.58</v>
      </c>
    </row>
    <row r="353" spans="1:5" x14ac:dyDescent="0.25">
      <c r="A353" s="9" t="s">
        <v>89</v>
      </c>
      <c r="B353">
        <v>15.959999999999999</v>
      </c>
      <c r="C353">
        <v>19.459999999999997</v>
      </c>
      <c r="D353">
        <v>19.88</v>
      </c>
      <c r="E353">
        <v>18.060000000000002</v>
      </c>
    </row>
    <row r="354" spans="1:5" x14ac:dyDescent="0.25">
      <c r="A354" s="9" t="s">
        <v>89</v>
      </c>
      <c r="B354">
        <v>89.100000000000009</v>
      </c>
      <c r="C354">
        <v>89.7</v>
      </c>
      <c r="D354">
        <v>98.25</v>
      </c>
      <c r="E354">
        <v>106.95</v>
      </c>
    </row>
    <row r="355" spans="1:5" x14ac:dyDescent="0.25">
      <c r="A355" s="9" t="s">
        <v>90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 s="9" t="s">
        <v>90</v>
      </c>
      <c r="B356">
        <v>1.48</v>
      </c>
      <c r="C356">
        <v>1.55</v>
      </c>
      <c r="D356">
        <v>1.52</v>
      </c>
      <c r="E356">
        <v>1.59</v>
      </c>
    </row>
    <row r="357" spans="1:5" x14ac:dyDescent="0.25">
      <c r="A357" s="9" t="s">
        <v>90</v>
      </c>
      <c r="B357">
        <v>6.9</v>
      </c>
      <c r="C357">
        <v>6.58</v>
      </c>
      <c r="D357">
        <v>6.92</v>
      </c>
      <c r="E357">
        <v>6.64</v>
      </c>
    </row>
    <row r="358" spans="1:5" x14ac:dyDescent="0.25">
      <c r="A358" s="9" t="s">
        <v>90</v>
      </c>
      <c r="B358">
        <v>20.309999999999999</v>
      </c>
      <c r="C358">
        <v>21.240000000000002</v>
      </c>
      <c r="D358">
        <v>20.34</v>
      </c>
      <c r="E358">
        <v>19.559999999999999</v>
      </c>
    </row>
    <row r="359" spans="1:5" x14ac:dyDescent="0.25">
      <c r="A359" s="9" t="s">
        <v>90</v>
      </c>
      <c r="B359">
        <v>49.76</v>
      </c>
      <c r="C359">
        <v>48.8</v>
      </c>
      <c r="D359">
        <v>47.6</v>
      </c>
      <c r="E359">
        <v>48.92</v>
      </c>
    </row>
    <row r="360" spans="1:5" x14ac:dyDescent="0.25">
      <c r="A360" s="9" t="s">
        <v>90</v>
      </c>
      <c r="B360">
        <v>78.7</v>
      </c>
      <c r="C360">
        <v>70.3</v>
      </c>
      <c r="D360">
        <v>73.400000000000006</v>
      </c>
      <c r="E360">
        <v>69.7</v>
      </c>
    </row>
    <row r="361" spans="1:5" x14ac:dyDescent="0.25">
      <c r="A361" s="9" t="s">
        <v>90</v>
      </c>
      <c r="B361">
        <v>37.380000000000003</v>
      </c>
      <c r="C361">
        <v>35.880000000000003</v>
      </c>
      <c r="D361">
        <v>35.160000000000004</v>
      </c>
      <c r="E361">
        <v>33.900000000000006</v>
      </c>
    </row>
    <row r="362" spans="1:5" x14ac:dyDescent="0.25">
      <c r="A362" s="9" t="s">
        <v>90</v>
      </c>
      <c r="B362">
        <v>38.78</v>
      </c>
      <c r="C362">
        <v>36.75</v>
      </c>
      <c r="D362">
        <v>37.03</v>
      </c>
      <c r="E362">
        <v>37.169999999999995</v>
      </c>
    </row>
    <row r="363" spans="1:5" x14ac:dyDescent="0.25">
      <c r="A363" s="9" t="s">
        <v>90</v>
      </c>
      <c r="B363">
        <v>79.12</v>
      </c>
      <c r="C363">
        <v>82.64</v>
      </c>
      <c r="D363">
        <v>81.92</v>
      </c>
      <c r="E363">
        <v>81.44</v>
      </c>
    </row>
    <row r="364" spans="1:5" x14ac:dyDescent="0.25">
      <c r="A364" s="9" t="s">
        <v>90</v>
      </c>
      <c r="B364">
        <v>28.98</v>
      </c>
      <c r="C364">
        <v>30.599999999999998</v>
      </c>
      <c r="D364">
        <v>30.330000000000002</v>
      </c>
      <c r="E364">
        <v>31.86</v>
      </c>
    </row>
    <row r="365" spans="1:5" x14ac:dyDescent="0.25">
      <c r="A365" s="9" t="s">
        <v>90</v>
      </c>
      <c r="B365">
        <v>34.900000000000006</v>
      </c>
      <c r="C365">
        <v>35.6</v>
      </c>
      <c r="D365">
        <v>32.599999999999994</v>
      </c>
      <c r="E365">
        <v>32.9</v>
      </c>
    </row>
    <row r="366" spans="1:5" x14ac:dyDescent="0.25">
      <c r="A366" s="9" t="s">
        <v>90</v>
      </c>
      <c r="B366">
        <v>158.29000000000002</v>
      </c>
      <c r="C366">
        <v>175.12</v>
      </c>
      <c r="D366">
        <v>177.64999999999998</v>
      </c>
      <c r="E366">
        <v>185.67999999999998</v>
      </c>
    </row>
    <row r="367" spans="1:5" x14ac:dyDescent="0.25">
      <c r="A367" s="9" t="s">
        <v>90</v>
      </c>
      <c r="B367">
        <v>20.759999999999998</v>
      </c>
      <c r="C367">
        <v>19.559999999999999</v>
      </c>
      <c r="D367">
        <v>23.04</v>
      </c>
      <c r="E367">
        <v>22.799999999999997</v>
      </c>
    </row>
    <row r="368" spans="1:5" x14ac:dyDescent="0.25">
      <c r="A368" s="9" t="s">
        <v>90</v>
      </c>
      <c r="B368">
        <v>20.28</v>
      </c>
      <c r="C368">
        <v>20.150000000000002</v>
      </c>
      <c r="D368">
        <v>23.79</v>
      </c>
      <c r="E368">
        <v>23.01</v>
      </c>
    </row>
    <row r="369" spans="1:5" x14ac:dyDescent="0.25">
      <c r="A369" s="9" t="s">
        <v>90</v>
      </c>
      <c r="B369">
        <v>17.78</v>
      </c>
      <c r="C369">
        <v>15.959999999999999</v>
      </c>
      <c r="D369">
        <v>17.5</v>
      </c>
      <c r="E369">
        <v>20.16</v>
      </c>
    </row>
    <row r="370" spans="1:5" x14ac:dyDescent="0.25">
      <c r="A370" s="9" t="s">
        <v>90</v>
      </c>
      <c r="B370">
        <v>92.1</v>
      </c>
      <c r="C370">
        <v>95.7</v>
      </c>
      <c r="D370">
        <v>94.649999999999991</v>
      </c>
      <c r="E370">
        <v>100.65</v>
      </c>
    </row>
    <row r="371" spans="1:5" x14ac:dyDescent="0.25">
      <c r="A371" s="9" t="s">
        <v>91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 s="9" t="s">
        <v>91</v>
      </c>
      <c r="B372">
        <v>3.03</v>
      </c>
      <c r="C372">
        <v>2.64</v>
      </c>
      <c r="D372">
        <v>2.38</v>
      </c>
      <c r="E372">
        <v>2.57</v>
      </c>
    </row>
    <row r="373" spans="1:5" x14ac:dyDescent="0.25">
      <c r="A373" s="9" t="s">
        <v>91</v>
      </c>
      <c r="B373">
        <v>9.98</v>
      </c>
      <c r="C373">
        <v>10.36</v>
      </c>
      <c r="D373">
        <v>9.0399999999999991</v>
      </c>
      <c r="E373">
        <v>8.68</v>
      </c>
    </row>
    <row r="374" spans="1:5" x14ac:dyDescent="0.25">
      <c r="A374" s="9" t="s">
        <v>91</v>
      </c>
      <c r="B374">
        <v>24.75</v>
      </c>
      <c r="C374">
        <v>23.37</v>
      </c>
      <c r="D374">
        <v>20.79</v>
      </c>
      <c r="E374">
        <v>18.600000000000001</v>
      </c>
    </row>
    <row r="375" spans="1:5" x14ac:dyDescent="0.25">
      <c r="A375" s="9" t="s">
        <v>91</v>
      </c>
      <c r="B375">
        <v>52.84</v>
      </c>
      <c r="C375">
        <v>50.28</v>
      </c>
      <c r="D375">
        <v>50.36</v>
      </c>
      <c r="E375">
        <v>53.12</v>
      </c>
    </row>
    <row r="376" spans="1:5" x14ac:dyDescent="0.25">
      <c r="A376" s="9" t="s">
        <v>91</v>
      </c>
      <c r="B376">
        <v>45.55</v>
      </c>
      <c r="C376">
        <v>45.7</v>
      </c>
      <c r="D376">
        <v>44.900000000000006</v>
      </c>
      <c r="E376">
        <v>42.45</v>
      </c>
    </row>
    <row r="377" spans="1:5" x14ac:dyDescent="0.25">
      <c r="A377" s="9" t="s">
        <v>91</v>
      </c>
      <c r="B377">
        <v>34.56</v>
      </c>
      <c r="C377">
        <v>38.880000000000003</v>
      </c>
      <c r="D377">
        <v>40.68</v>
      </c>
      <c r="E377">
        <v>35.64</v>
      </c>
    </row>
    <row r="378" spans="1:5" x14ac:dyDescent="0.25">
      <c r="A378" s="9" t="s">
        <v>91</v>
      </c>
      <c r="B378">
        <v>46.550000000000004</v>
      </c>
      <c r="C378">
        <v>43.54</v>
      </c>
      <c r="D378">
        <v>50.61</v>
      </c>
      <c r="E378">
        <v>42.629999999999995</v>
      </c>
    </row>
    <row r="379" spans="1:5" x14ac:dyDescent="0.25">
      <c r="A379" s="9" t="s">
        <v>91</v>
      </c>
      <c r="B379">
        <v>69.040000000000006</v>
      </c>
      <c r="C379">
        <v>68.08</v>
      </c>
      <c r="D379">
        <v>69.84</v>
      </c>
      <c r="E379">
        <v>70.16</v>
      </c>
    </row>
    <row r="380" spans="1:5" x14ac:dyDescent="0.25">
      <c r="A380" s="9" t="s">
        <v>91</v>
      </c>
      <c r="B380">
        <v>30.51</v>
      </c>
      <c r="C380">
        <v>33.93</v>
      </c>
      <c r="D380">
        <v>28.349999999999998</v>
      </c>
      <c r="E380">
        <v>33.300000000000004</v>
      </c>
    </row>
    <row r="381" spans="1:5" x14ac:dyDescent="0.25">
      <c r="A381" s="9" t="s">
        <v>91</v>
      </c>
      <c r="B381">
        <v>29.8</v>
      </c>
      <c r="C381">
        <v>31.099999999999998</v>
      </c>
      <c r="D381">
        <v>35.799999999999997</v>
      </c>
      <c r="E381">
        <v>40.700000000000003</v>
      </c>
    </row>
    <row r="382" spans="1:5" x14ac:dyDescent="0.25">
      <c r="A382" s="9" t="s">
        <v>91</v>
      </c>
      <c r="B382">
        <v>152.13</v>
      </c>
      <c r="C382">
        <v>156.97</v>
      </c>
      <c r="D382">
        <v>157.63</v>
      </c>
      <c r="E382">
        <v>169.73</v>
      </c>
    </row>
    <row r="383" spans="1:5" x14ac:dyDescent="0.25">
      <c r="A383" s="9" t="s">
        <v>91</v>
      </c>
      <c r="B383">
        <v>20.16</v>
      </c>
      <c r="C383">
        <v>16.200000000000003</v>
      </c>
      <c r="D383">
        <v>15.600000000000001</v>
      </c>
      <c r="E383">
        <v>20.16</v>
      </c>
    </row>
    <row r="384" spans="1:5" x14ac:dyDescent="0.25">
      <c r="A384" s="9" t="s">
        <v>91</v>
      </c>
      <c r="B384">
        <v>15.99</v>
      </c>
      <c r="C384">
        <v>10.66</v>
      </c>
      <c r="D384">
        <v>17.810000000000002</v>
      </c>
      <c r="E384">
        <v>16.900000000000002</v>
      </c>
    </row>
    <row r="385" spans="1:5" x14ac:dyDescent="0.25">
      <c r="A385" s="9" t="s">
        <v>91</v>
      </c>
      <c r="B385">
        <v>18.2</v>
      </c>
      <c r="C385">
        <v>21.14</v>
      </c>
      <c r="D385">
        <v>15.959999999999999</v>
      </c>
      <c r="E385">
        <v>19.739999999999998</v>
      </c>
    </row>
    <row r="386" spans="1:5" x14ac:dyDescent="0.25">
      <c r="A386" s="9" t="s">
        <v>91</v>
      </c>
      <c r="B386">
        <v>76.95</v>
      </c>
      <c r="C386">
        <v>82.2</v>
      </c>
      <c r="D386">
        <v>96</v>
      </c>
      <c r="E386">
        <v>90.3</v>
      </c>
    </row>
    <row r="387" spans="1:5" x14ac:dyDescent="0.25">
      <c r="A387" s="9" t="s">
        <v>92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 s="9" t="s">
        <v>92</v>
      </c>
      <c r="B388">
        <v>2.58</v>
      </c>
      <c r="C388">
        <v>2.92</v>
      </c>
      <c r="D388">
        <v>2.82</v>
      </c>
      <c r="E388">
        <v>2.5099999999999998</v>
      </c>
    </row>
    <row r="389" spans="1:5" x14ac:dyDescent="0.25">
      <c r="A389" s="9" t="s">
        <v>92</v>
      </c>
      <c r="B389">
        <v>10.66</v>
      </c>
      <c r="C389">
        <v>10.72</v>
      </c>
      <c r="D389">
        <v>10.46</v>
      </c>
      <c r="E389">
        <v>10.78</v>
      </c>
    </row>
    <row r="390" spans="1:5" x14ac:dyDescent="0.25">
      <c r="A390" s="9" t="s">
        <v>92</v>
      </c>
      <c r="B390">
        <v>22.35</v>
      </c>
      <c r="C390">
        <v>19.53</v>
      </c>
      <c r="D390">
        <v>20.88</v>
      </c>
      <c r="E390">
        <v>21.96</v>
      </c>
    </row>
    <row r="391" spans="1:5" x14ac:dyDescent="0.25">
      <c r="A391" s="9" t="s">
        <v>92</v>
      </c>
      <c r="B391">
        <v>51.28</v>
      </c>
      <c r="C391">
        <v>49.44</v>
      </c>
      <c r="D391">
        <v>49</v>
      </c>
      <c r="E391">
        <v>51.56</v>
      </c>
    </row>
    <row r="392" spans="1:5" x14ac:dyDescent="0.25">
      <c r="A392" s="9" t="s">
        <v>92</v>
      </c>
      <c r="B392">
        <v>48.150000000000006</v>
      </c>
      <c r="C392">
        <v>46.6</v>
      </c>
      <c r="D392">
        <v>44.1</v>
      </c>
      <c r="E392">
        <v>46.95</v>
      </c>
    </row>
    <row r="393" spans="1:5" x14ac:dyDescent="0.25">
      <c r="A393" s="9" t="s">
        <v>92</v>
      </c>
      <c r="B393">
        <v>44.28</v>
      </c>
      <c r="C393">
        <v>38.64</v>
      </c>
      <c r="D393">
        <v>40.32</v>
      </c>
      <c r="E393">
        <v>35.22</v>
      </c>
    </row>
    <row r="394" spans="1:5" x14ac:dyDescent="0.25">
      <c r="A394" s="9" t="s">
        <v>92</v>
      </c>
      <c r="B394">
        <v>45.57</v>
      </c>
      <c r="C394">
        <v>47.74</v>
      </c>
      <c r="D394">
        <v>46.129999999999995</v>
      </c>
      <c r="E394">
        <v>44.94</v>
      </c>
    </row>
    <row r="395" spans="1:5" x14ac:dyDescent="0.25">
      <c r="A395" s="9" t="s">
        <v>92</v>
      </c>
      <c r="B395">
        <v>64.88</v>
      </c>
      <c r="C395">
        <v>70.56</v>
      </c>
      <c r="D395">
        <v>70</v>
      </c>
      <c r="E395">
        <v>68.400000000000006</v>
      </c>
    </row>
    <row r="396" spans="1:5" x14ac:dyDescent="0.25">
      <c r="A396" s="9" t="s">
        <v>92</v>
      </c>
      <c r="B396">
        <v>30.69</v>
      </c>
      <c r="C396">
        <v>36.99</v>
      </c>
      <c r="D396">
        <v>37.44</v>
      </c>
      <c r="E396">
        <v>37.44</v>
      </c>
    </row>
    <row r="397" spans="1:5" x14ac:dyDescent="0.25">
      <c r="A397" s="9" t="s">
        <v>92</v>
      </c>
      <c r="B397">
        <v>34.900000000000006</v>
      </c>
      <c r="C397">
        <v>39.200000000000003</v>
      </c>
      <c r="D397">
        <v>45.199999999999996</v>
      </c>
      <c r="E397">
        <v>43.2</v>
      </c>
    </row>
    <row r="398" spans="1:5" x14ac:dyDescent="0.25">
      <c r="A398" s="9" t="s">
        <v>92</v>
      </c>
      <c r="B398">
        <v>151.69</v>
      </c>
      <c r="C398">
        <v>166.87</v>
      </c>
      <c r="D398">
        <v>168.41</v>
      </c>
      <c r="E398">
        <v>163.24</v>
      </c>
    </row>
    <row r="399" spans="1:5" x14ac:dyDescent="0.25">
      <c r="A399" s="9" t="s">
        <v>92</v>
      </c>
      <c r="B399">
        <v>14.52</v>
      </c>
      <c r="C399">
        <v>10.08</v>
      </c>
      <c r="D399">
        <v>14.879999999999999</v>
      </c>
      <c r="E399">
        <v>17.88</v>
      </c>
    </row>
    <row r="400" spans="1:5" x14ac:dyDescent="0.25">
      <c r="A400" s="9" t="s">
        <v>92</v>
      </c>
      <c r="B400">
        <v>14.95</v>
      </c>
      <c r="C400">
        <v>12.87</v>
      </c>
      <c r="D400">
        <v>14.170000000000002</v>
      </c>
      <c r="E400">
        <v>12.74</v>
      </c>
    </row>
    <row r="401" spans="1:5" x14ac:dyDescent="0.25">
      <c r="A401" s="9" t="s">
        <v>92</v>
      </c>
      <c r="B401">
        <v>15.819999999999999</v>
      </c>
      <c r="C401">
        <v>18.060000000000002</v>
      </c>
      <c r="D401">
        <v>13.44</v>
      </c>
      <c r="E401">
        <v>17.36</v>
      </c>
    </row>
    <row r="402" spans="1:5" x14ac:dyDescent="0.25">
      <c r="A402" s="9" t="s">
        <v>92</v>
      </c>
      <c r="B402">
        <v>69.75</v>
      </c>
      <c r="C402">
        <v>68.099999999999994</v>
      </c>
      <c r="D402">
        <v>69</v>
      </c>
      <c r="E402">
        <v>76.8</v>
      </c>
    </row>
    <row r="403" spans="1:5" x14ac:dyDescent="0.25">
      <c r="A403" s="9" t="s">
        <v>93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 s="9" t="s">
        <v>93</v>
      </c>
      <c r="B404">
        <v>2.56</v>
      </c>
      <c r="C404">
        <v>2.38</v>
      </c>
      <c r="D404">
        <v>2.21</v>
      </c>
      <c r="E404">
        <v>2.15</v>
      </c>
    </row>
    <row r="405" spans="1:5" x14ac:dyDescent="0.25">
      <c r="A405" s="9" t="s">
        <v>93</v>
      </c>
      <c r="B405">
        <v>10.58</v>
      </c>
      <c r="C405">
        <v>9.32</v>
      </c>
      <c r="D405">
        <v>9.06</v>
      </c>
      <c r="E405">
        <v>8.26</v>
      </c>
    </row>
    <row r="406" spans="1:5" x14ac:dyDescent="0.25">
      <c r="A406" s="9" t="s">
        <v>93</v>
      </c>
      <c r="B406">
        <v>22.41</v>
      </c>
      <c r="C406">
        <v>20.73</v>
      </c>
      <c r="D406">
        <v>21.12</v>
      </c>
      <c r="E406">
        <v>19.14</v>
      </c>
    </row>
    <row r="407" spans="1:5" x14ac:dyDescent="0.25">
      <c r="A407" s="9" t="s">
        <v>93</v>
      </c>
      <c r="B407">
        <v>52.44</v>
      </c>
      <c r="C407">
        <v>53.28</v>
      </c>
      <c r="D407">
        <v>48.36</v>
      </c>
      <c r="E407">
        <v>49.56</v>
      </c>
    </row>
    <row r="408" spans="1:5" x14ac:dyDescent="0.25">
      <c r="A408" s="9" t="s">
        <v>93</v>
      </c>
      <c r="B408">
        <v>45.599999999999994</v>
      </c>
      <c r="C408">
        <v>41.65</v>
      </c>
      <c r="D408">
        <v>43.7</v>
      </c>
      <c r="E408">
        <v>39.15</v>
      </c>
    </row>
    <row r="409" spans="1:5" x14ac:dyDescent="0.25">
      <c r="A409" s="9" t="s">
        <v>93</v>
      </c>
      <c r="B409">
        <v>37.86</v>
      </c>
      <c r="C409">
        <v>39.18</v>
      </c>
      <c r="D409">
        <v>35.58</v>
      </c>
      <c r="E409">
        <v>36.660000000000004</v>
      </c>
    </row>
    <row r="410" spans="1:5" x14ac:dyDescent="0.25">
      <c r="A410" s="9" t="s">
        <v>93</v>
      </c>
      <c r="B410">
        <v>45.15</v>
      </c>
      <c r="C410">
        <v>44.94</v>
      </c>
      <c r="D410">
        <v>47.18</v>
      </c>
      <c r="E410">
        <v>48.86</v>
      </c>
    </row>
    <row r="411" spans="1:5" x14ac:dyDescent="0.25">
      <c r="A411" s="9" t="s">
        <v>93</v>
      </c>
      <c r="B411">
        <v>68.08</v>
      </c>
      <c r="C411">
        <v>72.400000000000006</v>
      </c>
      <c r="D411">
        <v>68.959999999999994</v>
      </c>
      <c r="E411">
        <v>73.12</v>
      </c>
    </row>
    <row r="412" spans="1:5" x14ac:dyDescent="0.25">
      <c r="A412" s="9" t="s">
        <v>93</v>
      </c>
      <c r="B412">
        <v>34.65</v>
      </c>
      <c r="C412">
        <v>37.44</v>
      </c>
      <c r="D412">
        <v>36.36</v>
      </c>
      <c r="E412">
        <v>35.82</v>
      </c>
    </row>
    <row r="413" spans="1:5" x14ac:dyDescent="0.25">
      <c r="A413" s="9" t="s">
        <v>93</v>
      </c>
      <c r="B413">
        <v>37.299999999999997</v>
      </c>
      <c r="C413">
        <v>37.700000000000003</v>
      </c>
      <c r="D413">
        <v>34</v>
      </c>
      <c r="E413">
        <v>40.4</v>
      </c>
    </row>
    <row r="414" spans="1:5" x14ac:dyDescent="0.25">
      <c r="A414" s="9" t="s">
        <v>93</v>
      </c>
      <c r="B414">
        <v>165.88</v>
      </c>
      <c r="C414">
        <v>169.62</v>
      </c>
      <c r="D414">
        <v>188.20999999999998</v>
      </c>
      <c r="E414">
        <v>197.56</v>
      </c>
    </row>
    <row r="415" spans="1:5" x14ac:dyDescent="0.25">
      <c r="A415" s="9" t="s">
        <v>93</v>
      </c>
      <c r="B415">
        <v>19.68</v>
      </c>
      <c r="C415">
        <v>19.200000000000003</v>
      </c>
      <c r="D415">
        <v>18.600000000000001</v>
      </c>
      <c r="E415">
        <v>19.68</v>
      </c>
    </row>
    <row r="416" spans="1:5" x14ac:dyDescent="0.25">
      <c r="A416" s="9" t="s">
        <v>93</v>
      </c>
      <c r="B416">
        <v>17.16</v>
      </c>
      <c r="C416">
        <v>17.55</v>
      </c>
      <c r="D416">
        <v>16.900000000000002</v>
      </c>
      <c r="E416">
        <v>15.73</v>
      </c>
    </row>
    <row r="417" spans="1:5" x14ac:dyDescent="0.25">
      <c r="A417" s="9" t="s">
        <v>93</v>
      </c>
      <c r="B417">
        <v>10.08</v>
      </c>
      <c r="C417">
        <v>15.260000000000002</v>
      </c>
      <c r="D417">
        <v>16.939999999999998</v>
      </c>
      <c r="E417">
        <v>19.18</v>
      </c>
    </row>
    <row r="418" spans="1:5" x14ac:dyDescent="0.25">
      <c r="A418" s="9" t="s">
        <v>93</v>
      </c>
      <c r="B418">
        <v>55.65</v>
      </c>
      <c r="C418">
        <v>62.699999999999996</v>
      </c>
      <c r="D418">
        <v>67.8</v>
      </c>
      <c r="E418">
        <v>70.8</v>
      </c>
    </row>
    <row r="419" spans="1:5" x14ac:dyDescent="0.25">
      <c r="A419" s="9" t="s">
        <v>94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 s="9" t="s">
        <v>94</v>
      </c>
      <c r="B420">
        <v>1.1100000000000001</v>
      </c>
      <c r="C420">
        <v>1.39</v>
      </c>
      <c r="D420">
        <v>1.1599999999999999</v>
      </c>
      <c r="E420">
        <v>1.1299999999999999</v>
      </c>
    </row>
    <row r="421" spans="1:5" x14ac:dyDescent="0.25">
      <c r="A421" s="9" t="s">
        <v>94</v>
      </c>
      <c r="B421">
        <v>4.68</v>
      </c>
      <c r="C421">
        <v>5.08</v>
      </c>
      <c r="D421">
        <v>4.5999999999999996</v>
      </c>
      <c r="E421">
        <v>5.78</v>
      </c>
    </row>
    <row r="422" spans="1:5" x14ac:dyDescent="0.25">
      <c r="A422" s="9" t="s">
        <v>94</v>
      </c>
      <c r="B422">
        <v>13.26</v>
      </c>
      <c r="C422">
        <v>14.01</v>
      </c>
      <c r="D422">
        <v>13.799999999999999</v>
      </c>
      <c r="E422">
        <v>14.370000000000001</v>
      </c>
    </row>
    <row r="423" spans="1:5" x14ac:dyDescent="0.25">
      <c r="A423" s="9" t="s">
        <v>94</v>
      </c>
      <c r="B423">
        <v>35.68</v>
      </c>
      <c r="C423">
        <v>32.6</v>
      </c>
      <c r="D423">
        <v>34.04</v>
      </c>
      <c r="E423">
        <v>31.76</v>
      </c>
    </row>
    <row r="424" spans="1:5" x14ac:dyDescent="0.25">
      <c r="A424" s="9" t="s">
        <v>94</v>
      </c>
      <c r="B424">
        <v>32.75</v>
      </c>
      <c r="C424">
        <v>34.15</v>
      </c>
      <c r="D424">
        <v>30</v>
      </c>
      <c r="E424">
        <v>30.150000000000002</v>
      </c>
    </row>
    <row r="425" spans="1:5" x14ac:dyDescent="0.25">
      <c r="A425" s="9" t="s">
        <v>94</v>
      </c>
      <c r="B425">
        <v>32.46</v>
      </c>
      <c r="C425">
        <v>31.98</v>
      </c>
      <c r="D425">
        <v>29.880000000000003</v>
      </c>
      <c r="E425">
        <v>29.46</v>
      </c>
    </row>
    <row r="426" spans="1:5" x14ac:dyDescent="0.25">
      <c r="A426" s="9" t="s">
        <v>94</v>
      </c>
      <c r="B426">
        <v>42.35</v>
      </c>
      <c r="C426">
        <v>45.22</v>
      </c>
      <c r="D426">
        <v>38.78</v>
      </c>
      <c r="E426">
        <v>37.659999999999997</v>
      </c>
    </row>
    <row r="427" spans="1:5" x14ac:dyDescent="0.25">
      <c r="A427" s="9" t="s">
        <v>94</v>
      </c>
      <c r="B427">
        <v>81.44</v>
      </c>
      <c r="C427">
        <v>78.56</v>
      </c>
      <c r="D427">
        <v>78.72</v>
      </c>
      <c r="E427">
        <v>73.760000000000005</v>
      </c>
    </row>
    <row r="428" spans="1:5" x14ac:dyDescent="0.25">
      <c r="A428" s="9" t="s">
        <v>94</v>
      </c>
      <c r="B428">
        <v>38.25</v>
      </c>
      <c r="C428">
        <v>35.82</v>
      </c>
      <c r="D428">
        <v>36.99</v>
      </c>
      <c r="E428">
        <v>33.93</v>
      </c>
    </row>
    <row r="429" spans="1:5" x14ac:dyDescent="0.25">
      <c r="A429" s="9" t="s">
        <v>94</v>
      </c>
      <c r="B429">
        <v>44.400000000000006</v>
      </c>
      <c r="C429">
        <v>43.9</v>
      </c>
      <c r="D429">
        <v>37.5</v>
      </c>
      <c r="E429">
        <v>38.4</v>
      </c>
    </row>
    <row r="430" spans="1:5" x14ac:dyDescent="0.25">
      <c r="A430" s="9" t="s">
        <v>94</v>
      </c>
      <c r="B430">
        <v>240.79000000000002</v>
      </c>
      <c r="C430">
        <v>244.53</v>
      </c>
      <c r="D430">
        <v>257.95</v>
      </c>
      <c r="E430">
        <v>275.21999999999997</v>
      </c>
    </row>
    <row r="431" spans="1:5" x14ac:dyDescent="0.25">
      <c r="A431" s="9" t="s">
        <v>94</v>
      </c>
      <c r="B431">
        <v>29.52</v>
      </c>
      <c r="C431">
        <v>29.64</v>
      </c>
      <c r="D431">
        <v>29.52</v>
      </c>
      <c r="E431">
        <v>25.56</v>
      </c>
    </row>
    <row r="432" spans="1:5" x14ac:dyDescent="0.25">
      <c r="A432" s="9" t="s">
        <v>94</v>
      </c>
      <c r="B432">
        <v>28.080000000000002</v>
      </c>
      <c r="C432">
        <v>26</v>
      </c>
      <c r="D432">
        <v>28.080000000000002</v>
      </c>
      <c r="E432">
        <v>25.349999999999998</v>
      </c>
    </row>
    <row r="433" spans="1:5" x14ac:dyDescent="0.25">
      <c r="A433" s="9" t="s">
        <v>94</v>
      </c>
      <c r="B433">
        <v>25.2</v>
      </c>
      <c r="C433">
        <v>24.08</v>
      </c>
      <c r="D433">
        <v>31.78</v>
      </c>
      <c r="E433">
        <v>30.240000000000002</v>
      </c>
    </row>
    <row r="434" spans="1:5" x14ac:dyDescent="0.25">
      <c r="A434" s="9" t="s">
        <v>94</v>
      </c>
      <c r="B434">
        <v>168</v>
      </c>
      <c r="C434">
        <v>174.9</v>
      </c>
      <c r="D434">
        <v>190.2</v>
      </c>
      <c r="E434">
        <v>204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defaultRowHeight="15" x14ac:dyDescent="0.25"/>
  <cols>
    <col min="1" max="1" width="10"/>
  </cols>
  <sheetData>
    <row r="1" spans="1:1" x14ac:dyDescent="0.25">
      <c r="A1" s="1" t="s">
        <v>40</v>
      </c>
    </row>
    <row r="2" spans="1:1" x14ac:dyDescent="0.25">
      <c r="A2" s="3" t="s">
        <v>41</v>
      </c>
    </row>
    <row r="3" spans="1:1" x14ac:dyDescent="0.25">
      <c r="A3" s="3" t="s">
        <v>42</v>
      </c>
    </row>
    <row r="4" spans="1:1" x14ac:dyDescent="0.25">
      <c r="A4" s="3" t="s">
        <v>43</v>
      </c>
    </row>
    <row r="5" spans="1:1" x14ac:dyDescent="0.25">
      <c r="A5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Anos de Estudo</vt:lpstr>
      <vt:lpstr>Planilha1</vt:lpstr>
      <vt:lpstr>Tabela</vt:lpstr>
      <vt:lpstr>2003-2006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Admin</cp:lastModifiedBy>
  <dcterms:created xsi:type="dcterms:W3CDTF">2022-04-15T01:29:54Z</dcterms:created>
  <dcterms:modified xsi:type="dcterms:W3CDTF">2022-06-16T15:31:04Z</dcterms:modified>
</cp:coreProperties>
</file>