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C:\Users\Admin\Desktop\UNB\8° Semestre\TCC\Database\"/>
    </mc:Choice>
  </mc:AlternateContent>
  <xr:revisionPtr revIDLastSave="0" documentId="13_ncr:1_{9CA885EE-BE63-438A-8EC4-3AF0B817293C}" xr6:coauthVersionLast="47" xr6:coauthVersionMax="47" xr10:uidLastSave="{00000000-0000-0000-0000-000000000000}"/>
  <bookViews>
    <workbookView xWindow="-28920" yWindow="-120" windowWidth="29040" windowHeight="15840" activeTab="1" xr2:uid="{00000000-000D-0000-FFFF-FFFF00000000}"/>
  </bookViews>
  <sheets>
    <sheet name="Coeficientes" sheetId="2" r:id="rId1"/>
    <sheet name="População 2021" sheetId="1" r:id="rId2"/>
  </sheets>
  <definedNames>
    <definedName name="_xlnm._FilterDatabase" localSheetId="1" hidden="1">'População 2021'!$B$1:$B$34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34" i="1" l="1"/>
  <c r="J33" i="1"/>
  <c r="J32" i="1"/>
  <c r="J31" i="1"/>
  <c r="J29" i="1"/>
  <c r="J28" i="1"/>
  <c r="J27" i="1"/>
  <c r="J25" i="1"/>
  <c r="J24" i="1"/>
  <c r="J23" i="1"/>
  <c r="J22" i="1"/>
  <c r="J20" i="1"/>
  <c r="J19" i="1"/>
  <c r="J18" i="1"/>
  <c r="J17" i="1"/>
  <c r="J16" i="1"/>
  <c r="J15" i="1"/>
  <c r="J14" i="1"/>
  <c r="J13" i="1"/>
  <c r="J12" i="1"/>
  <c r="J10" i="1"/>
  <c r="J9" i="1"/>
  <c r="J8" i="1"/>
  <c r="J7" i="1"/>
  <c r="J6" i="1"/>
  <c r="J5" i="1"/>
  <c r="J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4" i="1"/>
  <c r="K6" i="2"/>
  <c r="K4" i="2"/>
  <c r="K5" i="2"/>
  <c r="K3" i="2"/>
  <c r="I4" i="2"/>
  <c r="I5" i="2"/>
  <c r="I3" i="2"/>
  <c r="G4" i="2"/>
  <c r="G5" i="2"/>
  <c r="G6" i="2"/>
  <c r="G3" i="2"/>
  <c r="E4" i="2"/>
  <c r="E5" i="2"/>
  <c r="E6" i="2"/>
  <c r="E7" i="2"/>
  <c r="E8" i="2"/>
  <c r="E9" i="2"/>
  <c r="E10" i="2"/>
  <c r="E11" i="2"/>
  <c r="E3" i="2"/>
  <c r="C4" i="2"/>
  <c r="C5" i="2"/>
  <c r="C6" i="2"/>
  <c r="C7" i="2"/>
  <c r="C8" i="2"/>
  <c r="C9" i="2"/>
  <c r="C3" i="2"/>
</calcChain>
</file>

<file path=xl/sharedStrings.xml><?xml version="1.0" encoding="utf-8"?>
<sst xmlns="http://schemas.openxmlformats.org/spreadsheetml/2006/main" count="97" uniqueCount="34">
  <si>
    <t>Brasil</t>
  </si>
  <si>
    <t>Região Norte</t>
  </si>
  <si>
    <t>Rondônia</t>
  </si>
  <si>
    <t>Acre</t>
  </si>
  <si>
    <t>Amazonas</t>
  </si>
  <si>
    <t>Roraima</t>
  </si>
  <si>
    <t>Pará</t>
  </si>
  <si>
    <t>Amapá</t>
  </si>
  <si>
    <t>Tocantins</t>
  </si>
  <si>
    <t>Região Nordeste</t>
  </si>
  <si>
    <t>Maranhão</t>
  </si>
  <si>
    <t>Piauí</t>
  </si>
  <si>
    <t>Ceará</t>
  </si>
  <si>
    <t>Rio Grande do Norte</t>
  </si>
  <si>
    <t>Paraíba</t>
  </si>
  <si>
    <t>Pernambuco</t>
  </si>
  <si>
    <t>Alagoas</t>
  </si>
  <si>
    <t>Sergipe</t>
  </si>
  <si>
    <t>Bahia</t>
  </si>
  <si>
    <t>Região Sudeste</t>
  </si>
  <si>
    <t>Minas Gerais</t>
  </si>
  <si>
    <t>Espírito Santo</t>
  </si>
  <si>
    <t>Rio de Janeiro</t>
  </si>
  <si>
    <t>São Paulo</t>
  </si>
  <si>
    <t>Região Sul</t>
  </si>
  <si>
    <t>Paraná</t>
  </si>
  <si>
    <t>Santa Catarina</t>
  </si>
  <si>
    <t>Rio Grande do Sul</t>
  </si>
  <si>
    <t>Região Centro-Oeste</t>
  </si>
  <si>
    <t>Mato Grosso do Sul</t>
  </si>
  <si>
    <t>Mato Grosso</t>
  </si>
  <si>
    <t>Goiás</t>
  </si>
  <si>
    <t>Distrito Federal</t>
  </si>
  <si>
    <t>(Dados 01/07/2021 - Fonte IBGE)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</si>
</sst>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[$R$-416]&quot; &quot;#,##0.00;[Red]&quot;-&quot;[$R$-416]&quot; &quot;#,##0.00"/>
    <numFmt numFmtId="165" formatCode="#,##0.00&quot; &quot;;#,##0.00&quot; &quot;;&quot;-&quot;#&quot; &quot;;&quot; &quot;@&quot; &quot;"/>
    <numFmt numFmtId="166" formatCode="0.000"/>
  </numFmts>
  <fonts count="7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sz val="11"/>
      <color indexed="9"/>
      <name val="Calibri"/>
      <family val="2"/>
    </font>
    <font>
      <sz val="11"/>
      <color indexed="62"/>
      <name val="Calibri"/>
      <family val="2"/>
    </font>
    <font>
      <sz val="11"/>
      <color indexed="60"/>
      <name val="Calibri"/>
      <family val="2"/>
    </font>
    <font>
      <sz val="11"/>
      <color indexed="2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1"/>
      <color indexed="8"/>
      <name val="Calibri"/>
      <family val="2"/>
    </font>
    <font>
      <sz val="10"/>
      <name val="Bookman Old Style"/>
      <family val="1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i/>
      <sz val="16"/>
      <color indexed="8"/>
      <name val="Arial"/>
      <family val="2"/>
    </font>
    <font>
      <b/>
      <i/>
      <u/>
      <sz val="11"/>
      <color indexed="8"/>
      <name val="Arial"/>
      <family val="2"/>
    </font>
    <font>
      <sz val="11"/>
      <color rgb="FF000000"/>
      <name val="Calibri"/>
      <family val="2"/>
    </font>
    <font>
      <sz val="11"/>
      <color rgb="FFFFFFFF"/>
      <name val="Calibri"/>
      <family val="2"/>
    </font>
    <font>
      <b/>
      <sz val="10"/>
      <color rgb="FF000000"/>
      <name val="Liberation Sans"/>
      <family val="2"/>
    </font>
    <font>
      <sz val="10"/>
      <color rgb="FFFFFFFF"/>
      <name val="Liberation Sans"/>
      <family val="2"/>
    </font>
    <font>
      <sz val="10"/>
      <color rgb="FFFFFFFF"/>
      <name val="Calibri"/>
      <family val="2"/>
    </font>
    <font>
      <b/>
      <sz val="10"/>
      <color rgb="FF000000"/>
      <name val="Calibri"/>
      <family val="2"/>
    </font>
    <font>
      <sz val="10"/>
      <color rgb="FFCC0000"/>
      <name val="Liberation Sans"/>
      <family val="2"/>
    </font>
    <font>
      <sz val="10"/>
      <color rgb="FFFF0000"/>
      <name val="Liberation Sans"/>
      <family val="2"/>
    </font>
    <font>
      <sz val="11"/>
      <color rgb="FF800080"/>
      <name val="Calibri"/>
      <family val="2"/>
    </font>
    <font>
      <sz val="10"/>
      <color rgb="FFCC0000"/>
      <name val="Calibri"/>
      <family val="2"/>
    </font>
    <font>
      <sz val="11"/>
      <color rgb="FF008000"/>
      <name val="Calibri"/>
      <family val="2"/>
    </font>
    <font>
      <b/>
      <sz val="11"/>
      <color rgb="FFFF9900"/>
      <name val="Calibri"/>
      <family val="2"/>
    </font>
    <font>
      <sz val="10"/>
      <color rgb="FF000000"/>
      <name val="Arial"/>
      <family val="2"/>
    </font>
    <font>
      <b/>
      <sz val="11"/>
      <color rgb="FFFFFFFF"/>
      <name val="Calibri"/>
      <family val="2"/>
    </font>
    <font>
      <sz val="11"/>
      <color rgb="FFFF9900"/>
      <name val="Calibri"/>
      <family val="2"/>
    </font>
    <font>
      <sz val="11"/>
      <color rgb="FF333399"/>
      <name val="Calibri"/>
      <family val="2"/>
    </font>
    <font>
      <b/>
      <sz val="10"/>
      <color rgb="FFFFFFFF"/>
      <name val="Liberation Sans"/>
      <family val="2"/>
    </font>
    <font>
      <b/>
      <sz val="10"/>
      <color rgb="FFFFFFFF"/>
      <name val="Calibri"/>
      <family val="2"/>
    </font>
    <font>
      <sz val="11"/>
      <color theme="1"/>
      <name val="Liberation Sans"/>
      <family val="2"/>
    </font>
    <font>
      <i/>
      <sz val="11"/>
      <color rgb="FF808080"/>
      <name val="Calibri"/>
      <family val="2"/>
    </font>
    <font>
      <i/>
      <sz val="10"/>
      <color rgb="FF808080"/>
      <name val="Liberation Sans"/>
      <family val="2"/>
    </font>
    <font>
      <i/>
      <sz val="10"/>
      <color rgb="FF808080"/>
      <name val="Calibri"/>
      <family val="2"/>
    </font>
    <font>
      <sz val="10"/>
      <color rgb="FF006600"/>
      <name val="Liberation Sans"/>
      <family val="2"/>
    </font>
    <font>
      <sz val="10"/>
      <color rgb="FF008000"/>
      <name val="Liberation Sans"/>
      <family val="2"/>
    </font>
    <font>
      <sz val="10"/>
      <color rgb="FF006600"/>
      <name val="Calibri"/>
      <family val="2"/>
    </font>
    <font>
      <b/>
      <sz val="24"/>
      <color rgb="FF000000"/>
      <name val="Liberation Sans"/>
      <family val="2"/>
    </font>
    <font>
      <b/>
      <sz val="24"/>
      <color rgb="FF000000"/>
      <name val="Calibri"/>
      <family val="2"/>
    </font>
    <font>
      <sz val="18"/>
      <color rgb="FF000000"/>
      <name val="Liberation Sans"/>
      <family val="2"/>
    </font>
    <font>
      <b/>
      <sz val="15"/>
      <color rgb="FF003366"/>
      <name val="Calibri"/>
      <family val="2"/>
    </font>
    <font>
      <sz val="18"/>
      <color rgb="FF000000"/>
      <name val="Calibri"/>
      <family val="2"/>
    </font>
    <font>
      <sz val="12"/>
      <color rgb="FF000000"/>
      <name val="Liberation Sans"/>
      <family val="2"/>
    </font>
    <font>
      <b/>
      <sz val="13"/>
      <color rgb="FF003366"/>
      <name val="Calibri"/>
      <family val="2"/>
    </font>
    <font>
      <sz val="12"/>
      <color rgb="FF000000"/>
      <name val="Calibri"/>
      <family val="2"/>
    </font>
    <font>
      <b/>
      <sz val="11"/>
      <color rgb="FF003366"/>
      <name val="Calibri"/>
      <family val="2"/>
    </font>
    <font>
      <b/>
      <i/>
      <sz val="16"/>
      <color rgb="FF000000"/>
      <name val="Arial"/>
      <family val="2"/>
    </font>
    <font>
      <u/>
      <sz val="10"/>
      <color rgb="FF0000EE"/>
      <name val="Calibri"/>
      <family val="2"/>
    </font>
    <font>
      <sz val="11"/>
      <color rgb="FF993300"/>
      <name val="Calibri"/>
      <family val="2"/>
    </font>
    <font>
      <sz val="10"/>
      <color rgb="FF996600"/>
      <name val="Liberation Sans"/>
      <family val="2"/>
    </font>
    <font>
      <sz val="10"/>
      <color rgb="FF993300"/>
      <name val="Liberation Sans"/>
      <family val="2"/>
    </font>
    <font>
      <sz val="10"/>
      <color rgb="FF996600"/>
      <name val="Calibri"/>
      <family val="2"/>
    </font>
    <font>
      <sz val="8"/>
      <color theme="1"/>
      <name val="Arial"/>
      <family val="2"/>
    </font>
    <font>
      <sz val="8"/>
      <color rgb="FF000000"/>
      <name val="Arial"/>
      <family val="2"/>
    </font>
    <font>
      <sz val="10"/>
      <color rgb="FF000000"/>
      <name val="Bookman Old Style1"/>
      <family val="1"/>
    </font>
    <font>
      <sz val="11"/>
      <color rgb="FF000000"/>
      <name val="Liberation Sans"/>
      <family val="2"/>
    </font>
    <font>
      <sz val="10"/>
      <color rgb="FF000000"/>
      <name val="Bookman Old Style"/>
      <family val="1"/>
    </font>
    <font>
      <sz val="10"/>
      <color rgb="FF333333"/>
      <name val="Liberation Sans"/>
      <family val="2"/>
    </font>
    <font>
      <sz val="10"/>
      <color rgb="FF333333"/>
      <name val="Calibri"/>
      <family val="2"/>
    </font>
    <font>
      <b/>
      <sz val="11"/>
      <color rgb="FF333333"/>
      <name val="Calibri"/>
      <family val="2"/>
    </font>
    <font>
      <b/>
      <i/>
      <u/>
      <sz val="11"/>
      <color rgb="FF000000"/>
      <name val="Arial"/>
      <family val="2"/>
    </font>
    <font>
      <sz val="11"/>
      <color rgb="FFFF0000"/>
      <name val="Calibri"/>
      <family val="2"/>
    </font>
    <font>
      <b/>
      <sz val="18"/>
      <color rgb="FF003366"/>
      <name val="Cambria"/>
      <family val="1"/>
    </font>
    <font>
      <b/>
      <sz val="11"/>
      <color rgb="FF000000"/>
      <name val="Calibri"/>
      <family val="2"/>
    </font>
  </fonts>
  <fills count="5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57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rgb="FFCCCCFF"/>
        <bgColor rgb="FFCCCCFF"/>
      </patternFill>
    </fill>
    <fill>
      <patternFill patternType="solid">
        <fgColor rgb="FFFF99CC"/>
        <bgColor rgb="FFFF99CC"/>
      </patternFill>
    </fill>
    <fill>
      <patternFill patternType="solid">
        <fgColor rgb="FFCCFFCC"/>
        <bgColor rgb="FFCCFFCC"/>
      </patternFill>
    </fill>
    <fill>
      <patternFill patternType="solid">
        <fgColor rgb="FFCC99FF"/>
        <bgColor rgb="FFCC99FF"/>
      </patternFill>
    </fill>
    <fill>
      <patternFill patternType="solid">
        <fgColor rgb="FFCCFFFF"/>
        <bgColor rgb="FFCCFFFF"/>
      </patternFill>
    </fill>
    <fill>
      <patternFill patternType="solid">
        <fgColor rgb="FFFFCC99"/>
        <bgColor rgb="FFFFCC99"/>
      </patternFill>
    </fill>
    <fill>
      <patternFill patternType="solid">
        <fgColor rgb="FF99CCFF"/>
        <bgColor rgb="FF99CCFF"/>
      </patternFill>
    </fill>
    <fill>
      <patternFill patternType="solid">
        <fgColor rgb="FFFF8080"/>
        <bgColor rgb="FFFF8080"/>
      </patternFill>
    </fill>
    <fill>
      <patternFill patternType="solid">
        <fgColor rgb="FF00FF00"/>
        <bgColor rgb="FF00FF00"/>
      </patternFill>
    </fill>
    <fill>
      <patternFill patternType="solid">
        <fgColor rgb="FFFFCC00"/>
        <bgColor rgb="FFFFCC00"/>
      </patternFill>
    </fill>
    <fill>
      <patternFill patternType="solid">
        <fgColor rgb="FF0066CC"/>
        <bgColor rgb="FF0066CC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33CCCC"/>
      </patternFill>
    </fill>
    <fill>
      <patternFill patternType="solid">
        <fgColor rgb="FFFF9900"/>
        <bgColor rgb="FFFF9900"/>
      </patternFill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C0C0C0"/>
        <bgColor rgb="FFC0C0C0"/>
      </patternFill>
    </fill>
    <fill>
      <patternFill patternType="solid">
        <fgColor rgb="FF333399"/>
        <bgColor rgb="FF333399"/>
      </patternFill>
    </fill>
    <fill>
      <patternFill patternType="solid">
        <fgColor rgb="FFFF0000"/>
        <bgColor rgb="FFFF0000"/>
      </patternFill>
    </fill>
    <fill>
      <patternFill patternType="solid">
        <fgColor rgb="FF339966"/>
        <bgColor rgb="FF339966"/>
      </patternFill>
    </fill>
    <fill>
      <patternFill patternType="solid">
        <fgColor rgb="FFFF6600"/>
        <bgColor rgb="FFFF6600"/>
      </patternFill>
    </fill>
    <fill>
      <patternFill patternType="solid">
        <fgColor rgb="FFFFCCCC"/>
        <bgColor rgb="FFFFCCCC"/>
      </patternFill>
    </fill>
    <fill>
      <patternFill patternType="solid">
        <fgColor rgb="FF969696"/>
        <bgColor rgb="FF969696"/>
      </patternFill>
    </fill>
    <fill>
      <patternFill patternType="solid">
        <fgColor rgb="FFCC0000"/>
        <bgColor rgb="FFCC0000"/>
      </patternFill>
    </fill>
    <fill>
      <patternFill patternType="solid">
        <fgColor rgb="FFFFFF99"/>
        <bgColor rgb="FFFFFF99"/>
      </patternFill>
    </fill>
    <fill>
      <patternFill patternType="solid">
        <fgColor rgb="FFFFFFCC"/>
        <bgColor rgb="FFFFFFCC"/>
      </patternFill>
    </fill>
  </fills>
  <borders count="2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333399"/>
      </bottom>
      <diagonal/>
    </border>
    <border>
      <left/>
      <right/>
      <top/>
      <bottom style="medium">
        <color rgb="FFC0C0C0"/>
      </bottom>
      <diagonal/>
    </border>
    <border>
      <left/>
      <right/>
      <top/>
      <bottom style="thin">
        <color rgb="FF0066CC"/>
      </bottom>
      <diagonal/>
    </border>
    <border>
      <left/>
      <right/>
      <top/>
      <bottom style="thin">
        <color rgb="FF00000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 style="thin">
        <color rgb="FF333399"/>
      </top>
      <bottom style="double">
        <color indexed="64"/>
      </bottom>
      <diagonal/>
    </border>
    <border>
      <left/>
      <right/>
      <top style="thin">
        <color rgb="FF333399"/>
      </top>
      <bottom style="thin">
        <color rgb="FF000000"/>
      </bottom>
      <diagonal/>
    </border>
  </borders>
  <cellStyleXfs count="563">
    <xf numFmtId="0" fontId="0" fillId="0" borderId="0"/>
    <xf numFmtId="0" fontId="23" fillId="24" borderId="0"/>
    <xf numFmtId="0" fontId="2" fillId="2" borderId="0" applyNumberFormat="0" applyBorder="0" applyAlignment="0" applyProtection="0"/>
    <xf numFmtId="0" fontId="23" fillId="24" borderId="0"/>
    <xf numFmtId="0" fontId="23" fillId="25" borderId="0"/>
    <xf numFmtId="0" fontId="2" fillId="3" borderId="0" applyNumberFormat="0" applyBorder="0" applyAlignment="0" applyProtection="0"/>
    <xf numFmtId="0" fontId="23" fillId="25" borderId="0"/>
    <xf numFmtId="0" fontId="23" fillId="26" borderId="0"/>
    <xf numFmtId="0" fontId="2" fillId="4" borderId="0" applyNumberFormat="0" applyBorder="0" applyAlignment="0" applyProtection="0"/>
    <xf numFmtId="0" fontId="23" fillId="26" borderId="0"/>
    <xf numFmtId="0" fontId="23" fillId="27" borderId="0"/>
    <xf numFmtId="0" fontId="2" fillId="5" borderId="0" applyNumberFormat="0" applyBorder="0" applyAlignment="0" applyProtection="0"/>
    <xf numFmtId="0" fontId="23" fillId="27" borderId="0"/>
    <xf numFmtId="0" fontId="23" fillId="28" borderId="0"/>
    <xf numFmtId="0" fontId="2" fillId="6" borderId="0" applyNumberFormat="0" applyBorder="0" applyAlignment="0" applyProtection="0"/>
    <xf numFmtId="0" fontId="23" fillId="28" borderId="0"/>
    <xf numFmtId="0" fontId="23" fillId="29" borderId="0"/>
    <xf numFmtId="0" fontId="2" fillId="7" borderId="0" applyNumberFormat="0" applyBorder="0" applyAlignment="0" applyProtection="0"/>
    <xf numFmtId="0" fontId="23" fillId="29" borderId="0"/>
    <xf numFmtId="0" fontId="2" fillId="2" borderId="0" applyNumberFormat="0" applyBorder="0" applyAlignment="0" applyProtection="0"/>
    <xf numFmtId="0" fontId="23" fillId="24" borderId="0"/>
    <xf numFmtId="0" fontId="2" fillId="2" borderId="0" applyNumberFormat="0" applyBorder="0" applyAlignment="0" applyProtection="0"/>
    <xf numFmtId="0" fontId="23" fillId="24" borderId="0"/>
    <xf numFmtId="0" fontId="2" fillId="3" borderId="0" applyNumberFormat="0" applyBorder="0" applyAlignment="0" applyProtection="0"/>
    <xf numFmtId="0" fontId="23" fillId="25" borderId="0"/>
    <xf numFmtId="0" fontId="2" fillId="3" borderId="0" applyNumberFormat="0" applyBorder="0" applyAlignment="0" applyProtection="0"/>
    <xf numFmtId="0" fontId="23" fillId="25" borderId="0"/>
    <xf numFmtId="0" fontId="2" fillId="4" borderId="0" applyNumberFormat="0" applyBorder="0" applyAlignment="0" applyProtection="0"/>
    <xf numFmtId="0" fontId="23" fillId="26" borderId="0"/>
    <xf numFmtId="0" fontId="2" fillId="4" borderId="0" applyNumberFormat="0" applyBorder="0" applyAlignment="0" applyProtection="0"/>
    <xf numFmtId="0" fontId="23" fillId="26" borderId="0"/>
    <xf numFmtId="0" fontId="2" fillId="5" borderId="0" applyNumberFormat="0" applyBorder="0" applyAlignment="0" applyProtection="0"/>
    <xf numFmtId="0" fontId="23" fillId="27" borderId="0"/>
    <xf numFmtId="0" fontId="2" fillId="5" borderId="0" applyNumberFormat="0" applyBorder="0" applyAlignment="0" applyProtection="0"/>
    <xf numFmtId="0" fontId="23" fillId="27" borderId="0"/>
    <xf numFmtId="0" fontId="2" fillId="6" borderId="0" applyNumberFormat="0" applyBorder="0" applyAlignment="0" applyProtection="0"/>
    <xf numFmtId="0" fontId="23" fillId="28" borderId="0"/>
    <xf numFmtId="0" fontId="2" fillId="6" borderId="0" applyNumberFormat="0" applyBorder="0" applyAlignment="0" applyProtection="0"/>
    <xf numFmtId="0" fontId="23" fillId="28" borderId="0"/>
    <xf numFmtId="0" fontId="2" fillId="7" borderId="0" applyNumberFormat="0" applyBorder="0" applyAlignment="0" applyProtection="0"/>
    <xf numFmtId="0" fontId="23" fillId="29" borderId="0"/>
    <xf numFmtId="0" fontId="2" fillId="7" borderId="0" applyNumberFormat="0" applyBorder="0" applyAlignment="0" applyProtection="0"/>
    <xf numFmtId="0" fontId="23" fillId="29" borderId="0"/>
    <xf numFmtId="0" fontId="23" fillId="30" borderId="0"/>
    <xf numFmtId="0" fontId="2" fillId="9" borderId="0" applyNumberFormat="0" applyBorder="0" applyAlignment="0" applyProtection="0"/>
    <xf numFmtId="0" fontId="23" fillId="30" borderId="0"/>
    <xf numFmtId="0" fontId="23" fillId="31" borderId="0"/>
    <xf numFmtId="0" fontId="2" fillId="10" borderId="0" applyNumberFormat="0" applyBorder="0" applyAlignment="0" applyProtection="0"/>
    <xf numFmtId="0" fontId="23" fillId="31" borderId="0"/>
    <xf numFmtId="0" fontId="23" fillId="32" borderId="0"/>
    <xf numFmtId="0" fontId="2" fillId="11" borderId="0" applyNumberFormat="0" applyBorder="0" applyAlignment="0" applyProtection="0"/>
    <xf numFmtId="0" fontId="23" fillId="32" borderId="0"/>
    <xf numFmtId="0" fontId="23" fillId="27" borderId="0"/>
    <xf numFmtId="0" fontId="2" fillId="5" borderId="0" applyNumberFormat="0" applyBorder="0" applyAlignment="0" applyProtection="0"/>
    <xf numFmtId="0" fontId="23" fillId="27" borderId="0"/>
    <xf numFmtId="0" fontId="23" fillId="30" borderId="0"/>
    <xf numFmtId="0" fontId="2" fillId="9" borderId="0" applyNumberFormat="0" applyBorder="0" applyAlignment="0" applyProtection="0"/>
    <xf numFmtId="0" fontId="23" fillId="30" borderId="0"/>
    <xf numFmtId="0" fontId="23" fillId="33" borderId="0"/>
    <xf numFmtId="0" fontId="2" fillId="12" borderId="0" applyNumberFormat="0" applyBorder="0" applyAlignment="0" applyProtection="0"/>
    <xf numFmtId="0" fontId="23" fillId="33" borderId="0"/>
    <xf numFmtId="0" fontId="2" fillId="9" borderId="0" applyNumberFormat="0" applyBorder="0" applyAlignment="0" applyProtection="0"/>
    <xf numFmtId="0" fontId="23" fillId="30" borderId="0"/>
    <xf numFmtId="0" fontId="2" fillId="9" borderId="0" applyNumberFormat="0" applyBorder="0" applyAlignment="0" applyProtection="0"/>
    <xf numFmtId="0" fontId="23" fillId="30" borderId="0"/>
    <xf numFmtId="0" fontId="2" fillId="10" borderId="0" applyNumberFormat="0" applyBorder="0" applyAlignment="0" applyProtection="0"/>
    <xf numFmtId="0" fontId="23" fillId="31" borderId="0"/>
    <xf numFmtId="0" fontId="2" fillId="10" borderId="0" applyNumberFormat="0" applyBorder="0" applyAlignment="0" applyProtection="0"/>
    <xf numFmtId="0" fontId="23" fillId="31" borderId="0"/>
    <xf numFmtId="0" fontId="2" fillId="11" borderId="0" applyNumberFormat="0" applyBorder="0" applyAlignment="0" applyProtection="0"/>
    <xf numFmtId="0" fontId="23" fillId="32" borderId="0"/>
    <xf numFmtId="0" fontId="2" fillId="11" borderId="0" applyNumberFormat="0" applyBorder="0" applyAlignment="0" applyProtection="0"/>
    <xf numFmtId="0" fontId="23" fillId="32" borderId="0"/>
    <xf numFmtId="0" fontId="2" fillId="5" borderId="0" applyNumberFormat="0" applyBorder="0" applyAlignment="0" applyProtection="0"/>
    <xf numFmtId="0" fontId="23" fillId="27" borderId="0"/>
    <xf numFmtId="0" fontId="2" fillId="5" borderId="0" applyNumberFormat="0" applyBorder="0" applyAlignment="0" applyProtection="0"/>
    <xf numFmtId="0" fontId="23" fillId="27" borderId="0"/>
    <xf numFmtId="0" fontId="2" fillId="9" borderId="0" applyNumberFormat="0" applyBorder="0" applyAlignment="0" applyProtection="0"/>
    <xf numFmtId="0" fontId="23" fillId="30" borderId="0"/>
    <xf numFmtId="0" fontId="2" fillId="9" borderId="0" applyNumberFormat="0" applyBorder="0" applyAlignment="0" applyProtection="0"/>
    <xf numFmtId="0" fontId="23" fillId="30" borderId="0"/>
    <xf numFmtId="0" fontId="2" fillId="12" borderId="0" applyNumberFormat="0" applyBorder="0" applyAlignment="0" applyProtection="0"/>
    <xf numFmtId="0" fontId="23" fillId="33" borderId="0"/>
    <xf numFmtId="0" fontId="2" fillId="12" borderId="0" applyNumberFormat="0" applyBorder="0" applyAlignment="0" applyProtection="0"/>
    <xf numFmtId="0" fontId="23" fillId="33" borderId="0"/>
    <xf numFmtId="0" fontId="24" fillId="34" borderId="0"/>
    <xf numFmtId="0" fontId="8" fillId="15" borderId="0" applyNumberFormat="0" applyBorder="0" applyAlignment="0" applyProtection="0"/>
    <xf numFmtId="0" fontId="24" fillId="34" borderId="0"/>
    <xf numFmtId="0" fontId="24" fillId="31" borderId="0"/>
    <xf numFmtId="0" fontId="8" fillId="10" borderId="0" applyNumberFormat="0" applyBorder="0" applyAlignment="0" applyProtection="0"/>
    <xf numFmtId="0" fontId="24" fillId="31" borderId="0"/>
    <xf numFmtId="0" fontId="24" fillId="32" borderId="0"/>
    <xf numFmtId="0" fontId="8" fillId="11" borderId="0" applyNumberFormat="0" applyBorder="0" applyAlignment="0" applyProtection="0"/>
    <xf numFmtId="0" fontId="24" fillId="32" borderId="0"/>
    <xf numFmtId="0" fontId="24" fillId="35" borderId="0"/>
    <xf numFmtId="0" fontId="8" fillId="16" borderId="0" applyNumberFormat="0" applyBorder="0" applyAlignment="0" applyProtection="0"/>
    <xf numFmtId="0" fontId="24" fillId="35" borderId="0"/>
    <xf numFmtId="0" fontId="24" fillId="36" borderId="0"/>
    <xf numFmtId="0" fontId="8" fillId="17" borderId="0" applyNumberFormat="0" applyBorder="0" applyAlignment="0" applyProtection="0"/>
    <xf numFmtId="0" fontId="24" fillId="36" borderId="0"/>
    <xf numFmtId="0" fontId="24" fillId="37" borderId="0"/>
    <xf numFmtId="0" fontId="8" fillId="18" borderId="0" applyNumberFormat="0" applyBorder="0" applyAlignment="0" applyProtection="0"/>
    <xf numFmtId="0" fontId="24" fillId="37" borderId="0"/>
    <xf numFmtId="0" fontId="8" fillId="15" borderId="0" applyNumberFormat="0" applyBorder="0" applyAlignment="0" applyProtection="0"/>
    <xf numFmtId="0" fontId="24" fillId="34" borderId="0"/>
    <xf numFmtId="0" fontId="8" fillId="15" borderId="0" applyNumberFormat="0" applyBorder="0" applyAlignment="0" applyProtection="0"/>
    <xf numFmtId="0" fontId="24" fillId="34" borderId="0"/>
    <xf numFmtId="0" fontId="8" fillId="10" borderId="0" applyNumberFormat="0" applyBorder="0" applyAlignment="0" applyProtection="0"/>
    <xf numFmtId="0" fontId="24" fillId="31" borderId="0"/>
    <xf numFmtId="0" fontId="8" fillId="10" borderId="0" applyNumberFormat="0" applyBorder="0" applyAlignment="0" applyProtection="0"/>
    <xf numFmtId="0" fontId="24" fillId="31" borderId="0"/>
    <xf numFmtId="0" fontId="8" fillId="11" borderId="0" applyNumberFormat="0" applyBorder="0" applyAlignment="0" applyProtection="0"/>
    <xf numFmtId="0" fontId="24" fillId="32" borderId="0"/>
    <xf numFmtId="0" fontId="8" fillId="11" borderId="0" applyNumberFormat="0" applyBorder="0" applyAlignment="0" applyProtection="0"/>
    <xf numFmtId="0" fontId="24" fillId="32" borderId="0"/>
    <xf numFmtId="0" fontId="8" fillId="16" borderId="0" applyNumberFormat="0" applyBorder="0" applyAlignment="0" applyProtection="0"/>
    <xf numFmtId="0" fontId="24" fillId="35" borderId="0"/>
    <xf numFmtId="0" fontId="8" fillId="16" borderId="0" applyNumberFormat="0" applyBorder="0" applyAlignment="0" applyProtection="0"/>
    <xf numFmtId="0" fontId="24" fillId="35" borderId="0"/>
    <xf numFmtId="0" fontId="8" fillId="17" borderId="0" applyNumberFormat="0" applyBorder="0" applyAlignment="0" applyProtection="0"/>
    <xf numFmtId="0" fontId="24" fillId="36" borderId="0"/>
    <xf numFmtId="0" fontId="8" fillId="17" borderId="0" applyNumberFormat="0" applyBorder="0" applyAlignment="0" applyProtection="0"/>
    <xf numFmtId="0" fontId="24" fillId="36" borderId="0"/>
    <xf numFmtId="0" fontId="8" fillId="18" borderId="0" applyNumberFormat="0" applyBorder="0" applyAlignment="0" applyProtection="0"/>
    <xf numFmtId="0" fontId="24" fillId="37" borderId="0"/>
    <xf numFmtId="0" fontId="8" fillId="18" borderId="0" applyNumberFormat="0" applyBorder="0" applyAlignment="0" applyProtection="0"/>
    <xf numFmtId="0" fontId="24" fillId="37" borderId="0"/>
    <xf numFmtId="0" fontId="25" fillId="0" borderId="0"/>
    <xf numFmtId="0" fontId="26" fillId="38" borderId="0"/>
    <xf numFmtId="0" fontId="26" fillId="38" borderId="0"/>
    <xf numFmtId="0" fontId="27" fillId="38" borderId="0"/>
    <xf numFmtId="0" fontId="26" fillId="39" borderId="0"/>
    <xf numFmtId="0" fontId="26" fillId="39" borderId="0"/>
    <xf numFmtId="0" fontId="27" fillId="39" borderId="0"/>
    <xf numFmtId="0" fontId="25" fillId="40" borderId="0"/>
    <xf numFmtId="0" fontId="25" fillId="41" borderId="0"/>
    <xf numFmtId="0" fontId="28" fillId="40" borderId="0"/>
    <xf numFmtId="0" fontId="28" fillId="0" borderId="0"/>
    <xf numFmtId="0" fontId="25" fillId="0" borderId="0"/>
    <xf numFmtId="0" fontId="24" fillId="42" borderId="0"/>
    <xf numFmtId="0" fontId="8" fillId="20" borderId="0" applyNumberFormat="0" applyBorder="0" applyAlignment="0" applyProtection="0"/>
    <xf numFmtId="0" fontId="24" fillId="42" borderId="0"/>
    <xf numFmtId="0" fontId="24" fillId="43" borderId="0"/>
    <xf numFmtId="0" fontId="8" fillId="21" borderId="0" applyNumberFormat="0" applyBorder="0" applyAlignment="0" applyProtection="0"/>
    <xf numFmtId="0" fontId="24" fillId="43" borderId="0"/>
    <xf numFmtId="0" fontId="24" fillId="44" borderId="0"/>
    <xf numFmtId="0" fontId="8" fillId="19" borderId="0" applyNumberFormat="0" applyBorder="0" applyAlignment="0" applyProtection="0"/>
    <xf numFmtId="0" fontId="24" fillId="44" borderId="0"/>
    <xf numFmtId="0" fontId="24" fillId="35" borderId="0"/>
    <xf numFmtId="0" fontId="8" fillId="16" borderId="0" applyNumberFormat="0" applyBorder="0" applyAlignment="0" applyProtection="0"/>
    <xf numFmtId="0" fontId="24" fillId="35" borderId="0"/>
    <xf numFmtId="0" fontId="24" fillId="36" borderId="0"/>
    <xf numFmtId="0" fontId="8" fillId="17" borderId="0" applyNumberFormat="0" applyBorder="0" applyAlignment="0" applyProtection="0"/>
    <xf numFmtId="0" fontId="24" fillId="36" borderId="0"/>
    <xf numFmtId="0" fontId="24" fillId="45" borderId="0"/>
    <xf numFmtId="0" fontId="8" fillId="22" borderId="0" applyNumberFormat="0" applyBorder="0" applyAlignment="0" applyProtection="0"/>
    <xf numFmtId="0" fontId="24" fillId="45" borderId="0"/>
    <xf numFmtId="0" fontId="29" fillId="46" borderId="0"/>
    <xf numFmtId="0" fontId="30" fillId="31" borderId="0"/>
    <xf numFmtId="0" fontId="11" fillId="3" borderId="0" applyNumberFormat="0" applyBorder="0" applyAlignment="0" applyProtection="0"/>
    <xf numFmtId="0" fontId="31" fillId="25" borderId="0"/>
    <xf numFmtId="0" fontId="32" fillId="46" borderId="0"/>
    <xf numFmtId="0" fontId="4" fillId="4" borderId="0" applyNumberFormat="0" applyBorder="0" applyAlignment="0" applyProtection="0"/>
    <xf numFmtId="0" fontId="33" fillId="26" borderId="0"/>
    <xf numFmtId="0" fontId="4" fillId="4" borderId="0" applyNumberFormat="0" applyBorder="0" applyAlignment="0" applyProtection="0"/>
    <xf numFmtId="0" fontId="33" fillId="26" borderId="0"/>
    <xf numFmtId="0" fontId="34" fillId="41" borderId="12"/>
    <xf numFmtId="0" fontId="5" fillId="13" borderId="1" applyNumberFormat="0" applyAlignment="0" applyProtection="0"/>
    <xf numFmtId="0" fontId="34" fillId="41" borderId="12"/>
    <xf numFmtId="0" fontId="5" fillId="13" borderId="1" applyNumberFormat="0" applyAlignment="0" applyProtection="0"/>
    <xf numFmtId="0" fontId="34" fillId="41" borderId="12"/>
    <xf numFmtId="0" fontId="5" fillId="13" borderId="1" applyNumberFormat="0" applyAlignment="0" applyProtection="0"/>
    <xf numFmtId="0" fontId="34" fillId="41" borderId="12"/>
    <xf numFmtId="0" fontId="3" fillId="0" borderId="0" applyNumberFormat="0" applyFill="0" applyBorder="0" applyAlignment="0" applyProtection="0"/>
    <xf numFmtId="0" fontId="35" fillId="0" borderId="0"/>
    <xf numFmtId="0" fontId="6" fillId="23" borderId="2" applyNumberFormat="0" applyAlignment="0" applyProtection="0"/>
    <xf numFmtId="0" fontId="36" fillId="47" borderId="3"/>
    <xf numFmtId="0" fontId="6" fillId="23" borderId="2" applyNumberFormat="0" applyAlignment="0" applyProtection="0"/>
    <xf numFmtId="0" fontId="36" fillId="47" borderId="3"/>
    <xf numFmtId="0" fontId="7" fillId="0" borderId="4" applyNumberFormat="0" applyFill="0" applyAlignment="0" applyProtection="0"/>
    <xf numFmtId="0" fontId="37" fillId="0" borderId="5"/>
    <xf numFmtId="0" fontId="7" fillId="0" borderId="4" applyNumberFormat="0" applyFill="0" applyAlignment="0" applyProtection="0"/>
    <xf numFmtId="0" fontId="37" fillId="0" borderId="5"/>
    <xf numFmtId="0" fontId="36" fillId="47" borderId="13"/>
    <xf numFmtId="0" fontId="6" fillId="23" borderId="2" applyNumberFormat="0" applyAlignment="0" applyProtection="0"/>
    <xf numFmtId="0" fontId="36" fillId="47" borderId="3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165" fontId="23" fillId="0" borderId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165" fontId="23" fillId="0" borderId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165" fontId="23" fillId="0" borderId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165" fontId="23" fillId="0" borderId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8" fillId="20" borderId="0" applyNumberFormat="0" applyBorder="0" applyAlignment="0" applyProtection="0"/>
    <xf numFmtId="0" fontId="24" fillId="42" borderId="0"/>
    <xf numFmtId="0" fontId="8" fillId="20" borderId="0" applyNumberFormat="0" applyBorder="0" applyAlignment="0" applyProtection="0"/>
    <xf numFmtId="0" fontId="24" fillId="42" borderId="0"/>
    <xf numFmtId="0" fontId="8" fillId="21" borderId="0" applyNumberFormat="0" applyBorder="0" applyAlignment="0" applyProtection="0"/>
    <xf numFmtId="0" fontId="24" fillId="43" borderId="0"/>
    <xf numFmtId="0" fontId="8" fillId="21" borderId="0" applyNumberFormat="0" applyBorder="0" applyAlignment="0" applyProtection="0"/>
    <xf numFmtId="0" fontId="24" fillId="43" borderId="0"/>
    <xf numFmtId="0" fontId="8" fillId="19" borderId="0" applyNumberFormat="0" applyBorder="0" applyAlignment="0" applyProtection="0"/>
    <xf numFmtId="0" fontId="24" fillId="44" borderId="0"/>
    <xf numFmtId="0" fontId="8" fillId="19" borderId="0" applyNumberFormat="0" applyBorder="0" applyAlignment="0" applyProtection="0"/>
    <xf numFmtId="0" fontId="24" fillId="44" borderId="0"/>
    <xf numFmtId="0" fontId="8" fillId="16" borderId="0" applyNumberFormat="0" applyBorder="0" applyAlignment="0" applyProtection="0"/>
    <xf numFmtId="0" fontId="24" fillId="35" borderId="0"/>
    <xf numFmtId="0" fontId="8" fillId="16" borderId="0" applyNumberFormat="0" applyBorder="0" applyAlignment="0" applyProtection="0"/>
    <xf numFmtId="0" fontId="24" fillId="35" borderId="0"/>
    <xf numFmtId="0" fontId="8" fillId="17" borderId="0" applyNumberFormat="0" applyBorder="0" applyAlignment="0" applyProtection="0"/>
    <xf numFmtId="0" fontId="24" fillId="36" borderId="0"/>
    <xf numFmtId="0" fontId="8" fillId="17" borderId="0" applyNumberFormat="0" applyBorder="0" applyAlignment="0" applyProtection="0"/>
    <xf numFmtId="0" fontId="24" fillId="36" borderId="0"/>
    <xf numFmtId="0" fontId="8" fillId="22" borderId="0" applyNumberFormat="0" applyBorder="0" applyAlignment="0" applyProtection="0"/>
    <xf numFmtId="0" fontId="24" fillId="45" borderId="0"/>
    <xf numFmtId="0" fontId="8" fillId="22" borderId="0" applyNumberFormat="0" applyBorder="0" applyAlignment="0" applyProtection="0"/>
    <xf numFmtId="0" fontId="24" fillId="45" borderId="0"/>
    <xf numFmtId="0" fontId="9" fillId="7" borderId="1" applyNumberFormat="0" applyAlignment="0" applyProtection="0"/>
    <xf numFmtId="0" fontId="38" fillId="29" borderId="12"/>
    <xf numFmtId="0" fontId="9" fillId="7" borderId="1" applyNumberFormat="0" applyAlignment="0" applyProtection="0"/>
    <xf numFmtId="0" fontId="38" fillId="29" borderId="12"/>
    <xf numFmtId="0" fontId="39" fillId="48" borderId="0"/>
    <xf numFmtId="0" fontId="39" fillId="43" borderId="0"/>
    <xf numFmtId="0" fontId="40" fillId="48" borderId="0"/>
    <xf numFmtId="165" fontId="41" fillId="0" borderId="0"/>
    <xf numFmtId="0" fontId="42" fillId="0" borderId="0"/>
    <xf numFmtId="0" fontId="14" fillId="0" borderId="0" applyNumberFormat="0" applyFill="0" applyBorder="0" applyAlignment="0" applyProtection="0"/>
    <xf numFmtId="0" fontId="42" fillId="0" borderId="0"/>
    <xf numFmtId="0" fontId="43" fillId="0" borderId="0"/>
    <xf numFmtId="0" fontId="43" fillId="0" borderId="0"/>
    <xf numFmtId="0" fontId="44" fillId="0" borderId="0"/>
    <xf numFmtId="0" fontId="45" fillId="26" borderId="0"/>
    <xf numFmtId="0" fontId="46" fillId="26" borderId="0"/>
    <xf numFmtId="0" fontId="4" fillId="4" borderId="0" applyNumberFormat="0" applyBorder="0" applyAlignment="0" applyProtection="0"/>
    <xf numFmtId="0" fontId="33" fillId="26" borderId="0"/>
    <xf numFmtId="0" fontId="47" fillId="26" borderId="0"/>
    <xf numFmtId="0" fontId="21" fillId="0" borderId="0">
      <alignment horizontal="center"/>
    </xf>
    <xf numFmtId="0" fontId="48" fillId="0" borderId="0"/>
    <xf numFmtId="0" fontId="49" fillId="0" borderId="0"/>
    <xf numFmtId="0" fontId="48" fillId="0" borderId="0"/>
    <xf numFmtId="0" fontId="49" fillId="0" borderId="0"/>
    <xf numFmtId="0" fontId="49" fillId="0" borderId="0"/>
    <xf numFmtId="0" fontId="49" fillId="0" borderId="0"/>
    <xf numFmtId="0" fontId="50" fillId="0" borderId="0"/>
    <xf numFmtId="0" fontId="50" fillId="0" borderId="0"/>
    <xf numFmtId="0" fontId="18" fillId="0" borderId="6" applyNumberFormat="0" applyFill="0" applyAlignment="0" applyProtection="0"/>
    <xf numFmtId="0" fontId="51" fillId="0" borderId="14"/>
    <xf numFmtId="0" fontId="52" fillId="0" borderId="0"/>
    <xf numFmtId="0" fontId="53" fillId="0" borderId="0"/>
    <xf numFmtId="0" fontId="53" fillId="0" borderId="0"/>
    <xf numFmtId="0" fontId="19" fillId="0" borderId="7" applyNumberFormat="0" applyFill="0" applyAlignment="0" applyProtection="0"/>
    <xf numFmtId="0" fontId="54" fillId="0" borderId="15"/>
    <xf numFmtId="0" fontId="55" fillId="0" borderId="0"/>
    <xf numFmtId="0" fontId="56" fillId="0" borderId="16"/>
    <xf numFmtId="0" fontId="20" fillId="0" borderId="8" applyNumberFormat="0" applyFill="0" applyAlignment="0" applyProtection="0"/>
    <xf numFmtId="0" fontId="56" fillId="0" borderId="16"/>
    <xf numFmtId="0" fontId="57" fillId="0" borderId="0">
      <alignment horizontal="center"/>
    </xf>
    <xf numFmtId="0" fontId="56" fillId="0" borderId="0"/>
    <xf numFmtId="0" fontId="20" fillId="0" borderId="0" applyNumberFormat="0" applyFill="0" applyBorder="0" applyAlignment="0" applyProtection="0"/>
    <xf numFmtId="0" fontId="56" fillId="0" borderId="0"/>
    <xf numFmtId="0" fontId="21" fillId="0" borderId="0">
      <alignment horizontal="center" textRotation="90"/>
    </xf>
    <xf numFmtId="0" fontId="57" fillId="0" borderId="0">
      <alignment horizontal="center" textRotation="90"/>
    </xf>
    <xf numFmtId="0" fontId="58" fillId="0" borderId="0"/>
    <xf numFmtId="0" fontId="11" fillId="3" borderId="0" applyNumberFormat="0" applyBorder="0" applyAlignment="0" applyProtection="0"/>
    <xf numFmtId="0" fontId="31" fillId="25" borderId="0"/>
    <xf numFmtId="0" fontId="38" fillId="29" borderId="12"/>
    <xf numFmtId="0" fontId="9" fillId="7" borderId="1" applyNumberFormat="0" applyAlignment="0" applyProtection="0"/>
    <xf numFmtId="0" fontId="38" fillId="29" borderId="12"/>
    <xf numFmtId="0" fontId="37" fillId="0" borderId="17"/>
    <xf numFmtId="0" fontId="7" fillId="0" borderId="4" applyNumberFormat="0" applyFill="0" applyAlignment="0" applyProtection="0"/>
    <xf numFmtId="0" fontId="37" fillId="0" borderId="5"/>
    <xf numFmtId="0" fontId="10" fillId="14" borderId="0" applyNumberFormat="0" applyBorder="0" applyAlignment="0" applyProtection="0"/>
    <xf numFmtId="0" fontId="59" fillId="49" borderId="0"/>
    <xf numFmtId="0" fontId="60" fillId="50" borderId="0"/>
    <xf numFmtId="0" fontId="61" fillId="50" borderId="0"/>
    <xf numFmtId="0" fontId="10" fillId="14" borderId="0" applyNumberFormat="0" applyBorder="0" applyAlignment="0" applyProtection="0"/>
    <xf numFmtId="0" fontId="59" fillId="49" borderId="0"/>
    <xf numFmtId="0" fontId="62" fillId="50" borderId="0"/>
    <xf numFmtId="0" fontId="10" fillId="14" borderId="0" applyNumberFormat="0" applyBorder="0" applyAlignment="0" applyProtection="0"/>
    <xf numFmtId="0" fontId="59" fillId="49" borderId="0"/>
    <xf numFmtId="0" fontId="63" fillId="0" borderId="0"/>
    <xf numFmtId="0" fontId="64" fillId="0" borderId="0"/>
    <xf numFmtId="0" fontId="16" fillId="0" borderId="0"/>
    <xf numFmtId="0" fontId="16" fillId="0" borderId="0"/>
    <xf numFmtId="0" fontId="65" fillId="0" borderId="0"/>
    <xf numFmtId="0" fontId="16" fillId="0" borderId="0"/>
    <xf numFmtId="0" fontId="65" fillId="0" borderId="0"/>
    <xf numFmtId="0" fontId="16" fillId="0" borderId="0"/>
    <xf numFmtId="0" fontId="1" fillId="0" borderId="0"/>
    <xf numFmtId="0" fontId="1" fillId="0" borderId="0"/>
    <xf numFmtId="0" fontId="23" fillId="0" borderId="0"/>
    <xf numFmtId="0" fontId="23" fillId="0" borderId="0"/>
    <xf numFmtId="0" fontId="1" fillId="0" borderId="0"/>
    <xf numFmtId="0" fontId="1" fillId="0" borderId="0"/>
    <xf numFmtId="0" fontId="23" fillId="0" borderId="0"/>
    <xf numFmtId="0" fontId="23" fillId="0" borderId="0"/>
    <xf numFmtId="0" fontId="41" fillId="0" borderId="0"/>
    <xf numFmtId="0" fontId="66" fillId="0" borderId="0"/>
    <xf numFmtId="0" fontId="1" fillId="0" borderId="0"/>
    <xf numFmtId="0" fontId="1" fillId="0" borderId="0"/>
    <xf numFmtId="0" fontId="23" fillId="0" borderId="0"/>
    <xf numFmtId="0" fontId="23" fillId="0" borderId="0"/>
    <xf numFmtId="0" fontId="16" fillId="0" borderId="0"/>
    <xf numFmtId="0" fontId="23" fillId="0" borderId="0"/>
    <xf numFmtId="0" fontId="67" fillId="0" borderId="0"/>
    <xf numFmtId="0" fontId="16" fillId="0" borderId="0"/>
    <xf numFmtId="0" fontId="16" fillId="0" borderId="0"/>
    <xf numFmtId="0" fontId="3" fillId="0" borderId="0"/>
    <xf numFmtId="0" fontId="35" fillId="0" borderId="0"/>
    <xf numFmtId="0" fontId="16" fillId="0" borderId="0"/>
    <xf numFmtId="0" fontId="16" fillId="0" borderId="0"/>
    <xf numFmtId="0" fontId="16" fillId="0" borderId="0"/>
    <xf numFmtId="0" fontId="65" fillId="0" borderId="0"/>
    <xf numFmtId="0" fontId="16" fillId="0" borderId="0"/>
    <xf numFmtId="0" fontId="65" fillId="0" borderId="0"/>
    <xf numFmtId="0" fontId="16" fillId="0" borderId="0"/>
    <xf numFmtId="0" fontId="1" fillId="0" borderId="0"/>
    <xf numFmtId="0" fontId="1" fillId="0" borderId="0"/>
    <xf numFmtId="0" fontId="23" fillId="0" borderId="0"/>
    <xf numFmtId="0" fontId="23" fillId="0" borderId="0"/>
    <xf numFmtId="0" fontId="16" fillId="0" borderId="0"/>
    <xf numFmtId="0" fontId="65" fillId="0" borderId="0"/>
    <xf numFmtId="0" fontId="16" fillId="0" borderId="0"/>
    <xf numFmtId="0" fontId="16" fillId="0" borderId="0"/>
    <xf numFmtId="0" fontId="65" fillId="0" borderId="0"/>
    <xf numFmtId="0" fontId="16" fillId="0" borderId="0"/>
    <xf numFmtId="0" fontId="65" fillId="0" borderId="0"/>
    <xf numFmtId="0" fontId="16" fillId="0" borderId="0"/>
    <xf numFmtId="0" fontId="16" fillId="0" borderId="0"/>
    <xf numFmtId="0" fontId="16" fillId="0" borderId="0"/>
    <xf numFmtId="0" fontId="65" fillId="0" borderId="0"/>
    <xf numFmtId="0" fontId="16" fillId="0" borderId="0"/>
    <xf numFmtId="0" fontId="65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3" fillId="0" borderId="0"/>
    <xf numFmtId="0" fontId="23" fillId="0" borderId="0"/>
    <xf numFmtId="0" fontId="1" fillId="0" borderId="0"/>
    <xf numFmtId="0" fontId="23" fillId="0" borderId="0"/>
    <xf numFmtId="0" fontId="23" fillId="0" borderId="0"/>
    <xf numFmtId="0" fontId="1" fillId="0" borderId="0"/>
    <xf numFmtId="0" fontId="1" fillId="0" borderId="0"/>
    <xf numFmtId="0" fontId="23" fillId="0" borderId="0"/>
    <xf numFmtId="0" fontId="23" fillId="0" borderId="0"/>
    <xf numFmtId="0" fontId="1" fillId="0" borderId="0"/>
    <xf numFmtId="0" fontId="23" fillId="0" borderId="0"/>
    <xf numFmtId="0" fontId="23" fillId="0" borderId="0"/>
    <xf numFmtId="0" fontId="1" fillId="0" borderId="0"/>
    <xf numFmtId="0" fontId="1" fillId="0" borderId="0"/>
    <xf numFmtId="0" fontId="1" fillId="0" borderId="0"/>
    <xf numFmtId="0" fontId="23" fillId="0" borderId="0"/>
    <xf numFmtId="0" fontId="23" fillId="0" borderId="0"/>
    <xf numFmtId="0" fontId="1" fillId="0" borderId="0"/>
    <xf numFmtId="0" fontId="23" fillId="0" borderId="0"/>
    <xf numFmtId="0" fontId="23" fillId="0" borderId="0"/>
    <xf numFmtId="0" fontId="1" fillId="0" borderId="0"/>
    <xf numFmtId="0" fontId="1" fillId="0" borderId="0"/>
    <xf numFmtId="0" fontId="23" fillId="0" borderId="0"/>
    <xf numFmtId="0" fontId="23" fillId="0" borderId="0"/>
    <xf numFmtId="0" fontId="1" fillId="0" borderId="0"/>
    <xf numFmtId="0" fontId="1" fillId="0" borderId="0"/>
    <xf numFmtId="0" fontId="23" fillId="0" borderId="0"/>
    <xf numFmtId="0" fontId="23" fillId="0" borderId="0"/>
    <xf numFmtId="0" fontId="1" fillId="0" borderId="0"/>
    <xf numFmtId="0" fontId="23" fillId="0" borderId="0"/>
    <xf numFmtId="0" fontId="2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3" fillId="0" borderId="0"/>
    <xf numFmtId="0" fontId="23" fillId="0" borderId="0"/>
    <xf numFmtId="0" fontId="1" fillId="0" borderId="0"/>
    <xf numFmtId="0" fontId="23" fillId="0" borderId="0"/>
    <xf numFmtId="0" fontId="23" fillId="0" borderId="0"/>
    <xf numFmtId="0" fontId="1" fillId="0" borderId="0"/>
    <xf numFmtId="0" fontId="1" fillId="0" borderId="0"/>
    <xf numFmtId="0" fontId="23" fillId="0" borderId="0"/>
    <xf numFmtId="0" fontId="23" fillId="0" borderId="0"/>
    <xf numFmtId="0" fontId="1" fillId="0" borderId="0"/>
    <xf numFmtId="0" fontId="23" fillId="0" borderId="0"/>
    <xf numFmtId="0" fontId="23" fillId="0" borderId="0"/>
    <xf numFmtId="0" fontId="16" fillId="0" borderId="0"/>
    <xf numFmtId="0" fontId="16" fillId="0" borderId="0"/>
    <xf numFmtId="0" fontId="65" fillId="0" borderId="0"/>
    <xf numFmtId="0" fontId="16" fillId="0" borderId="0"/>
    <xf numFmtId="0" fontId="65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23" fillId="0" borderId="0"/>
    <xf numFmtId="0" fontId="23" fillId="0" borderId="0"/>
    <xf numFmtId="0" fontId="1" fillId="0" borderId="0"/>
    <xf numFmtId="0" fontId="23" fillId="0" borderId="0"/>
    <xf numFmtId="0" fontId="23" fillId="0" borderId="0"/>
    <xf numFmtId="0" fontId="1" fillId="0" borderId="0"/>
    <xf numFmtId="0" fontId="1" fillId="0" borderId="0"/>
    <xf numFmtId="0" fontId="23" fillId="0" borderId="0"/>
    <xf numFmtId="0" fontId="23" fillId="0" borderId="0"/>
    <xf numFmtId="0" fontId="3" fillId="8" borderId="9" applyNumberFormat="0" applyFont="0" applyAlignment="0" applyProtection="0"/>
    <xf numFmtId="0" fontId="23" fillId="50" borderId="18"/>
    <xf numFmtId="0" fontId="3" fillId="8" borderId="9" applyNumberFormat="0" applyFont="0" applyAlignment="0" applyProtection="0"/>
    <xf numFmtId="0" fontId="23" fillId="50" borderId="18"/>
    <xf numFmtId="0" fontId="68" fillId="50" borderId="12"/>
    <xf numFmtId="0" fontId="68" fillId="50" borderId="12"/>
    <xf numFmtId="0" fontId="3" fillId="8" borderId="9" applyNumberFormat="0" applyFont="0" applyAlignment="0" applyProtection="0"/>
    <xf numFmtId="0" fontId="23" fillId="50" borderId="18"/>
    <xf numFmtId="0" fontId="69" fillId="50" borderId="12"/>
    <xf numFmtId="0" fontId="70" fillId="41" borderId="19"/>
    <xf numFmtId="0" fontId="12" fillId="13" borderId="10" applyNumberFormat="0" applyAlignment="0" applyProtection="0"/>
    <xf numFmtId="0" fontId="70" fillId="41" borderId="19"/>
    <xf numFmtId="9" fontId="16" fillId="0" borderId="0" applyFont="0" applyFill="0" applyBorder="0" applyAlignment="0" applyProtection="0"/>
    <xf numFmtId="9" fontId="23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23" fillId="0" borderId="0"/>
    <xf numFmtId="9" fontId="16" fillId="0" borderId="0" applyFont="0" applyFill="0" applyBorder="0" applyAlignment="0" applyProtection="0"/>
    <xf numFmtId="0" fontId="35" fillId="0" borderId="0"/>
    <xf numFmtId="0" fontId="35" fillId="0" borderId="0"/>
    <xf numFmtId="9" fontId="3" fillId="0" borderId="0" applyFill="0" applyBorder="0" applyAlignment="0" applyProtection="0"/>
    <xf numFmtId="9" fontId="35" fillId="0" borderId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23" fillId="0" borderId="0"/>
    <xf numFmtId="9" fontId="16" fillId="0" borderId="0" applyFont="0" applyFill="0" applyBorder="0" applyAlignment="0" applyProtection="0"/>
    <xf numFmtId="9" fontId="23" fillId="0" borderId="0"/>
    <xf numFmtId="9" fontId="1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/>
    <xf numFmtId="9" fontId="23" fillId="0" borderId="0"/>
    <xf numFmtId="9" fontId="1" fillId="0" borderId="0" applyFont="0" applyFill="0" applyBorder="0" applyAlignment="0" applyProtection="0"/>
    <xf numFmtId="9" fontId="23" fillId="0" borderId="0"/>
    <xf numFmtId="9" fontId="23" fillId="0" borderId="0"/>
    <xf numFmtId="9" fontId="16" fillId="0" borderId="0" applyFont="0" applyFill="0" applyBorder="0" applyAlignment="0" applyProtection="0"/>
    <xf numFmtId="9" fontId="23" fillId="0" borderId="0"/>
    <xf numFmtId="9" fontId="16" fillId="0" borderId="0" applyFont="0" applyFill="0" applyBorder="0" applyAlignment="0" applyProtection="0"/>
    <xf numFmtId="0" fontId="22" fillId="0" borderId="0"/>
    <xf numFmtId="0" fontId="71" fillId="0" borderId="0"/>
    <xf numFmtId="164" fontId="22" fillId="0" borderId="0"/>
    <xf numFmtId="164" fontId="71" fillId="0" borderId="0"/>
    <xf numFmtId="0" fontId="11" fillId="3" borderId="0" applyNumberFormat="0" applyBorder="0" applyAlignment="0" applyProtection="0"/>
    <xf numFmtId="0" fontId="31" fillId="25" borderId="0"/>
    <xf numFmtId="0" fontId="12" fillId="13" borderId="10" applyNumberFormat="0" applyAlignment="0" applyProtection="0"/>
    <xf numFmtId="0" fontId="70" fillId="41" borderId="19"/>
    <xf numFmtId="0" fontId="12" fillId="13" borderId="10" applyNumberFormat="0" applyAlignment="0" applyProtection="0"/>
    <xf numFmtId="0" fontId="70" fillId="41" borderId="19"/>
    <xf numFmtId="0" fontId="41" fillId="0" borderId="0"/>
    <xf numFmtId="0" fontId="66" fillId="0" borderId="0"/>
    <xf numFmtId="0" fontId="23" fillId="0" borderId="0"/>
    <xf numFmtId="0" fontId="41" fillId="0" borderId="0"/>
    <xf numFmtId="0" fontId="66" fillId="0" borderId="0"/>
    <xf numFmtId="0" fontId="23" fillId="0" borderId="0"/>
    <xf numFmtId="0" fontId="13" fillId="0" borderId="0" applyNumberFormat="0" applyFill="0" applyBorder="0" applyAlignment="0" applyProtection="0"/>
    <xf numFmtId="0" fontId="72" fillId="0" borderId="0"/>
    <xf numFmtId="0" fontId="13" fillId="0" borderId="0" applyNumberFormat="0" applyFill="0" applyBorder="0" applyAlignment="0" applyProtection="0"/>
    <xf numFmtId="0" fontId="72" fillId="0" borderId="0"/>
    <xf numFmtId="0" fontId="14" fillId="0" borderId="0" applyNumberFormat="0" applyFill="0" applyBorder="0" applyAlignment="0" applyProtection="0"/>
    <xf numFmtId="0" fontId="42" fillId="0" borderId="0"/>
    <xf numFmtId="0" fontId="14" fillId="0" borderId="0" applyNumberFormat="0" applyFill="0" applyBorder="0" applyAlignment="0" applyProtection="0"/>
    <xf numFmtId="0" fontId="42" fillId="0" borderId="0"/>
    <xf numFmtId="0" fontId="73" fillId="0" borderId="0"/>
    <xf numFmtId="0" fontId="17" fillId="0" borderId="0" applyNumberFormat="0" applyFill="0" applyBorder="0" applyAlignment="0" applyProtection="0"/>
    <xf numFmtId="0" fontId="73" fillId="0" borderId="0"/>
    <xf numFmtId="0" fontId="18" fillId="0" borderId="6" applyNumberFormat="0" applyFill="0" applyAlignment="0" applyProtection="0"/>
    <xf numFmtId="0" fontId="51" fillId="0" borderId="14"/>
    <xf numFmtId="0" fontId="18" fillId="0" borderId="6" applyNumberFormat="0" applyFill="0" applyAlignment="0" applyProtection="0"/>
    <xf numFmtId="0" fontId="51" fillId="0" borderId="14"/>
    <xf numFmtId="0" fontId="19" fillId="0" borderId="7" applyNumberFormat="0" applyFill="0" applyAlignment="0" applyProtection="0"/>
    <xf numFmtId="0" fontId="54" fillId="0" borderId="15"/>
    <xf numFmtId="0" fontId="19" fillId="0" borderId="7" applyNumberFormat="0" applyFill="0" applyAlignment="0" applyProtection="0"/>
    <xf numFmtId="0" fontId="54" fillId="0" borderId="15"/>
    <xf numFmtId="0" fontId="20" fillId="0" borderId="8" applyNumberFormat="0" applyFill="0" applyAlignment="0" applyProtection="0"/>
    <xf numFmtId="0" fontId="56" fillId="0" borderId="16"/>
    <xf numFmtId="0" fontId="20" fillId="0" borderId="8" applyNumberFormat="0" applyFill="0" applyAlignment="0" applyProtection="0"/>
    <xf numFmtId="0" fontId="56" fillId="0" borderId="16"/>
    <xf numFmtId="0" fontId="20" fillId="0" borderId="0" applyNumberFormat="0" applyFill="0" applyBorder="0" applyAlignment="0" applyProtection="0"/>
    <xf numFmtId="0" fontId="56" fillId="0" borderId="0"/>
    <xf numFmtId="0" fontId="20" fillId="0" borderId="0" applyNumberFormat="0" applyFill="0" applyBorder="0" applyAlignment="0" applyProtection="0"/>
    <xf numFmtId="0" fontId="56" fillId="0" borderId="0"/>
    <xf numFmtId="0" fontId="17" fillId="0" borderId="0" applyNumberFormat="0" applyFill="0" applyBorder="0" applyAlignment="0" applyProtection="0"/>
    <xf numFmtId="0" fontId="73" fillId="0" borderId="0"/>
    <xf numFmtId="0" fontId="17" fillId="0" borderId="0" applyNumberFormat="0" applyFill="0" applyBorder="0" applyAlignment="0" applyProtection="0"/>
    <xf numFmtId="0" fontId="73" fillId="0" borderId="0"/>
    <xf numFmtId="0" fontId="15" fillId="0" borderId="11" applyNumberFormat="0" applyFill="0" applyAlignment="0" applyProtection="0"/>
    <xf numFmtId="0" fontId="74" fillId="0" borderId="20"/>
    <xf numFmtId="0" fontId="15" fillId="0" borderId="11" applyNumberFormat="0" applyFill="0" applyAlignment="0" applyProtection="0"/>
    <xf numFmtId="0" fontId="74" fillId="0" borderId="20"/>
    <xf numFmtId="0" fontId="15" fillId="0" borderId="11" applyNumberFormat="0" applyFill="0" applyAlignment="0" applyProtection="0"/>
    <xf numFmtId="0" fontId="74" fillId="0" borderId="21"/>
    <xf numFmtId="0" fontId="74" fillId="0" borderId="20"/>
    <xf numFmtId="0" fontId="3" fillId="0" borderId="0" applyNumberFormat="0" applyFill="0" applyBorder="0" applyAlignment="0" applyProtection="0"/>
    <xf numFmtId="0" fontId="35" fillId="0" borderId="0"/>
    <xf numFmtId="43" fontId="1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165" fontId="23" fillId="0" borderId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165" fontId="23" fillId="0" borderId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165" fontId="23" fillId="0" borderId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165" fontId="23" fillId="0" borderId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165" fontId="23" fillId="0" borderId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165" fontId="23" fillId="0" borderId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9" fillId="0" borderId="0"/>
    <xf numFmtId="0" fontId="30" fillId="0" borderId="0"/>
    <xf numFmtId="0" fontId="32" fillId="0" borderId="0"/>
    <xf numFmtId="0" fontId="72" fillId="0" borderId="0"/>
    <xf numFmtId="0" fontId="13" fillId="0" borderId="0" applyNumberFormat="0" applyFill="0" applyBorder="0" applyAlignment="0" applyProtection="0"/>
    <xf numFmtId="0" fontId="72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/>
    <xf numFmtId="3" fontId="0" fillId="0" borderId="0" xfId="0" applyNumberFormat="1"/>
    <xf numFmtId="166" fontId="0" fillId="0" borderId="0" xfId="0" applyNumberFormat="1"/>
    <xf numFmtId="10" fontId="0" fillId="0" borderId="0" xfId="562" applyNumberFormat="1" applyFont="1"/>
  </cellXfs>
  <cellStyles count="563">
    <cellStyle name="20% - Accent1" xfId="1" xr:uid="{2D4C3269-6D0A-4A99-BC46-E38C32F39521}"/>
    <cellStyle name="20% - Accent1 2" xfId="2" xr:uid="{FC676960-2AF4-4823-88B5-96884742923B}"/>
    <cellStyle name="20% - Accent1 2 2" xfId="3" xr:uid="{2C279EBB-444F-46BE-BC33-3CD754FA5BFA}"/>
    <cellStyle name="20% - Accent2" xfId="4" xr:uid="{9E97F020-FF80-4D39-B0A4-C3377452F84A}"/>
    <cellStyle name="20% - Accent2 2" xfId="5" xr:uid="{0C7E3C8B-73BF-40A9-8E8C-E231EA838EA0}"/>
    <cellStyle name="20% - Accent2 2 2" xfId="6" xr:uid="{6021F100-9E54-4A0C-9BC0-BAA6A65BAFEA}"/>
    <cellStyle name="20% - Accent3" xfId="7" xr:uid="{80D91137-0C85-4CB1-A260-E5CA13A64114}"/>
    <cellStyle name="20% - Accent3 2" xfId="8" xr:uid="{93FC91DB-5F47-497D-BA94-64633059E518}"/>
    <cellStyle name="20% - Accent3 2 2" xfId="9" xr:uid="{075CB6EA-8684-499E-B8FE-F89458D3286C}"/>
    <cellStyle name="20% - Accent4" xfId="10" xr:uid="{FF1A0B8B-38B5-4A3B-A088-B494906D6BEB}"/>
    <cellStyle name="20% - Accent4 2" xfId="11" xr:uid="{DC57E51E-BDFB-41CB-9024-8A58490EA0D2}"/>
    <cellStyle name="20% - Accent4 2 2" xfId="12" xr:uid="{044C909B-9EE2-4A5D-820A-D9F25216A1B3}"/>
    <cellStyle name="20% - Accent5" xfId="13" xr:uid="{58B6CAE3-A5B3-43F3-BCEE-7BC2E40DD4DC}"/>
    <cellStyle name="20% - Accent5 2" xfId="14" xr:uid="{26ECB7A4-4FE7-4AA3-87A7-D419F805C191}"/>
    <cellStyle name="20% - Accent5 2 2" xfId="15" xr:uid="{BC168FAD-0E7A-4F5D-8D6A-2635E164E8CC}"/>
    <cellStyle name="20% - Accent6" xfId="16" xr:uid="{1ABB726D-1F0A-46A4-9265-FDDA3C6A95CE}"/>
    <cellStyle name="20% - Accent6 2" xfId="17" xr:uid="{42CC0940-D7C9-403A-8EE6-A8E948C51BA8}"/>
    <cellStyle name="20% - Accent6 2 2" xfId="18" xr:uid="{4B5F1D08-8593-47A6-956E-0CC75FE09BEE}"/>
    <cellStyle name="20% - Ênfase1 2" xfId="19" xr:uid="{941737E3-6559-41F8-890B-476C756FC534}"/>
    <cellStyle name="20% - Ênfase1 2 2" xfId="20" xr:uid="{6DC6004A-80F7-44F9-8ABE-40637CAD8481}"/>
    <cellStyle name="20% - Ênfase1 3" xfId="21" xr:uid="{5788E6EA-C135-45EC-BDE5-486FCFFC501E}"/>
    <cellStyle name="20% - Ênfase1 3 2" xfId="22" xr:uid="{87AAF1F9-9F46-47DA-8D92-5E02DFFC666C}"/>
    <cellStyle name="20% - Ênfase2 2" xfId="23" xr:uid="{F135BC27-C222-4190-A910-DAB76F23C197}"/>
    <cellStyle name="20% - Ênfase2 2 2" xfId="24" xr:uid="{603CD06E-DDC7-41AF-844B-C6AC235D19E5}"/>
    <cellStyle name="20% - Ênfase2 3" xfId="25" xr:uid="{3D2BF74C-78E3-494B-AA21-359C564C26A6}"/>
    <cellStyle name="20% - Ênfase2 3 2" xfId="26" xr:uid="{D7E31B95-FF9C-47AC-8059-799D6630226D}"/>
    <cellStyle name="20% - Ênfase3 2" xfId="27" xr:uid="{1CB52A79-CEEB-4124-8A54-36C8E18CD30A}"/>
    <cellStyle name="20% - Ênfase3 2 2" xfId="28" xr:uid="{4C608932-3D09-4BA4-8169-FDC62A8553B2}"/>
    <cellStyle name="20% - Ênfase3 3" xfId="29" xr:uid="{B9F3DCE4-ED26-4265-B77F-13151387AB72}"/>
    <cellStyle name="20% - Ênfase3 3 2" xfId="30" xr:uid="{8640A366-0756-4DD9-ADA0-99D3757511FD}"/>
    <cellStyle name="20% - Ênfase4 2" xfId="31" xr:uid="{1F8AFEAF-E1F3-49B3-94BD-545ABE9E4E32}"/>
    <cellStyle name="20% - Ênfase4 2 2" xfId="32" xr:uid="{2E24D6E9-16F1-4339-8495-F60A5CB8673D}"/>
    <cellStyle name="20% - Ênfase4 3" xfId="33" xr:uid="{58114E34-A440-48D8-AFC7-FDF52E86B39F}"/>
    <cellStyle name="20% - Ênfase4 3 2" xfId="34" xr:uid="{39EEF469-D26A-4515-B2DD-4FF7D3C6EF10}"/>
    <cellStyle name="20% - Ênfase5 2" xfId="35" xr:uid="{97111667-5F4B-45EF-841D-47F09DC42FF9}"/>
    <cellStyle name="20% - Ênfase5 2 2" xfId="36" xr:uid="{9E6A09E7-00A6-476D-BEEB-A0E1CC5B75DF}"/>
    <cellStyle name="20% - Ênfase5 3" xfId="37" xr:uid="{7C6FF58D-44B7-441C-8C88-B22A180E73D1}"/>
    <cellStyle name="20% - Ênfase5 3 2" xfId="38" xr:uid="{AC54B618-C4A1-4D35-AAC2-C3B37F5378F2}"/>
    <cellStyle name="20% - Ênfase6 2" xfId="39" xr:uid="{C969A8FE-31B4-4261-AEB6-1D6CD0258384}"/>
    <cellStyle name="20% - Ênfase6 2 2" xfId="40" xr:uid="{D1E5E88C-83B2-4F39-9604-A78D2340CBAE}"/>
    <cellStyle name="20% - Ênfase6 3" xfId="41" xr:uid="{6AE3462B-80D9-4E5F-A22C-98636131D373}"/>
    <cellStyle name="20% - Ênfase6 3 2" xfId="42" xr:uid="{3C81E558-677A-428A-94C6-C835F11E4197}"/>
    <cellStyle name="40% - Accent1" xfId="43" xr:uid="{100A0636-FF52-4968-A146-A9AC1D81DA94}"/>
    <cellStyle name="40% - Accent1 2" xfId="44" xr:uid="{1E456AA5-F44B-4E87-9269-50AA55D89A11}"/>
    <cellStyle name="40% - Accent1 2 2" xfId="45" xr:uid="{589346B1-E8B7-4043-8119-F58BF9F204DF}"/>
    <cellStyle name="40% - Accent2" xfId="46" xr:uid="{D78D27F1-09D4-4BBE-B91C-27EADB9C6DD0}"/>
    <cellStyle name="40% - Accent2 2" xfId="47" xr:uid="{1702E066-8972-489F-996E-528A4E311D62}"/>
    <cellStyle name="40% - Accent2 2 2" xfId="48" xr:uid="{9E506A74-BDBF-4459-BD6D-38A1322847A1}"/>
    <cellStyle name="40% - Accent3" xfId="49" xr:uid="{D27A7BC9-C42E-4B4F-AB59-3C12F34BB45D}"/>
    <cellStyle name="40% - Accent3 2" xfId="50" xr:uid="{E60BC02B-FE05-480B-B13C-A2997EBF794E}"/>
    <cellStyle name="40% - Accent3 2 2" xfId="51" xr:uid="{89538416-4F84-405D-B18D-BAA06E873050}"/>
    <cellStyle name="40% - Accent4" xfId="52" xr:uid="{07B85F6A-0055-4BC9-A321-A116E93BD2AE}"/>
    <cellStyle name="40% - Accent4 2" xfId="53" xr:uid="{EBA324D5-9D3B-4E13-97EC-66D0426D537F}"/>
    <cellStyle name="40% - Accent4 2 2" xfId="54" xr:uid="{72216AC7-9E7C-4769-9FF4-3BC7193FB38F}"/>
    <cellStyle name="40% - Accent5" xfId="55" xr:uid="{3DD998DD-0ADC-472C-B0CA-F61A9348917E}"/>
    <cellStyle name="40% - Accent5 2" xfId="56" xr:uid="{37943DAD-3329-4604-AE81-931A798FA2EE}"/>
    <cellStyle name="40% - Accent5 2 2" xfId="57" xr:uid="{E6EF340E-428B-4625-8BF6-9D0A355E1DE6}"/>
    <cellStyle name="40% - Accent6" xfId="58" xr:uid="{82BA8B54-CD63-440E-9D0E-718CE1515151}"/>
    <cellStyle name="40% - Accent6 2" xfId="59" xr:uid="{315407E5-D3A3-4B07-8FAE-C4F7F4DF2006}"/>
    <cellStyle name="40% - Accent6 2 2" xfId="60" xr:uid="{574FB0C7-DC75-4612-8B1C-6BF87BAB263F}"/>
    <cellStyle name="40% - Ênfase1 2" xfId="61" xr:uid="{53E090C4-D5B7-40A2-8C13-AF6982BB8875}"/>
    <cellStyle name="40% - Ênfase1 2 2" xfId="62" xr:uid="{72C21873-B179-4DEF-A9C0-3FE3FB9B39E7}"/>
    <cellStyle name="40% - Ênfase1 3" xfId="63" xr:uid="{E18B9BD9-2F3F-481A-AB34-AA121E7B5BE0}"/>
    <cellStyle name="40% - Ênfase1 3 2" xfId="64" xr:uid="{D3EA8EC0-75A6-4057-AC6E-BDB1033F4168}"/>
    <cellStyle name="40% - Ênfase2 2" xfId="65" xr:uid="{32FEFFFC-8AF3-4A20-96CF-CAC70EA6CD15}"/>
    <cellStyle name="40% - Ênfase2 2 2" xfId="66" xr:uid="{D3BAB519-1CBC-496B-8262-47A1234BC8C3}"/>
    <cellStyle name="40% - Ênfase2 3" xfId="67" xr:uid="{B361573E-6CAB-4047-B428-3DB8370DE354}"/>
    <cellStyle name="40% - Ênfase2 3 2" xfId="68" xr:uid="{28BD4630-EB0B-4973-AC66-A4D24D876B50}"/>
    <cellStyle name="40% - Ênfase3 2" xfId="69" xr:uid="{B09F77C5-1F04-40B2-9457-D1A22541BA23}"/>
    <cellStyle name="40% - Ênfase3 2 2" xfId="70" xr:uid="{CCB924E8-5F5F-4472-890E-DE3EFFD03AF6}"/>
    <cellStyle name="40% - Ênfase3 3" xfId="71" xr:uid="{A785DCD0-A262-42CA-A9AB-81FAE14301C7}"/>
    <cellStyle name="40% - Ênfase3 3 2" xfId="72" xr:uid="{21CA0283-21EF-444A-8ADD-2FC1E950F61E}"/>
    <cellStyle name="40% - Ênfase4 2" xfId="73" xr:uid="{41DB8316-CF67-4351-A9EA-2E5DF17EA16D}"/>
    <cellStyle name="40% - Ênfase4 2 2" xfId="74" xr:uid="{1F095022-3C60-4027-9277-211BFC2348F6}"/>
    <cellStyle name="40% - Ênfase4 3" xfId="75" xr:uid="{F657B90A-D239-45F2-9D23-51011059BA74}"/>
    <cellStyle name="40% - Ênfase4 3 2" xfId="76" xr:uid="{C47AA220-2907-468F-87A7-91A6E3934AC2}"/>
    <cellStyle name="40% - Ênfase5 2" xfId="77" xr:uid="{21969956-BA0E-4EA3-963F-C85C7C8C363B}"/>
    <cellStyle name="40% - Ênfase5 2 2" xfId="78" xr:uid="{61BB3373-EFDB-4E4B-9A3D-F5380681D690}"/>
    <cellStyle name="40% - Ênfase5 3" xfId="79" xr:uid="{08DF4C88-FFBD-497C-AF7C-556799957F14}"/>
    <cellStyle name="40% - Ênfase5 3 2" xfId="80" xr:uid="{BFFC8928-A73A-4715-8526-540D3EBB7B38}"/>
    <cellStyle name="40% - Ênfase6 2" xfId="81" xr:uid="{A3959C72-23A9-462C-B2D3-02792D414CFD}"/>
    <cellStyle name="40% - Ênfase6 2 2" xfId="82" xr:uid="{8C9F4C39-5A3D-4D6C-BD78-C397A1459FE3}"/>
    <cellStyle name="40% - Ênfase6 3" xfId="83" xr:uid="{673804E5-D3C7-4AB0-A890-5A86519F1568}"/>
    <cellStyle name="40% - Ênfase6 3 2" xfId="84" xr:uid="{59E7189A-E93B-4490-B580-5B034F8D97F0}"/>
    <cellStyle name="60% - Accent1" xfId="85" xr:uid="{3EAA31C2-3F82-46A3-9435-F2C8A3999BFE}"/>
    <cellStyle name="60% - Accent1 2" xfId="86" xr:uid="{3C852C11-067B-48EA-B0AC-4326E57893D2}"/>
    <cellStyle name="60% - Accent1 2 2" xfId="87" xr:uid="{01BB7A10-329A-45E6-97A4-F6D7E7AC4C39}"/>
    <cellStyle name="60% - Accent2" xfId="88" xr:uid="{FF9C210D-D408-4E9C-ADCD-19DC4C781E76}"/>
    <cellStyle name="60% - Accent2 2" xfId="89" xr:uid="{008BAF30-8A1A-41BB-86E4-2D3F58BD2190}"/>
    <cellStyle name="60% - Accent2 2 2" xfId="90" xr:uid="{096DE87B-DB09-4A4F-8529-39B985892AFF}"/>
    <cellStyle name="60% - Accent3" xfId="91" xr:uid="{74C45741-173A-41DF-8388-BE889D0D2C00}"/>
    <cellStyle name="60% - Accent3 2" xfId="92" xr:uid="{533B0FEF-8833-4D7C-A2BB-C677881E2E33}"/>
    <cellStyle name="60% - Accent3 2 2" xfId="93" xr:uid="{CA27E4B3-C838-42BE-BE64-7886A80AC797}"/>
    <cellStyle name="60% - Accent4" xfId="94" xr:uid="{AB74750A-039C-481E-BF38-0D6BBE0EF4F2}"/>
    <cellStyle name="60% - Accent4 2" xfId="95" xr:uid="{D4E70439-8559-4FF8-88B1-96DC036DEBE8}"/>
    <cellStyle name="60% - Accent4 2 2" xfId="96" xr:uid="{CF13D05A-812A-496A-99FF-03A824475177}"/>
    <cellStyle name="60% - Accent5" xfId="97" xr:uid="{9CD99CCF-F455-42EA-99CC-4CA60CF0F77A}"/>
    <cellStyle name="60% - Accent5 2" xfId="98" xr:uid="{557E8E9B-9A6F-439E-A38C-F8B646C11F43}"/>
    <cellStyle name="60% - Accent5 2 2" xfId="99" xr:uid="{AC061CBA-364C-48EE-B720-E8C836CE8D11}"/>
    <cellStyle name="60% - Accent6" xfId="100" xr:uid="{4249585A-FBA6-4F2D-8D7C-6DACC017B998}"/>
    <cellStyle name="60% - Accent6 2" xfId="101" xr:uid="{8E0BD444-D234-4D39-AAE7-304430E0F55F}"/>
    <cellStyle name="60% - Accent6 2 2" xfId="102" xr:uid="{60FFFD7B-DA2E-44E7-839B-B50FAAC38CFF}"/>
    <cellStyle name="60% - Ênfase1 2" xfId="103" xr:uid="{0852EFAF-572F-4CF7-8A9B-C26851D88CCA}"/>
    <cellStyle name="60% - Ênfase1 2 2" xfId="104" xr:uid="{CA3EE312-8A09-48FE-AFFD-36C3DA7405AC}"/>
    <cellStyle name="60% - Ênfase1 3" xfId="105" xr:uid="{411C41FC-EDC0-4A50-B424-210609C177B5}"/>
    <cellStyle name="60% - Ênfase1 3 2" xfId="106" xr:uid="{E1FFC920-E102-4E3E-95D9-C278F903445B}"/>
    <cellStyle name="60% - Ênfase2 2" xfId="107" xr:uid="{256BD934-24C6-40B8-AF6F-A265F81FF099}"/>
    <cellStyle name="60% - Ênfase2 2 2" xfId="108" xr:uid="{FA75467F-846A-4CB8-988D-9A9ACEC07483}"/>
    <cellStyle name="60% - Ênfase2 3" xfId="109" xr:uid="{BB1A809B-D775-4D62-A320-639EEB865CF4}"/>
    <cellStyle name="60% - Ênfase2 3 2" xfId="110" xr:uid="{DC0E95A4-4766-4ABE-9E0D-98B8FBF4F530}"/>
    <cellStyle name="60% - Ênfase3 2" xfId="111" xr:uid="{F0B8B17F-18B9-44AE-B26F-F5DA16DD7615}"/>
    <cellStyle name="60% - Ênfase3 2 2" xfId="112" xr:uid="{874EBEE1-2026-4EA5-9B81-EA25B8DFDFAF}"/>
    <cellStyle name="60% - Ênfase3 3" xfId="113" xr:uid="{00043937-924B-436F-AA33-65B04ED29ABC}"/>
    <cellStyle name="60% - Ênfase3 3 2" xfId="114" xr:uid="{16CA25F4-9C84-4739-944E-C55720E3104B}"/>
    <cellStyle name="60% - Ênfase4 2" xfId="115" xr:uid="{07E2A29D-07D3-4FFB-A649-58376FFDEF4D}"/>
    <cellStyle name="60% - Ênfase4 2 2" xfId="116" xr:uid="{50738CAA-653F-4BAD-8A16-23FC4B7C8D91}"/>
    <cellStyle name="60% - Ênfase4 3" xfId="117" xr:uid="{E58859FB-D2E5-4DBA-9CE3-DF3B65984202}"/>
    <cellStyle name="60% - Ênfase4 3 2" xfId="118" xr:uid="{88311941-9E24-483F-9041-833C698218BC}"/>
    <cellStyle name="60% - Ênfase5 2" xfId="119" xr:uid="{95574CB7-28FD-49CA-9CDA-D10118B8B63F}"/>
    <cellStyle name="60% - Ênfase5 2 2" xfId="120" xr:uid="{09466245-ABEA-44A6-A117-C2A90FAE5FF7}"/>
    <cellStyle name="60% - Ênfase5 3" xfId="121" xr:uid="{645DCA11-7F81-400B-A0F0-6328FB674C3D}"/>
    <cellStyle name="60% - Ênfase5 3 2" xfId="122" xr:uid="{6277235C-75BD-42E6-B483-D83FA299EADA}"/>
    <cellStyle name="60% - Ênfase6 2" xfId="123" xr:uid="{A31EFCD1-1749-48AB-9E6C-51186928869C}"/>
    <cellStyle name="60% - Ênfase6 2 2" xfId="124" xr:uid="{9FE6DE34-4345-4AD9-926D-3B5FD5BA8E0F}"/>
    <cellStyle name="60% - Ênfase6 3" xfId="125" xr:uid="{CAFDF4A6-2A71-4B38-89F8-2ED240C63865}"/>
    <cellStyle name="60% - Ênfase6 3 2" xfId="126" xr:uid="{D36FEA2D-67E3-4EF6-8B42-81B303D08C90}"/>
    <cellStyle name="Accent" xfId="127" xr:uid="{CC682A07-9557-440A-8048-12870C909A26}"/>
    <cellStyle name="Accent 1" xfId="128" xr:uid="{D1A9B895-C7AA-4FA1-A6CB-3AECF833178F}"/>
    <cellStyle name="Accent 1 1" xfId="129" xr:uid="{1D9E46F6-6BA3-4110-BFD8-C3802FA28B98}"/>
    <cellStyle name="Accent 1 2" xfId="130" xr:uid="{ED37CFE9-5FD1-4C05-9376-84668ECE2B40}"/>
    <cellStyle name="Accent 2" xfId="131" xr:uid="{73A171E2-276F-4D98-8D00-7B2FD7116418}"/>
    <cellStyle name="Accent 2 1" xfId="132" xr:uid="{8BD9CDE7-916E-4867-8A0A-C3A36105C211}"/>
    <cellStyle name="Accent 2 2" xfId="133" xr:uid="{53CB6A63-F0DF-433F-87E9-E6AC6946D9F3}"/>
    <cellStyle name="Accent 3" xfId="134" xr:uid="{392D2E81-A230-4A4E-8D80-42D46E50235A}"/>
    <cellStyle name="Accent 3 1" xfId="135" xr:uid="{366442E2-8658-4F20-B56D-8C4C4F7B1FC1}"/>
    <cellStyle name="Accent 3 2" xfId="136" xr:uid="{C854F2F4-AB16-4531-8833-3FB57E4BA71C}"/>
    <cellStyle name="Accent 4" xfId="137" xr:uid="{C67E333B-057D-41F3-BE3F-748F86BCD1C5}"/>
    <cellStyle name="Accent 4 2" xfId="138" xr:uid="{356719E8-FD78-4B55-8038-523ADE2C4206}"/>
    <cellStyle name="Accent1" xfId="139" xr:uid="{9D3102D4-CEA1-455D-BFFA-E3153FD1F0C2}"/>
    <cellStyle name="Accent1 2" xfId="140" xr:uid="{87DD39B4-0CDA-4963-985C-FACAEAD96171}"/>
    <cellStyle name="Accent1 2 2" xfId="141" xr:uid="{1AEABA48-36FD-4E6E-8728-C78D97D0C9BE}"/>
    <cellStyle name="Accent2" xfId="142" xr:uid="{80B50314-18BB-4E1F-8250-DBFEF5C32B3E}"/>
    <cellStyle name="Accent2 2" xfId="143" xr:uid="{7D2CEA8E-FCCD-4745-96DD-BEE1532C3F05}"/>
    <cellStyle name="Accent2 2 2" xfId="144" xr:uid="{6B5CEE51-CC67-4049-9079-8C8EDDF3FF2D}"/>
    <cellStyle name="Accent3" xfId="145" xr:uid="{2E3A1DA7-6278-409A-866B-B4ECE4A68A1E}"/>
    <cellStyle name="Accent3 2" xfId="146" xr:uid="{0CF5C809-3032-4E29-A638-7E7016C9A310}"/>
    <cellStyle name="Accent3 2 2" xfId="147" xr:uid="{3EA99A45-AA24-48C0-9AEF-3E2636618615}"/>
    <cellStyle name="Accent4" xfId="148" xr:uid="{82C457FF-8260-4967-A3AB-ED91EF58FF41}"/>
    <cellStyle name="Accent4 2" xfId="149" xr:uid="{FD25BD21-13E3-4B70-81B3-1D75C721BB11}"/>
    <cellStyle name="Accent4 2 2" xfId="150" xr:uid="{7071417D-8076-4C5D-BEA7-1A1AD06AB06E}"/>
    <cellStyle name="Accent5" xfId="151" xr:uid="{F6AE30A2-5D7E-451E-A251-7E5D0FC905D7}"/>
    <cellStyle name="Accent5 2" xfId="152" xr:uid="{A7A25D3E-E73E-4282-8D85-34F8601B4174}"/>
    <cellStyle name="Accent5 2 2" xfId="153" xr:uid="{A6BF9173-D533-44F3-819E-6A0BB53D7AE2}"/>
    <cellStyle name="Accent6" xfId="154" xr:uid="{DC80836A-3825-48D4-A893-2F2DA75F6090}"/>
    <cellStyle name="Accent6 2" xfId="155" xr:uid="{7B856BC4-216A-4034-9923-2794EA411B33}"/>
    <cellStyle name="Accent6 2 2" xfId="156" xr:uid="{46A48F55-4D07-482F-890B-DE785421E0AF}"/>
    <cellStyle name="Bad" xfId="157" xr:uid="{B81F4EF3-455D-46E6-AB8C-DC3029C73820}"/>
    <cellStyle name="Bad 1" xfId="158" xr:uid="{7573131A-F7AA-4941-A079-9CE615B0C259}"/>
    <cellStyle name="Bad 2" xfId="159" xr:uid="{83970762-E0D4-4146-BE5C-C8330EBF2FF2}"/>
    <cellStyle name="Bad 2 2" xfId="160" xr:uid="{56609907-4C84-4ACB-AB95-A465D6F6EA3A}"/>
    <cellStyle name="Bad 3" xfId="161" xr:uid="{E1FEE16C-F065-40F2-AD7E-32452A7E2E2F}"/>
    <cellStyle name="Bom 2" xfId="162" xr:uid="{F8B2FF24-1933-4E99-8A5C-580A4C048B37}"/>
    <cellStyle name="Bom 2 2" xfId="163" xr:uid="{96501D16-0C8F-4866-BEAC-7B26CDE61219}"/>
    <cellStyle name="Bom 3" xfId="164" xr:uid="{67A24C56-53B8-45BE-9445-EA36CB2FE0BE}"/>
    <cellStyle name="Bom 3 2" xfId="165" xr:uid="{95DFD91F-8BE0-4C75-B89A-2D980C66E882}"/>
    <cellStyle name="Calculation" xfId="166" xr:uid="{BBCD0698-26B1-4D28-A6DE-CBD10757287C}"/>
    <cellStyle name="Calculation 2" xfId="167" xr:uid="{F07A07DE-17B7-44AD-9797-BB2E3F6252C9}"/>
    <cellStyle name="Calculation 2 2" xfId="168" xr:uid="{DA407088-6C8E-4B71-9879-EA2D5996699F}"/>
    <cellStyle name="Cálculo 2" xfId="169" xr:uid="{C983C960-9E6D-45CB-A462-A5F03B349CD7}"/>
    <cellStyle name="Cálculo 2 2" xfId="170" xr:uid="{53E856BE-6794-4D8B-9BFC-50DB6B0FECCC}"/>
    <cellStyle name="Cálculo 3" xfId="171" xr:uid="{C19B416F-6D6E-4164-9707-6360091E054C}"/>
    <cellStyle name="Cálculo 3 2" xfId="172" xr:uid="{4D5AD27B-6338-4759-ADAC-94B44838C379}"/>
    <cellStyle name="Canto da tabela dinâmica" xfId="173" xr:uid="{6C36D8EC-395D-4EAE-89E7-401DAB12FD8A}"/>
    <cellStyle name="Canto da tabela dinâmica 2" xfId="174" xr:uid="{02899516-06DE-4051-9FC0-9981F703AB73}"/>
    <cellStyle name="Célula de Verificação 2" xfId="175" xr:uid="{0C92D7D0-B708-45DE-8E2F-910FA68A9560}"/>
    <cellStyle name="Célula de Verificação 2 2" xfId="176" xr:uid="{FE8879ED-955A-4710-A75C-20BF2126C680}"/>
    <cellStyle name="Célula de Verificação 3" xfId="177" xr:uid="{EB1DB840-6C81-4996-90A9-3409FF4041C7}"/>
    <cellStyle name="Célula de Verificação 3 2" xfId="178" xr:uid="{AF53415C-FD66-4B83-BA87-C957E9DCDF5D}"/>
    <cellStyle name="Célula Vinculada 2" xfId="179" xr:uid="{54616D08-342E-47AF-9E21-447421612C64}"/>
    <cellStyle name="Célula Vinculada 2 2" xfId="180" xr:uid="{DA85F54D-7E8D-4F94-A411-D77E640495FA}"/>
    <cellStyle name="Célula Vinculada 3" xfId="181" xr:uid="{F6E4ACA3-EC51-4262-9C9E-37C918BDDB70}"/>
    <cellStyle name="Célula Vinculada 3 2" xfId="182" xr:uid="{7200F669-BDE0-4E7B-B091-4F05EAA9F260}"/>
    <cellStyle name="Check Cell" xfId="183" xr:uid="{B3C58F4C-58CD-4067-B9D2-EA0209DF62A5}"/>
    <cellStyle name="Check Cell 2" xfId="184" xr:uid="{716A779E-888B-4AF3-982D-20055E808E98}"/>
    <cellStyle name="Check Cell 2 2" xfId="185" xr:uid="{0A78759E-5C6F-403A-9771-4A49D8D17504}"/>
    <cellStyle name="Comma 2" xfId="186" xr:uid="{4428505C-316A-48C3-800C-D015597A0216}"/>
    <cellStyle name="Comma 2 2" xfId="187" xr:uid="{F8A7EBAC-F557-4483-AC52-D975703094A3}"/>
    <cellStyle name="Comma 2 2 2" xfId="188" xr:uid="{73CA56B3-38A0-43DD-929D-592B5B86E39E}"/>
    <cellStyle name="Comma 2 2 2 2" xfId="189" xr:uid="{1592F021-B25F-46A9-9317-AFDDF91E9AB6}"/>
    <cellStyle name="Comma 2 2 3" xfId="190" xr:uid="{C6A77C4D-72FA-4081-97EC-9868665D893D}"/>
    <cellStyle name="Comma 2 2 4" xfId="191" xr:uid="{5C427244-77E4-4F77-9CDE-756ED2470739}"/>
    <cellStyle name="Comma 2 2 4 2" xfId="192" xr:uid="{D63A526B-FD4A-4E2E-A31F-07A10F947A38}"/>
    <cellStyle name="Comma 2 2 5" xfId="193" xr:uid="{99D0A463-E012-421A-98F6-4107D7F40BC8}"/>
    <cellStyle name="Comma 2 3" xfId="194" xr:uid="{B7F24AF6-3274-409F-B624-A00B76C624FE}"/>
    <cellStyle name="Comma 2 4" xfId="195" xr:uid="{E4FB1916-1E93-459C-9AED-9EA887B8A860}"/>
    <cellStyle name="Comma 2 4 2" xfId="196" xr:uid="{9FD61273-2DC6-4AE4-904A-94E4E94B2269}"/>
    <cellStyle name="Comma 2 5" xfId="197" xr:uid="{F962E274-C440-4338-8517-4853395C4334}"/>
    <cellStyle name="Comma 3" xfId="198" xr:uid="{01E62711-194E-46DC-B73E-1713F90FFB30}"/>
    <cellStyle name="Comma 3 2" xfId="199" xr:uid="{1BC09C97-1D85-4CF1-805F-3BDD16CB0371}"/>
    <cellStyle name="Comma 3 2 2" xfId="200" xr:uid="{1F6AC11D-8D59-42F7-915D-22C823666AC8}"/>
    <cellStyle name="Comma 3 2 2 2" xfId="201" xr:uid="{A7E377F8-ADA8-4AE1-88C5-CAE8A16BCA8C}"/>
    <cellStyle name="Comma 3 2 3" xfId="202" xr:uid="{8F4B89E6-9A87-4E17-84DD-BE7B80F28768}"/>
    <cellStyle name="Comma 3 2 4" xfId="203" xr:uid="{2E0B8D9E-2069-4927-8F91-BBACDABCABD6}"/>
    <cellStyle name="Comma 3 2 4 2" xfId="204" xr:uid="{D41764C0-C859-49DE-A108-67ECC2D5C8BE}"/>
    <cellStyle name="Comma 3 2 5" xfId="205" xr:uid="{D69EC12E-C420-4271-8172-FD2536177F77}"/>
    <cellStyle name="Comma 3 3" xfId="206" xr:uid="{FAB08A37-D57A-44DB-AF5D-2319D8CB8F15}"/>
    <cellStyle name="Comma 3 4" xfId="207" xr:uid="{DEB59422-0697-4AAA-AE11-06B4BCCF1F7C}"/>
    <cellStyle name="Comma 3 4 2" xfId="208" xr:uid="{4202B265-0B63-490B-B653-7D06ED9E8464}"/>
    <cellStyle name="Comma 3 5" xfId="209" xr:uid="{03281BAA-0A63-4F4A-849F-BBA5B3CCA62B}"/>
    <cellStyle name="Ênfase1 2" xfId="210" xr:uid="{30D0458C-F147-43FC-94D0-99E7D8895E1B}"/>
    <cellStyle name="Ênfase1 2 2" xfId="211" xr:uid="{D5EAC663-7CFB-4188-85F2-6258D2343545}"/>
    <cellStyle name="Ênfase1 3" xfId="212" xr:uid="{93BBBE41-3E38-4EF2-B425-1A159FEF3BB2}"/>
    <cellStyle name="Ênfase1 3 2" xfId="213" xr:uid="{E25BF7C1-84C8-4A2F-8300-AD3FF3B82985}"/>
    <cellStyle name="Ênfase2 2" xfId="214" xr:uid="{A86C668E-59B4-4AED-B4FA-9C1498C50878}"/>
    <cellStyle name="Ênfase2 2 2" xfId="215" xr:uid="{CA6F0AC6-83D3-444F-BEAB-A3235D91A91B}"/>
    <cellStyle name="Ênfase2 3" xfId="216" xr:uid="{820473FC-F264-45A2-8565-E6058E079B74}"/>
    <cellStyle name="Ênfase2 3 2" xfId="217" xr:uid="{1B083EF5-F945-43DA-BB87-DD8BD91A39A2}"/>
    <cellStyle name="Ênfase3 2" xfId="218" xr:uid="{42EFF089-328A-46CC-8A1B-9CFF21E8B74F}"/>
    <cellStyle name="Ênfase3 2 2" xfId="219" xr:uid="{8F1BE3B4-CE28-445C-A76F-CDD97729F2A1}"/>
    <cellStyle name="Ênfase3 3" xfId="220" xr:uid="{47207169-B2D6-41D7-865E-B08121C569EA}"/>
    <cellStyle name="Ênfase3 3 2" xfId="221" xr:uid="{6372E548-2D16-4C50-8591-C3C27F54B54F}"/>
    <cellStyle name="Ênfase4 2" xfId="222" xr:uid="{5FEB277D-2459-4C07-BA6C-A8EA9C34D780}"/>
    <cellStyle name="Ênfase4 2 2" xfId="223" xr:uid="{4002755E-ACE9-4D90-9C36-11150F28BD85}"/>
    <cellStyle name="Ênfase4 3" xfId="224" xr:uid="{7A6591F9-8CB8-4247-979C-8FD06F5FA419}"/>
    <cellStyle name="Ênfase4 3 2" xfId="225" xr:uid="{13972C0A-2483-4197-ADD8-64AB7DC046F5}"/>
    <cellStyle name="Ênfase5 2" xfId="226" xr:uid="{53BE3E72-F482-4C21-B3ED-24FB06179771}"/>
    <cellStyle name="Ênfase5 2 2" xfId="227" xr:uid="{2A65CC8E-23CF-477B-84D3-1A91BAFC3018}"/>
    <cellStyle name="Ênfase5 3" xfId="228" xr:uid="{D9277902-1DE5-443A-A42E-C1C101D3DBE4}"/>
    <cellStyle name="Ênfase5 3 2" xfId="229" xr:uid="{5FE837FB-DAF5-4A57-9BF7-83E80857D9F6}"/>
    <cellStyle name="Ênfase6 2" xfId="230" xr:uid="{71DCD8AE-2CEA-48F6-BB67-9C04092959A5}"/>
    <cellStyle name="Ênfase6 2 2" xfId="231" xr:uid="{7C0C4015-DD55-4287-B4D9-7AB8A838616C}"/>
    <cellStyle name="Ênfase6 3" xfId="232" xr:uid="{F73C8958-F3FC-48E6-8B79-88EBEE09DD60}"/>
    <cellStyle name="Ênfase6 3 2" xfId="233" xr:uid="{CD35F342-FA02-43CB-AFFD-E0CDB99259D9}"/>
    <cellStyle name="Entrada 2" xfId="234" xr:uid="{4543843B-05BE-473A-BF8D-05981F434F88}"/>
    <cellStyle name="Entrada 2 2" xfId="235" xr:uid="{BEB2107D-DCC1-4F5B-8457-43B3E78BFFBC}"/>
    <cellStyle name="Entrada 3" xfId="236" xr:uid="{A2E7BD6F-40FB-4F21-A3C0-14DBD95EF81C}"/>
    <cellStyle name="Entrada 3 2" xfId="237" xr:uid="{F91D5739-DC2E-4595-A75B-B7F477975C13}"/>
    <cellStyle name="Error" xfId="238" xr:uid="{696400DF-F906-47AA-81FC-7B46A0056C03}"/>
    <cellStyle name="Error 1" xfId="239" xr:uid="{308B7388-4194-420F-B08B-A7C1422504CF}"/>
    <cellStyle name="Error 2" xfId="240" xr:uid="{5F3F9649-1059-4B00-9EBC-A2C8D11192A8}"/>
    <cellStyle name="Excel_BuiltIn_Comma" xfId="241" xr:uid="{95267901-3982-4260-8ED2-B98EBE0F8CF4}"/>
    <cellStyle name="Explanatory Text" xfId="242" xr:uid="{5F75F260-3605-4EBF-A7A0-AFE6E0BACB82}"/>
    <cellStyle name="Explanatory Text 2" xfId="243" xr:uid="{BB9A5B36-5444-40A2-85E3-70CE71A1043E}"/>
    <cellStyle name="Explanatory Text 2 2" xfId="244" xr:uid="{CE1B2246-0220-4625-BA21-791E3862514B}"/>
    <cellStyle name="Footnote" xfId="245" xr:uid="{8E0E67D5-2BF4-4318-9A95-8B8848DDC1F2}"/>
    <cellStyle name="Footnote 1" xfId="246" xr:uid="{B1314C20-2B96-48A1-A19E-F71CA4C98ACC}"/>
    <cellStyle name="Footnote 2" xfId="247" xr:uid="{65F73BBF-7ED4-45AA-8B3E-CA5BEFF400DB}"/>
    <cellStyle name="Good" xfId="248" xr:uid="{D75DC9BC-1429-4AA2-AA5A-220A2C4E3E30}"/>
    <cellStyle name="Good 1" xfId="249" xr:uid="{151EE5CD-4F80-43B4-95B0-4A8246F119D5}"/>
    <cellStyle name="Good 2" xfId="250" xr:uid="{DA0117EF-E9F4-46E6-9069-02D83D3C2253}"/>
    <cellStyle name="Good 2 2" xfId="251" xr:uid="{4B8E607C-1087-4A40-8B3B-853EE1D2BCB4}"/>
    <cellStyle name="Good 3" xfId="252" xr:uid="{F5E0BE32-11D0-4144-8AD0-324E76F394F7}"/>
    <cellStyle name="Heading" xfId="253" xr:uid="{8CDC26CB-452B-45DB-8C20-219B4D055544}"/>
    <cellStyle name="Heading (user)" xfId="254" xr:uid="{EC42613B-308E-49DE-9242-8D22DDC86E54}"/>
    <cellStyle name="Heading (user) (user)" xfId="255" xr:uid="{D5204BBE-3DD4-4EBF-B884-2DC5507B0075}"/>
    <cellStyle name="Heading (user) (user) 2" xfId="256" xr:uid="{F273286A-B185-4648-9746-6C58BEFD54CB}"/>
    <cellStyle name="Heading (user) 2" xfId="257" xr:uid="{2ABE8B2B-5DE9-453C-B284-F5791B908890}"/>
    <cellStyle name="Heading (user) 3" xfId="258" xr:uid="{22900C68-AE18-4777-9706-E3709575DCAE}"/>
    <cellStyle name="Heading (user) 4" xfId="259" xr:uid="{FB128132-4E9E-44D8-8E8D-C9FBDA875D60}"/>
    <cellStyle name="Heading 1" xfId="260" xr:uid="{A7D46830-D6DA-43DF-A10C-F8458FB301B9}"/>
    <cellStyle name="Heading 1 1" xfId="261" xr:uid="{BFA4722E-AC89-4302-BAA7-CA74A51D635E}"/>
    <cellStyle name="Heading 1 2" xfId="262" xr:uid="{51562DB0-C89F-411A-9D57-96875032FD45}"/>
    <cellStyle name="Heading 1 2 2" xfId="263" xr:uid="{9D2C6D96-2D79-4704-A609-CA8D45BFB461}"/>
    <cellStyle name="Heading 1 3" xfId="264" xr:uid="{4CFDC3B7-3F19-43A6-9009-E740E9E66DFF}"/>
    <cellStyle name="Heading 2" xfId="265" xr:uid="{3686D28C-3E1E-4858-A280-3A4A3AD9AF65}"/>
    <cellStyle name="Heading 2 1" xfId="266" xr:uid="{7335E79C-2026-471C-A6CF-496C5B179F7D}"/>
    <cellStyle name="Heading 2 2" xfId="267" xr:uid="{3C757FA4-79DF-4F77-B7D6-2D4B95BA1A91}"/>
    <cellStyle name="Heading 2 2 2" xfId="268" xr:uid="{84610224-580D-482F-AC01-2236334025A4}"/>
    <cellStyle name="Heading 2 3" xfId="269" xr:uid="{ED5607FC-D392-4A47-B348-A8894B3FED75}"/>
    <cellStyle name="Heading 3" xfId="270" xr:uid="{E600DCA8-B20D-4CAA-A4B1-672525943A06}"/>
    <cellStyle name="Heading 3 2" xfId="271" xr:uid="{177D011C-FE2C-44EC-800B-B17825EF4B86}"/>
    <cellStyle name="Heading 3 2 2" xfId="272" xr:uid="{4CBDDE83-1621-4B89-8B79-AA1B8E4C7678}"/>
    <cellStyle name="Heading 3 3" xfId="273" xr:uid="{A47AD3E3-9DF3-41F5-BBD3-F570958A60B4}"/>
    <cellStyle name="Heading 4" xfId="274" xr:uid="{E5BF7C5A-70D0-4CA3-A786-07E58E62F315}"/>
    <cellStyle name="Heading 4 2" xfId="275" xr:uid="{A2F91BAC-0DB6-4D90-BE6A-9B86A82A3B82}"/>
    <cellStyle name="Heading 4 2 2" xfId="276" xr:uid="{AA45BB28-6E5D-47F1-9F16-665AC7B1E0BF}"/>
    <cellStyle name="Heading1" xfId="277" xr:uid="{C3A883FD-6BB3-4348-B471-D2700E44E55B}"/>
    <cellStyle name="Heading1 (user)" xfId="278" xr:uid="{1944A4DD-865E-44E6-8C53-FE6F60F12071}"/>
    <cellStyle name="Hyperlink" xfId="279" xr:uid="{B0B4B3D4-FA35-4D1C-AB4C-B1F804D14FD7}"/>
    <cellStyle name="Incorreto 2" xfId="280" xr:uid="{99203343-34C0-42C7-8946-86A28FAF7FF3}"/>
    <cellStyle name="Incorreto 2 2" xfId="281" xr:uid="{6A2F765D-F4E8-4C87-8154-3F3E44344CF7}"/>
    <cellStyle name="Input" xfId="282" xr:uid="{3818E572-D08C-4214-9894-6D631DAB4FC1}"/>
    <cellStyle name="Input 2" xfId="283" xr:uid="{81337519-382F-4579-95B3-5DF364784C40}"/>
    <cellStyle name="Input 2 2" xfId="284" xr:uid="{F480A32E-99CE-4EB5-9B1E-61CF01C54F4A}"/>
    <cellStyle name="Linked Cell" xfId="285" xr:uid="{8711F476-1EE1-4E34-8C00-FE0FBD1A9A75}"/>
    <cellStyle name="Linked Cell 2" xfId="286" xr:uid="{7858910E-41B2-4A31-9BB9-1F94C4F4A4B3}"/>
    <cellStyle name="Linked Cell 2 2" xfId="287" xr:uid="{3166F6F8-9F38-4DF7-9BA5-E106CCFE24A5}"/>
    <cellStyle name="Neutra 2" xfId="288" xr:uid="{AC905DD5-2218-49BF-8329-C078E17C1F99}"/>
    <cellStyle name="Neutra 2 2" xfId="289" xr:uid="{B6C70184-6201-4AC9-942B-A6B974B04C56}"/>
    <cellStyle name="Neutral" xfId="290" xr:uid="{4D061F39-0DB9-4E9B-A345-0CAEA99B939C}"/>
    <cellStyle name="Neutral 1" xfId="291" xr:uid="{F6ABC2E5-9122-498C-9C88-C37DF0A73CAA}"/>
    <cellStyle name="Neutral 2" xfId="292" xr:uid="{C6E6FF77-C57B-412F-BF63-EF48E69FDF99}"/>
    <cellStyle name="Neutral 2 2" xfId="293" xr:uid="{EAD59193-9FC1-4183-A2FD-2D7471AC63BF}"/>
    <cellStyle name="Neutral 3" xfId="294" xr:uid="{6BFAD6DA-7BA2-40BD-947F-8107E47011CC}"/>
    <cellStyle name="Neutro 2" xfId="295" xr:uid="{4CE44602-DC55-4112-8B79-3553ED9C0621}"/>
    <cellStyle name="Neutro 2 2" xfId="296" xr:uid="{91B2E548-3AAA-477E-AF4F-E7D7A8E1F408}"/>
    <cellStyle name="Normal" xfId="0" builtinId="0"/>
    <cellStyle name="Normal 10" xfId="297" xr:uid="{9D279812-BCCF-44D3-8211-282DBA615CBA}"/>
    <cellStyle name="Normal 10 2" xfId="298" xr:uid="{DCAB9258-5F8B-47A0-BE70-E64DDAC63561}"/>
    <cellStyle name="Normal 11" xfId="299" xr:uid="{C3A0B4E5-B912-4375-A930-1D65E259C9C5}"/>
    <cellStyle name="Normal 11 2" xfId="300" xr:uid="{AF07DEB8-1DC1-4D3A-B895-E351A2062CBD}"/>
    <cellStyle name="Normal 11 2 2" xfId="301" xr:uid="{3306DC39-527B-446E-A409-37AF3CC9477E}"/>
    <cellStyle name="Normal 11 2 3" xfId="302" xr:uid="{26B77FCE-AB60-47CF-83D2-683C155B2A5F}"/>
    <cellStyle name="Normal 11 3" xfId="303" xr:uid="{7D3152B6-E9FB-4051-B317-BEFD64C8C95B}"/>
    <cellStyle name="Normal 11 4" xfId="304" xr:uid="{11E38F0D-29E1-4865-AFC0-6B4ECCCDB46E}"/>
    <cellStyle name="Normal 12" xfId="305" xr:uid="{3FE3CBD6-A8EF-4F41-A9F3-871F8C7A32C8}"/>
    <cellStyle name="Normal 12 2" xfId="306" xr:uid="{8D685D71-8D04-4CB8-8F56-5EE930601EAA}"/>
    <cellStyle name="Normal 12 2 2" xfId="307" xr:uid="{47ABC15B-0373-4446-A1BF-4C8B0DFD4F84}"/>
    <cellStyle name="Normal 12 3" xfId="308" xr:uid="{BBA1D142-49BC-489A-A98F-A90853D393EA}"/>
    <cellStyle name="Normal 13" xfId="309" xr:uid="{86C28E3F-2547-4F86-B707-1B56EC836863}"/>
    <cellStyle name="Normal 13 2" xfId="310" xr:uid="{BF831A6F-917C-4609-A315-E6D862D6F3FF}"/>
    <cellStyle name="Normal 13 2 2" xfId="311" xr:uid="{EE5F4063-B71E-4D77-BCC0-43B6E5968CE1}"/>
    <cellStyle name="Normal 13 3" xfId="312" xr:uid="{ED9E6419-25C7-4929-AFB9-6768A43AD552}"/>
    <cellStyle name="Normal 14" xfId="313" xr:uid="{6B9BEE55-080B-4732-B783-2C5C3F713985}"/>
    <cellStyle name="Normal 14 2" xfId="314" xr:uid="{2CE61A75-D31B-4D3D-8322-2B94C1FE91BE}"/>
    <cellStyle name="Normal 15" xfId="315" xr:uid="{5F47C0E2-809D-4DAD-B88A-AE6257B2C23C}"/>
    <cellStyle name="Normal 15 2" xfId="316" xr:uid="{7CEBA635-3AC9-4327-857A-9A68EF3F05DF}"/>
    <cellStyle name="Normal 15 2 2" xfId="317" xr:uid="{C49518AE-15FD-4314-ACD2-35C27FC8301E}"/>
    <cellStyle name="Normal 15 3" xfId="318" xr:uid="{A03688D2-18C4-4C13-8C2A-FEF5BB11743D}"/>
    <cellStyle name="Normal 16" xfId="319" xr:uid="{94BF5980-F4CD-4A92-85C2-BCB928C3CE59}"/>
    <cellStyle name="Normal 16 2" xfId="320" xr:uid="{1C12F6AC-6FDA-46DA-8043-877B53543CD3}"/>
    <cellStyle name="Normal 16 3" xfId="321" xr:uid="{4632B639-1FD3-43F0-9F2C-EEAC7E28C2BE}"/>
    <cellStyle name="Normal 16 4" xfId="322" xr:uid="{055C4C2D-6DFA-4678-B3E4-0D9B01CF637E}"/>
    <cellStyle name="Normal 16 4 2" xfId="323" xr:uid="{233633A9-D8D8-4FE1-B12D-0578AFE4822A}"/>
    <cellStyle name="Normal 2" xfId="324" xr:uid="{A76BFB3C-4640-47F9-A57C-C89725604CAF}"/>
    <cellStyle name="Normal 2 2" xfId="325" xr:uid="{2998A279-9472-4574-868B-3AEAFD21C5FE}"/>
    <cellStyle name="Normal 3" xfId="326" xr:uid="{9CBD53B0-A769-413E-983A-FB854194DECB}"/>
    <cellStyle name="Normal 3 2" xfId="327" xr:uid="{8D40A56C-19DE-4E74-81AC-4ADDB3407E98}"/>
    <cellStyle name="Normal 3 2 2" xfId="328" xr:uid="{B077D4A8-9518-4D5B-868C-CCD9DED3C5BC}"/>
    <cellStyle name="Normal 3 2 2 2" xfId="329" xr:uid="{EB42F717-4C66-4CC0-8A38-70DE6F7E50FC}"/>
    <cellStyle name="Normal 3 2 2 3" xfId="330" xr:uid="{EF0DE42A-3362-45BD-890E-4731FBDA40F6}"/>
    <cellStyle name="Normal 3 2 3" xfId="331" xr:uid="{3D3545FB-5FE1-4A60-944F-28085788DA21}"/>
    <cellStyle name="Normal 3 2 4" xfId="332" xr:uid="{A26D79E6-E0AC-43E5-9AD2-D3AFBF19ABDE}"/>
    <cellStyle name="Normal 3 3" xfId="333" xr:uid="{481E7D94-1862-429E-B115-B7041B603838}"/>
    <cellStyle name="Normal 3 3 2" xfId="334" xr:uid="{6C472392-DC29-49F2-9E0A-8A8A577207AC}"/>
    <cellStyle name="Normal 3 3 2 2" xfId="335" xr:uid="{E4B00604-39DF-45A8-9275-831AD850DB48}"/>
    <cellStyle name="Normal 3 3 3" xfId="336" xr:uid="{0332CDAC-E990-4095-8CB6-693FA69D4D64}"/>
    <cellStyle name="Normal 3 4" xfId="337" xr:uid="{7612DDE2-4FB1-444E-8C24-F81E3B61DE96}"/>
    <cellStyle name="Normal 3 4 2" xfId="338" xr:uid="{4742B65B-7388-4D02-A425-F6D9CAB49B3E}"/>
    <cellStyle name="Normal 3 4 3" xfId="339" xr:uid="{3B2B4E55-7766-4D8C-BA3C-EB62D4B6F119}"/>
    <cellStyle name="Normal 3 5" xfId="340" xr:uid="{95D795CC-CD60-43A7-B897-84BBA4A60633}"/>
    <cellStyle name="Normal 3 5 2" xfId="341" xr:uid="{095616C5-414D-4441-B17E-DD7DDDE4B31A}"/>
    <cellStyle name="Normal 3 5 3" xfId="342" xr:uid="{3412200E-3EEC-4ED8-B78C-EBA55889AC22}"/>
    <cellStyle name="Normal 3 6" xfId="343" xr:uid="{2DD821D0-C253-4A93-8D84-F0F910DE5AAA}"/>
    <cellStyle name="Normal 3 7" xfId="344" xr:uid="{AA5310DF-4C63-4773-8028-A7DD641F79B8}"/>
    <cellStyle name="Normal 4" xfId="345" xr:uid="{CA8128D9-5750-484B-89A8-6D1550B5414A}"/>
    <cellStyle name="Normal 4 2" xfId="346" xr:uid="{0412BEA8-5B3E-48BE-8B45-92A24710C342}"/>
    <cellStyle name="Normal 4 2 2" xfId="347" xr:uid="{433F62DB-F6FB-483C-AD49-FF349D830396}"/>
    <cellStyle name="Normal 4 2 3" xfId="348" xr:uid="{D86258B9-BFC1-406E-B731-EB9AA75D3B2C}"/>
    <cellStyle name="Normal 4 3" xfId="349" xr:uid="{5E12222C-AE03-497F-BB88-30052D229DE3}"/>
    <cellStyle name="Normal 4 4" xfId="350" xr:uid="{8CBA7B71-C079-472C-8DAD-65D95E9E3151}"/>
    <cellStyle name="Normal 5" xfId="351" xr:uid="{1E0D5E53-6F18-40BA-A376-C99218B91A99}"/>
    <cellStyle name="Normal 5 2" xfId="352" xr:uid="{2A6F32A5-D8F3-4C35-908F-090366C5635B}"/>
    <cellStyle name="Normal 5 2 2" xfId="353" xr:uid="{A3CC0CF2-D608-4CC9-BA63-9DF8B4CECA2E}"/>
    <cellStyle name="Normal 5 2 2 2" xfId="354" xr:uid="{EB69C811-E08C-4A08-B5B9-3D2332329B6E}"/>
    <cellStyle name="Normal 5 2 2 2 2" xfId="355" xr:uid="{DB07B5A0-2815-482F-A529-B97279485B3B}"/>
    <cellStyle name="Normal 5 2 2 2 2 2" xfId="356" xr:uid="{033B9BE1-4A3F-4168-ACEE-DCC506E6CBAA}"/>
    <cellStyle name="Normal 5 2 2 2 3" xfId="357" xr:uid="{E05624B2-0208-421F-9D96-1358C8AB582F}"/>
    <cellStyle name="Normal 5 2 2 3" xfId="358" xr:uid="{4E5DBADE-0E40-4AC5-8FCD-CE10FFBDF385}"/>
    <cellStyle name="Normal 5 2 2 3 2" xfId="359" xr:uid="{72C93165-897A-4ED6-97E1-8EDDD2E699AC}"/>
    <cellStyle name="Normal 5 2 2 4" xfId="360" xr:uid="{D7B3C761-FCC1-4FFE-B6B3-21EA68DDFA11}"/>
    <cellStyle name="Normal 5 2 3" xfId="361" xr:uid="{7A7FD9D7-B215-4B16-8069-4BF8ED90EFF3}"/>
    <cellStyle name="Normal 5 2 3 2" xfId="362" xr:uid="{ABA07928-0A04-400E-8F42-9018551F5E0C}"/>
    <cellStyle name="Normal 5 2 3 2 2" xfId="363" xr:uid="{FB1A77F4-2388-49C0-A2F9-CAD8B9653FBF}"/>
    <cellStyle name="Normal 5 2 3 3" xfId="364" xr:uid="{40E87278-53CD-4C41-A472-EEDEF1EA3DAE}"/>
    <cellStyle name="Normal 5 2 4" xfId="365" xr:uid="{B57BF6B2-2E14-4F3F-A20E-4B9384F50ED7}"/>
    <cellStyle name="Normal 5 2 4 2" xfId="366" xr:uid="{6B3C75C1-E664-4CF6-8EDD-844BF881F598}"/>
    <cellStyle name="Normal 5 2 5" xfId="367" xr:uid="{254F21CE-0F6F-4085-95BE-7B1762165A28}"/>
    <cellStyle name="Normal 5 3" xfId="368" xr:uid="{5CD27D35-C4D7-4C6B-877D-B18A8EABAF6C}"/>
    <cellStyle name="Normal 5 3 2" xfId="369" xr:uid="{45B8FBEA-F5A1-4D67-ABA6-3CF83175576F}"/>
    <cellStyle name="Normal 5 3 2 2" xfId="370" xr:uid="{B546BDCD-E67C-41C6-B457-6F1914309154}"/>
    <cellStyle name="Normal 5 3 2 2 2" xfId="371" xr:uid="{FA54CB17-087A-4F90-836A-412B4F3C8F24}"/>
    <cellStyle name="Normal 5 3 2 3" xfId="372" xr:uid="{16B9C3AA-F304-4B84-B529-6514334C51BF}"/>
    <cellStyle name="Normal 5 3 3" xfId="373" xr:uid="{4A5661D6-E649-41C8-9D8B-DFE09E15FCA4}"/>
    <cellStyle name="Normal 5 3 3 2" xfId="374" xr:uid="{B55F77C7-1E30-454D-8427-A123BB0040FB}"/>
    <cellStyle name="Normal 5 3 4" xfId="375" xr:uid="{598CD9A6-DADF-4F3C-BFFC-E074A68F2E47}"/>
    <cellStyle name="Normal 5 4" xfId="376" xr:uid="{EA635D26-E37B-426F-98D3-6106EC129D25}"/>
    <cellStyle name="Normal 5 4 2" xfId="377" xr:uid="{3AC8DCE9-BA71-402E-8925-1E572856B8E7}"/>
    <cellStyle name="Normal 5 4 2 2" xfId="378" xr:uid="{8FDA005A-ED2F-481D-A4EA-C71242099206}"/>
    <cellStyle name="Normal 5 4 3" xfId="379" xr:uid="{BAB60792-35D7-43A4-A8BB-5B715C0625C9}"/>
    <cellStyle name="Normal 5 5" xfId="380" xr:uid="{D1E80D48-A860-4E9F-941E-726301CDF6EA}"/>
    <cellStyle name="Normal 5 5 2" xfId="381" xr:uid="{D41418CD-C74B-43D0-8180-AE79AAFB656C}"/>
    <cellStyle name="Normal 5 5 2 2" xfId="382" xr:uid="{B05250F6-9E0A-4355-BA38-D4921597A0B0}"/>
    <cellStyle name="Normal 5 5 3" xfId="383" xr:uid="{2C981B36-FA8A-4D8E-ACB3-CC83469F2268}"/>
    <cellStyle name="Normal 5 6" xfId="384" xr:uid="{704B7521-3131-4B5A-9086-C08B4CA1AB6F}"/>
    <cellStyle name="Normal 5 6 2" xfId="385" xr:uid="{EE69ECE6-6A01-4182-849E-A6937CC2D997}"/>
    <cellStyle name="Normal 5 7" xfId="386" xr:uid="{8E780FDB-4871-4F83-976F-1B8382FAB8E5}"/>
    <cellStyle name="Normal 6" xfId="387" xr:uid="{92132E36-1837-4177-A87F-B37BC31F3639}"/>
    <cellStyle name="Normal 6 2" xfId="388" xr:uid="{2A709D4E-EBBE-4E14-A6EA-EA7C4F9595E3}"/>
    <cellStyle name="Normal 6 2 2" xfId="389" xr:uid="{703605C2-E2CB-40EE-80C0-4996753C5F8B}"/>
    <cellStyle name="Normal 6 2 2 2" xfId="390" xr:uid="{B7A2F8B3-E7D4-41CC-91C7-160D05723434}"/>
    <cellStyle name="Normal 6 2 2 2 2" xfId="391" xr:uid="{17F49EAD-2368-45B0-A8A0-DE68CFF80A27}"/>
    <cellStyle name="Normal 6 2 2 3" xfId="392" xr:uid="{91CA95F8-33EB-4445-8672-10F7E83E1DA5}"/>
    <cellStyle name="Normal 6 2 3" xfId="393" xr:uid="{9FA156E3-413E-4471-85FD-FED09F104308}"/>
    <cellStyle name="Normal 6 2 3 2" xfId="394" xr:uid="{611D5B1B-E03E-4D2B-9E41-73236FABE4DE}"/>
    <cellStyle name="Normal 6 2 4" xfId="395" xr:uid="{1109EA83-1A1C-4F62-A896-02CB61450D7E}"/>
    <cellStyle name="Normal 6 3" xfId="396" xr:uid="{1DD6BB43-2307-402F-9DD1-00E81CE2CB42}"/>
    <cellStyle name="Normal 6 3 2" xfId="397" xr:uid="{8429E7B1-F0AB-44AF-AD16-CF2E9B020D17}"/>
    <cellStyle name="Normal 6 3 2 2" xfId="398" xr:uid="{91C3CBA2-F299-40FA-A512-BA07AB0B0FA2}"/>
    <cellStyle name="Normal 6 3 3" xfId="399" xr:uid="{5129D7F1-EB3E-46A4-B3E4-573BF86D8C02}"/>
    <cellStyle name="Normal 6 4" xfId="400" xr:uid="{74FC5638-9C91-4105-A83C-9444084A87BB}"/>
    <cellStyle name="Normal 6 4 2" xfId="401" xr:uid="{C3E981C7-DEDC-429E-AA4A-033B15D67F17}"/>
    <cellStyle name="Normal 6 5" xfId="402" xr:uid="{2F43D3F1-4740-43C7-9954-AF4F16AF2935}"/>
    <cellStyle name="Normal 7" xfId="403" xr:uid="{F5332AD7-CFA8-4397-A718-ED9EC387E19E}"/>
    <cellStyle name="Normal 7 2" xfId="404" xr:uid="{33544100-ADEA-4D2E-83A6-F2B110A34B6F}"/>
    <cellStyle name="Normal 7 2 2" xfId="405" xr:uid="{49637B71-A312-4534-BEE1-A13F8F54AF4B}"/>
    <cellStyle name="Normal 7 2 3" xfId="406" xr:uid="{FBDA820B-377C-42C6-A2C7-24EE607696FD}"/>
    <cellStyle name="Normal 7 3" xfId="407" xr:uid="{D781B009-42F7-4581-A12D-E030EA97A59D}"/>
    <cellStyle name="Normal 7 4" xfId="408" xr:uid="{C153C32E-2825-4811-B30F-EAD00483DA98}"/>
    <cellStyle name="Normal 8" xfId="409" xr:uid="{73A5F676-8146-4F7A-886F-5DA24B17A2A0}"/>
    <cellStyle name="Normal 8 2" xfId="410" xr:uid="{87281EC0-56AF-413F-89B6-617435564E4F}"/>
    <cellStyle name="Normal 8 2 2" xfId="411" xr:uid="{994707CC-A3B9-4139-B45B-E4E353B48B6E}"/>
    <cellStyle name="Normal 8 2 2 2" xfId="412" xr:uid="{059C4141-5673-4242-8955-2E71AFE9966E}"/>
    <cellStyle name="Normal 8 2 3" xfId="413" xr:uid="{FA00FB11-E354-4B50-BA75-21F703A63B7A}"/>
    <cellStyle name="Normal 8 3" xfId="414" xr:uid="{E4A0C074-83DF-489B-84BE-CF93DA433AFB}"/>
    <cellStyle name="Normal 8 3 2" xfId="415" xr:uid="{98E979D5-3666-4360-A396-27962C39BC39}"/>
    <cellStyle name="Normal 8 4" xfId="416" xr:uid="{0BBD2BE6-3A8F-48CB-8D37-EB2DDF5F5E66}"/>
    <cellStyle name="Normal 9" xfId="417" xr:uid="{A5B2B432-270A-4AAD-BF31-A0C03A0ED3B5}"/>
    <cellStyle name="Normal 9 2" xfId="418" xr:uid="{2607FAFE-C997-42AF-A5D8-405A55ED2A99}"/>
    <cellStyle name="Normal 9 2 2" xfId="419" xr:uid="{1AE5E836-F94C-4257-92D1-7EDF58F787AB}"/>
    <cellStyle name="Normal 9 3" xfId="420" xr:uid="{A54A5B2D-B87A-4C68-AFC0-FC3D698184B1}"/>
    <cellStyle name="Nota 2" xfId="421" xr:uid="{1A0D8191-D4EF-4312-99A2-8EBDED835BCD}"/>
    <cellStyle name="Nota 2 2" xfId="422" xr:uid="{99942A9F-CD13-47F6-A2A6-52E6E1C345DB}"/>
    <cellStyle name="Nota 3" xfId="423" xr:uid="{300430B4-95BD-452D-8F4F-08C10B0BBB78}"/>
    <cellStyle name="Nota 3 2" xfId="424" xr:uid="{D52DF4D9-CD23-4E4C-896B-469FA61D07BE}"/>
    <cellStyle name="Note" xfId="425" xr:uid="{3B038020-9B5C-44EE-BC9D-8021B443930B}"/>
    <cellStyle name="Note 1" xfId="426" xr:uid="{0025CCFE-481B-4665-9D70-5D7557604E2A}"/>
    <cellStyle name="Note 2" xfId="427" xr:uid="{62C98C30-2AED-42E1-AC9A-9E7EE4A49B7C}"/>
    <cellStyle name="Note 2 2" xfId="428" xr:uid="{8382AB80-6EF8-4934-B1DC-4637B1C5F05B}"/>
    <cellStyle name="Note 3" xfId="429" xr:uid="{75D78AB3-0EFB-4805-AFFF-BE51AA6DE306}"/>
    <cellStyle name="Output" xfId="430" xr:uid="{49F0CBCD-0237-4DEE-9BD0-F1FA10EFC1DE}"/>
    <cellStyle name="Output 2" xfId="431" xr:uid="{A993A9DE-6F9F-45A9-891B-C332CC7D6736}"/>
    <cellStyle name="Output 2 2" xfId="432" xr:uid="{A121C047-4D3E-4BF8-AB30-66899C698604}"/>
    <cellStyle name="Percent 2" xfId="433" xr:uid="{776E6E91-A6DD-47F3-9E78-CA9EDBBE855A}"/>
    <cellStyle name="Percent 2 2" xfId="434" xr:uid="{2BC56C82-24F0-4E7C-B1A3-7115941E90B1}"/>
    <cellStyle name="Percent 2 3" xfId="435" xr:uid="{6AA76684-ED37-4AC0-89E1-4D3B1E828E4A}"/>
    <cellStyle name="Percent 3" xfId="436" xr:uid="{0BDD0353-B33C-46E1-88E3-6C14412DBB0B}"/>
    <cellStyle name="Percent 3 2" xfId="437" xr:uid="{A8D7A93E-7A74-43C9-981A-DF05898CFA1B}"/>
    <cellStyle name="Percent 3 3" xfId="438" xr:uid="{9DD291D9-0E3F-4429-AA97-D9D12E3FF017}"/>
    <cellStyle name="Pivot Table Corner" xfId="439" xr:uid="{EF6308BA-7662-4207-95D9-882212A51AE3}"/>
    <cellStyle name="Pivot Table Value" xfId="440" xr:uid="{A78C91FF-7557-4B7D-B5D8-8A11143BBA47}"/>
    <cellStyle name="Porcentagem" xfId="562" builtinId="5"/>
    <cellStyle name="Porcentagem 2" xfId="441" xr:uid="{693E12AB-C33F-4831-AAB6-3B3774894312}"/>
    <cellStyle name="Porcentagem 2 2" xfId="442" xr:uid="{90F1134F-DE19-465A-8C92-ED583548479C}"/>
    <cellStyle name="Porcentagem 3" xfId="443" xr:uid="{0EA3FCCB-1803-4993-B56E-1450C0A0A6A0}"/>
    <cellStyle name="Porcentagem 3 2" xfId="444" xr:uid="{8157E480-9000-4CAD-B77A-451B183CCA0C}"/>
    <cellStyle name="Porcentagem 3 2 2" xfId="445" xr:uid="{46F1CC82-3D15-4394-9360-61AEC5D9EDFB}"/>
    <cellStyle name="Porcentagem 3 2 3" xfId="446" xr:uid="{B087005B-A58F-4EA5-B8E1-1F46CC520ED1}"/>
    <cellStyle name="Porcentagem 3 3" xfId="447" xr:uid="{F97DEFDB-B929-4B5B-91AC-3FE6A08E37E5}"/>
    <cellStyle name="Porcentagem 3 4" xfId="448" xr:uid="{275C1F8E-CB7B-4653-917C-5E8A2482D9BC}"/>
    <cellStyle name="Porcentagem 4" xfId="449" xr:uid="{85D3B82E-961C-40B1-98D0-4AD3A43F0C8E}"/>
    <cellStyle name="Porcentagem 4 2" xfId="450" xr:uid="{8DEC0CB3-CF36-4A0E-963A-50E6A5D463FA}"/>
    <cellStyle name="Porcentagem 4 2 2" xfId="451" xr:uid="{6DE8D213-7A5B-438C-A889-55689323CD6A}"/>
    <cellStyle name="Porcentagem 4 2 2 2" xfId="452" xr:uid="{C090627C-077A-4AB2-BF3D-B268B54D13A4}"/>
    <cellStyle name="Porcentagem 4 2 3" xfId="453" xr:uid="{4650F439-F021-4D18-85B2-535C2715914D}"/>
    <cellStyle name="Porcentagem 4 3" xfId="454" xr:uid="{AB5B8C4B-46A8-469A-B509-77339A7F2D28}"/>
    <cellStyle name="Porcentagem 4 3 2" xfId="455" xr:uid="{EE664F38-92AD-400C-9A22-FC584B8F5B7B}"/>
    <cellStyle name="Porcentagem 4 4" xfId="456" xr:uid="{A9A5FD73-52E0-4104-9ABF-84281AAAA46F}"/>
    <cellStyle name="Porcentagem 5" xfId="457" xr:uid="{34F5855F-BA5C-4EBE-AFF0-F7654BFE96FC}"/>
    <cellStyle name="Porcentagem 5 2" xfId="458" xr:uid="{77E733D0-20E5-44CC-9CE6-1A702F75335B}"/>
    <cellStyle name="Porcentagem 5 3" xfId="459" xr:uid="{CB1A448E-0D59-4517-99EC-ED23AEB1C5B0}"/>
    <cellStyle name="Result" xfId="460" xr:uid="{D8818082-15FA-453F-835B-45B0F735FF84}"/>
    <cellStyle name="Result (user)" xfId="461" xr:uid="{C15BD054-FD89-45B7-B3F1-95CEE594D442}"/>
    <cellStyle name="Result2" xfId="462" xr:uid="{748857E2-627D-4616-887E-23B4C70C93F7}"/>
    <cellStyle name="Result2 (user)" xfId="463" xr:uid="{84BCD7BA-2A32-4E99-ABE5-0056302747BB}"/>
    <cellStyle name="Ruim 2" xfId="464" xr:uid="{7FA5EFF9-39B6-4EA2-8BE9-EB7CF1DB5A98}"/>
    <cellStyle name="Ruim 2 2" xfId="465" xr:uid="{1F285E22-07C0-4DEF-A5D7-5A3D7EEA647A}"/>
    <cellStyle name="Saída 2" xfId="466" xr:uid="{F8C23C35-129D-49A3-8DDD-672C5C3C864B}"/>
    <cellStyle name="Saída 2 2" xfId="467" xr:uid="{5E318098-9244-4547-B92E-046197AD0BD1}"/>
    <cellStyle name="Saída 3" xfId="468" xr:uid="{835D472D-6EAD-4888-BC78-AAAD3296A24D}"/>
    <cellStyle name="Saída 3 2" xfId="469" xr:uid="{E68BFAE9-1144-48BA-9E9D-A3B02863F1D6}"/>
    <cellStyle name="Status" xfId="470" xr:uid="{D3C1DC23-F923-4C23-8D07-E0394E9846BE}"/>
    <cellStyle name="Status 1" xfId="471" xr:uid="{AD6B76F8-94EE-4856-8D47-8A2BCE99367C}"/>
    <cellStyle name="Status 2" xfId="472" xr:uid="{5DC002AB-9F5F-4076-B321-CF0D8A19DA89}"/>
    <cellStyle name="Text" xfId="473" xr:uid="{BFCAB15C-9326-4B81-9B3E-071AF6937E65}"/>
    <cellStyle name="Text 1" xfId="474" xr:uid="{3CD8B189-A4BB-4CC3-99CB-EBA62138CA2A}"/>
    <cellStyle name="Text 2" xfId="475" xr:uid="{734CFE9E-735A-4495-AF1A-E3CA17E488ED}"/>
    <cellStyle name="Texto de Aviso 2" xfId="476" xr:uid="{6B2B500C-97A5-44B3-9653-A4CAE3C10553}"/>
    <cellStyle name="Texto de Aviso 2 2" xfId="477" xr:uid="{AE55ADF2-8E96-4D5C-8C67-D5B3BD31FFCA}"/>
    <cellStyle name="Texto de Aviso 3" xfId="478" xr:uid="{B03B4A66-F984-446E-A98D-745B834D2BC6}"/>
    <cellStyle name="Texto de Aviso 3 2" xfId="479" xr:uid="{B1F2E8DC-CA4B-476F-95FA-17AAA752552C}"/>
    <cellStyle name="Texto Explicativo 2" xfId="480" xr:uid="{79E1E0F4-E1CD-4F76-B92B-690385808AFC}"/>
    <cellStyle name="Texto Explicativo 2 2" xfId="481" xr:uid="{C9A38F1F-E953-48FD-BC5E-42B578810814}"/>
    <cellStyle name="Texto Explicativo 3" xfId="482" xr:uid="{EC6A2F13-D514-4378-A882-EBF90F5BA406}"/>
    <cellStyle name="Texto Explicativo 3 2" xfId="483" xr:uid="{D94A8388-29C7-4036-80A9-53AA0BF1F91D}"/>
    <cellStyle name="Title" xfId="484" xr:uid="{F1E39A6F-1D39-447E-9061-C5F321154482}"/>
    <cellStyle name="Title 2" xfId="485" xr:uid="{99200460-5BB6-42D2-9F2C-7A866D0FB376}"/>
    <cellStyle name="Title 2 2" xfId="486" xr:uid="{8A9E1C03-E555-4CBE-8755-DEFF65D8E41C}"/>
    <cellStyle name="Título 1 2" xfId="487" xr:uid="{E421248A-F7C0-45AB-BC42-90F29533C943}"/>
    <cellStyle name="Título 1 2 2" xfId="488" xr:uid="{F3290E01-4046-4091-A058-DE99DF7B5D71}"/>
    <cellStyle name="Título 1 3" xfId="489" xr:uid="{6A0E465F-18F7-436E-A166-B005B9074C65}"/>
    <cellStyle name="Título 1 3 2" xfId="490" xr:uid="{6AF11744-46C7-46B0-889B-61B64100CFA8}"/>
    <cellStyle name="Título 2 2" xfId="491" xr:uid="{83064C6C-D984-491A-86E0-0AC03F2D9780}"/>
    <cellStyle name="Título 2 2 2" xfId="492" xr:uid="{A16F326C-00A5-42F3-9977-86DEDAE5B768}"/>
    <cellStyle name="Título 2 3" xfId="493" xr:uid="{3FB8E0E2-4851-468C-9EF2-94096300F43A}"/>
    <cellStyle name="Título 2 3 2" xfId="494" xr:uid="{22135BB8-6D35-40D0-90E5-49EA38DDBC33}"/>
    <cellStyle name="Título 3 2" xfId="495" xr:uid="{8AFFC569-C948-495D-A779-788D69C0C0B6}"/>
    <cellStyle name="Título 3 2 2" xfId="496" xr:uid="{B7E4D63A-9A14-4EFB-B934-6EEDA3AFFFBE}"/>
    <cellStyle name="Título 3 3" xfId="497" xr:uid="{00D972AF-DAA1-486F-B3D4-8A6E029C8C4C}"/>
    <cellStyle name="Título 3 3 2" xfId="498" xr:uid="{B010491E-FE2D-4E4A-8CC6-99208A5D20FD}"/>
    <cellStyle name="Título 4 2" xfId="499" xr:uid="{4EB0A9C5-0316-4638-B45A-C22CECA8F6F4}"/>
    <cellStyle name="Título 4 2 2" xfId="500" xr:uid="{A626C62E-7B78-4EAC-A2EC-7E84ADA0F85E}"/>
    <cellStyle name="Título 4 3" xfId="501" xr:uid="{B9782E27-C224-419A-B7C0-CDBC746B8AA2}"/>
    <cellStyle name="Título 4 3 2" xfId="502" xr:uid="{64EC96E4-6DF0-444C-B29A-58F103F8EED3}"/>
    <cellStyle name="Título 5" xfId="503" xr:uid="{F3633199-6C66-4DB0-AB2C-4243E0113975}"/>
    <cellStyle name="Título 5 2" xfId="504" xr:uid="{D69690CC-007C-4629-8A68-C8D72E2EE44F}"/>
    <cellStyle name="Título 6" xfId="505" xr:uid="{451AEC59-DA4B-44A8-BD27-BA01DE6C2472}"/>
    <cellStyle name="Título 6 2" xfId="506" xr:uid="{9EEB9C11-2F02-4C6C-825B-8C3BC2A7A265}"/>
    <cellStyle name="Total 2" xfId="507" xr:uid="{9A602FC6-CFCE-48E6-83A5-AEA102EDA2B1}"/>
    <cellStyle name="Total 2 2" xfId="508" xr:uid="{9F889AF5-FFD6-4F28-B486-3C6EAC1F3878}"/>
    <cellStyle name="Total 3" xfId="509" xr:uid="{DA5D53B6-2DCC-42A6-9D83-84B23A8C3C72}"/>
    <cellStyle name="Total 3 2" xfId="510" xr:uid="{DBD582DB-7234-4E6D-9CD9-08AD806E75E6}"/>
    <cellStyle name="Total 4" xfId="511" xr:uid="{560A635D-6A81-4E08-8672-FB755E912ED7}"/>
    <cellStyle name="Total 4 2" xfId="512" xr:uid="{67A3E7EA-F493-4AA9-B76F-3A7AC0050D75}"/>
    <cellStyle name="Total 4 3" xfId="513" xr:uid="{A8703C33-E1A2-4741-8047-DAC6A9A5E067}"/>
    <cellStyle name="Valor da tabela dinâmica" xfId="514" xr:uid="{C6AF84AB-695B-45DF-8C5F-A1498A717C60}"/>
    <cellStyle name="Valor da tabela dinâmica 2" xfId="515" xr:uid="{63C75952-9EAD-4FEB-9BD6-874B442799FD}"/>
    <cellStyle name="Vírgula 2" xfId="517" xr:uid="{C7A209DF-F785-4430-B2C2-C30B1DA96C8D}"/>
    <cellStyle name="Vírgula 2 2" xfId="518" xr:uid="{2E33739C-B6D9-4D71-A426-2E6D3D10FF28}"/>
    <cellStyle name="Vírgula 2 2 2" xfId="519" xr:uid="{6FD26304-A0EC-4040-B449-74BB5CFD7968}"/>
    <cellStyle name="Vírgula 2 2 2 2" xfId="520" xr:uid="{4E0AACB5-75A5-4C0F-83BF-426291038932}"/>
    <cellStyle name="Vírgula 2 2 2 2 2" xfId="521" xr:uid="{2541D2F6-F5B2-47B3-AD59-78FE25BB26E3}"/>
    <cellStyle name="Vírgula 2 2 2 3" xfId="522" xr:uid="{A0B681B8-4E5C-4189-BEA4-7F026FB08EA1}"/>
    <cellStyle name="Vírgula 2 2 2 4" xfId="523" xr:uid="{06E26B71-9BC5-4BA1-81B1-7FF0EB8A3287}"/>
    <cellStyle name="Vírgula 2 2 2 4 2" xfId="524" xr:uid="{8428C015-CBA7-4D05-A0AE-1D49984EE472}"/>
    <cellStyle name="Vírgula 2 2 2 5" xfId="525" xr:uid="{28BDA725-A1A7-4389-BAB4-0300AE748132}"/>
    <cellStyle name="Vírgula 2 2 3" xfId="526" xr:uid="{ED778033-42F1-44E0-ADA6-99C2527A3A4E}"/>
    <cellStyle name="Vírgula 2 2 4" xfId="527" xr:uid="{EF06061F-435C-4B4F-8B6D-789E7103771D}"/>
    <cellStyle name="Vírgula 2 2 4 2" xfId="528" xr:uid="{B56CD94D-6754-47D4-B8AE-E4589D22AF11}"/>
    <cellStyle name="Vírgula 2 2 5" xfId="529" xr:uid="{31498EB1-57BF-4A4E-A7FB-E0CBAA225607}"/>
    <cellStyle name="Vírgula 2 3" xfId="530" xr:uid="{5B14FA9D-2799-43FF-90B0-12F94CEADBF9}"/>
    <cellStyle name="Vírgula 2 3 2" xfId="531" xr:uid="{52562E7D-D1CB-4907-B99F-3DB3F6432673}"/>
    <cellStyle name="Vírgula 2 3 2 2" xfId="532" xr:uid="{59642EA5-C9B2-46E8-A8FD-4E2B73A8B219}"/>
    <cellStyle name="Vírgula 2 3 3" xfId="533" xr:uid="{64F5047E-361B-4D9E-8AD4-69D686B51061}"/>
    <cellStyle name="Vírgula 2 3 4" xfId="534" xr:uid="{7EB21AA7-C1EB-425B-8834-2DD72F6B4431}"/>
    <cellStyle name="Vírgula 2 3 4 2" xfId="535" xr:uid="{4242EDF6-62E0-41FC-B50F-39A8E8ECBBDB}"/>
    <cellStyle name="Vírgula 2 3 5" xfId="536" xr:uid="{9ECE9F3F-56F5-413F-9D8C-B40B2D771C35}"/>
    <cellStyle name="Vírgula 2 4" xfId="537" xr:uid="{E9716BF4-865E-46F8-8385-48ECFA546048}"/>
    <cellStyle name="Vírgula 2 5" xfId="538" xr:uid="{FF65E350-692F-4ACF-A7BC-2ADC766E6372}"/>
    <cellStyle name="Vírgula 2 5 2" xfId="539" xr:uid="{B5DD677D-189C-48B2-BEE6-AF8BDE2B8B99}"/>
    <cellStyle name="Vírgula 2 6" xfId="540" xr:uid="{D7D13327-E6CA-4DB2-9B5A-6B83BF5B15C9}"/>
    <cellStyle name="Vírgula 3" xfId="541" xr:uid="{7E324E2F-7617-446C-9C5A-507C05E1EF8A}"/>
    <cellStyle name="Vírgula 3 2" xfId="542" xr:uid="{35AF8DAB-85B7-4EDE-8620-6C8F3B72C0D9}"/>
    <cellStyle name="Vírgula 3 2 2" xfId="543" xr:uid="{2B4CD71E-B9C8-4E82-846E-BD445936FC23}"/>
    <cellStyle name="Vírgula 3 3" xfId="544" xr:uid="{4803FE65-C5C6-4C63-8100-830871E23FF2}"/>
    <cellStyle name="Vírgula 3 4" xfId="545" xr:uid="{CF718F29-B844-47B5-B270-8012706CB974}"/>
    <cellStyle name="Vírgula 3 4 2" xfId="546" xr:uid="{A7BFFE68-EF7B-41B4-B910-D8E3F611F94E}"/>
    <cellStyle name="Vírgula 3 5" xfId="547" xr:uid="{B1280AC1-4D51-4E95-8F39-153A513E52C8}"/>
    <cellStyle name="Vírgula 4" xfId="548" xr:uid="{2904BDE2-67D5-40ED-BE51-AAB48D49090A}"/>
    <cellStyle name="Vírgula 4 2" xfId="549" xr:uid="{EBBE87C4-B77A-422A-B0D3-E52723C2AAC8}"/>
    <cellStyle name="Vírgula 4 3" xfId="550" xr:uid="{601555A2-3415-40BC-A9D2-DD4D17EE180E}"/>
    <cellStyle name="Vírgula 4 3 2" xfId="551" xr:uid="{1971EF8C-2AFB-42E6-A948-19592E3837AB}"/>
    <cellStyle name="Vírgula 4 4" xfId="552" xr:uid="{97D86D0F-1D57-4519-9099-1C7882FC8FD9}"/>
    <cellStyle name="Vírgula 5" xfId="553" xr:uid="{03663637-BF59-411A-89A2-5783B99BB83A}"/>
    <cellStyle name="Vírgula 5 2" xfId="554" xr:uid="{F12A3AE5-8A7A-43B0-AAA6-089C7ACB9CE1}"/>
    <cellStyle name="Vírgula 6" xfId="555" xr:uid="{73CA7B6A-1BB4-47A2-B340-3DD823E29D9F}"/>
    <cellStyle name="Vírgula 7" xfId="516" xr:uid="{69AE82C3-656C-46A5-AC45-B344F402AAC1}"/>
    <cellStyle name="Warning" xfId="556" xr:uid="{597DB4F6-88D2-46FD-9D36-81FC2A6BBDD1}"/>
    <cellStyle name="Warning 1" xfId="557" xr:uid="{76E353FA-F2E6-474A-AFBF-E523ABD0662D}"/>
    <cellStyle name="Warning 2" xfId="558" xr:uid="{42E0F1E2-B8F0-44AA-ACF3-1E0394E08A25}"/>
    <cellStyle name="Warning Text" xfId="559" xr:uid="{84043A3E-5325-46BE-96B0-43D10CB68AE6}"/>
    <cellStyle name="Warning Text 2" xfId="560" xr:uid="{53BCDC79-44B5-47DB-ABD0-43AF397AAF08}"/>
    <cellStyle name="Warning Text 2 2" xfId="561" xr:uid="{A956A1C4-0515-4541-9522-F2141472EA2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6DACF-1968-414D-BC08-997CF300764F}">
  <dimension ref="B2:K11"/>
  <sheetViews>
    <sheetView workbookViewId="0">
      <selection activeCell="C9" sqref="C3:C9"/>
    </sheetView>
  </sheetViews>
  <sheetFormatPr defaultRowHeight="15"/>
  <cols>
    <col min="2" max="2" width="12.5703125" bestFit="1" customWidth="1"/>
    <col min="3" max="3" width="9.5703125" bestFit="1" customWidth="1"/>
    <col min="4" max="4" width="19.28515625" bestFit="1" customWidth="1"/>
    <col min="5" max="5" width="8.7109375" style="1" customWidth="1"/>
    <col min="6" max="6" width="14.7109375" bestFit="1" customWidth="1"/>
    <col min="7" max="7" width="8.7109375" style="1" customWidth="1"/>
    <col min="8" max="8" width="16.7109375" bestFit="1" customWidth="1"/>
    <col min="9" max="9" width="8.7109375" style="1" customWidth="1"/>
    <col min="10" max="10" width="19.7109375" bestFit="1" customWidth="1"/>
    <col min="11" max="11" width="8.7109375" style="1" customWidth="1"/>
  </cols>
  <sheetData>
    <row r="2" spans="2:11">
      <c r="B2" s="1" t="s">
        <v>1</v>
      </c>
      <c r="D2" s="1" t="s">
        <v>9</v>
      </c>
      <c r="F2" s="1" t="s">
        <v>19</v>
      </c>
      <c r="H2" s="1" t="s">
        <v>24</v>
      </c>
      <c r="J2" s="1" t="s">
        <v>28</v>
      </c>
    </row>
    <row r="3" spans="2:11">
      <c r="B3" s="1" t="s">
        <v>2</v>
      </c>
      <c r="C3" s="3">
        <f>'População 2021'!D4/'População 2021'!$D$3</f>
        <v>9.6011088402250977E-2</v>
      </c>
      <c r="D3" s="1" t="s">
        <v>10</v>
      </c>
      <c r="E3" s="3">
        <f>'População 2021'!D12/'População 2021'!$D$11</f>
        <v>0.12404247760823095</v>
      </c>
      <c r="F3" s="1" t="s">
        <v>20</v>
      </c>
      <c r="G3" s="3">
        <f>'População 2021'!D22/'População 2021'!$D$21</f>
        <v>0.23888460747543269</v>
      </c>
      <c r="H3" s="1" t="s">
        <v>25</v>
      </c>
      <c r="I3" s="3">
        <f>'População 2021'!D27/'População 2021'!$D$26</f>
        <v>0.38146372214969732</v>
      </c>
      <c r="J3" s="1" t="s">
        <v>29</v>
      </c>
      <c r="K3" s="3">
        <f>'População 2021'!D31/'População 2021'!$D$30</f>
        <v>0.1699366074878724</v>
      </c>
    </row>
    <row r="4" spans="2:11">
      <c r="B4" s="1" t="s">
        <v>3</v>
      </c>
      <c r="C4" s="3">
        <f>'População 2021'!D5/'População 2021'!$D$3</f>
        <v>4.7965188696100412E-2</v>
      </c>
      <c r="D4" s="1" t="s">
        <v>11</v>
      </c>
      <c r="E4" s="3">
        <f>'População 2021'!D13/'População 2021'!$D$11</f>
        <v>5.7038548451318845E-2</v>
      </c>
      <c r="F4" s="1" t="s">
        <v>21</v>
      </c>
      <c r="G4" s="3">
        <f>'População 2021'!D23/'População 2021'!$D$21</f>
        <v>4.5837046998986268E-2</v>
      </c>
      <c r="H4" s="1" t="s">
        <v>26</v>
      </c>
      <c r="I4" s="3">
        <f>'População 2021'!D28/'População 2021'!$D$26</f>
        <v>0.24137659732706299</v>
      </c>
      <c r="J4" s="1" t="s">
        <v>30</v>
      </c>
      <c r="K4" s="3">
        <f>'População 2021'!D32/'População 2021'!$D$30</f>
        <v>0.21351303403486949</v>
      </c>
    </row>
    <row r="5" spans="2:11">
      <c r="B5" s="1" t="s">
        <v>4</v>
      </c>
      <c r="C5" s="3">
        <f>'População 2021'!D6/'População 2021'!$D$3</f>
        <v>0.22584247009117595</v>
      </c>
      <c r="D5" s="1" t="s">
        <v>12</v>
      </c>
      <c r="E5" s="3">
        <f>'População 2021'!D14/'População 2021'!$D$11</f>
        <v>0.16023800578492256</v>
      </c>
      <c r="F5" s="1" t="s">
        <v>22</v>
      </c>
      <c r="G5" s="3">
        <f>'População 2021'!D24/'População 2021'!$D$21</f>
        <v>0.19483188273521673</v>
      </c>
      <c r="H5" s="1" t="s">
        <v>27</v>
      </c>
      <c r="I5" s="3">
        <f>'População 2021'!D29/'População 2021'!$D$26</f>
        <v>0.37715968052323967</v>
      </c>
      <c r="J5" s="1" t="s">
        <v>31</v>
      </c>
      <c r="K5" s="3">
        <f>'População 2021'!D33/'População 2021'!$D$30</f>
        <v>0.43134279456641084</v>
      </c>
    </row>
    <row r="6" spans="2:11">
      <c r="B6" s="1" t="s">
        <v>5</v>
      </c>
      <c r="C6" s="3">
        <f>'População 2021'!D7/'População 2021'!$D$3</f>
        <v>3.4522362714856043E-2</v>
      </c>
      <c r="D6" s="1" t="s">
        <v>13</v>
      </c>
      <c r="E6" s="3">
        <f>'População 2021'!D15/'População 2021'!$D$11</f>
        <v>6.1748504478457852E-2</v>
      </c>
      <c r="F6" s="1" t="s">
        <v>23</v>
      </c>
      <c r="G6" s="3">
        <f>'População 2021'!D25/'População 2021'!$D$21</f>
        <v>0.52044646279036433</v>
      </c>
      <c r="J6" s="1" t="s">
        <v>32</v>
      </c>
      <c r="K6" s="3">
        <f>'População 2021'!D34/'População 2021'!$D$30</f>
        <v>0.18520756391084731</v>
      </c>
    </row>
    <row r="7" spans="2:11">
      <c r="B7" s="1" t="s">
        <v>6</v>
      </c>
      <c r="C7" s="3">
        <f>'População 2021'!D8/'População 2021'!$D$3</f>
        <v>0.46422709264449785</v>
      </c>
      <c r="D7" s="1" t="s">
        <v>14</v>
      </c>
      <c r="E7" s="3">
        <f>'População 2021'!D16/'População 2021'!$D$11</f>
        <v>7.0401541989381186E-2</v>
      </c>
    </row>
    <row r="8" spans="2:11">
      <c r="B8" s="1" t="s">
        <v>7</v>
      </c>
      <c r="C8" s="3">
        <f>'População 2021'!D9/'População 2021'!$D$3</f>
        <v>4.6417451941776794E-2</v>
      </c>
      <c r="D8" s="1" t="s">
        <v>15</v>
      </c>
      <c r="E8" s="3">
        <f>'População 2021'!D17/'População 2021'!$D$11</f>
        <v>0.16776755752365416</v>
      </c>
    </row>
    <row r="9" spans="2:11">
      <c r="B9" s="1" t="s">
        <v>8</v>
      </c>
      <c r="C9" s="3">
        <f>'População 2021'!D10/'População 2021'!$D$3</f>
        <v>8.5014345509342004E-2</v>
      </c>
      <c r="D9" s="1" t="s">
        <v>16</v>
      </c>
      <c r="E9" s="3">
        <f>'População 2021'!D18/'População 2021'!$D$11</f>
        <v>5.8357498447748402E-2</v>
      </c>
    </row>
    <row r="10" spans="2:11">
      <c r="D10" s="1" t="s">
        <v>17</v>
      </c>
      <c r="E10" s="3">
        <f>'População 2021'!D19/'População 2021'!$D$11</f>
        <v>4.0550745769193167E-2</v>
      </c>
    </row>
    <row r="11" spans="2:11">
      <c r="D11" s="1" t="s">
        <v>18</v>
      </c>
      <c r="E11" s="3">
        <f>'População 2021'!D20/'População 2021'!$D$11</f>
        <v>0.25985511994709287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B1:J34"/>
  <sheetViews>
    <sheetView tabSelected="1" workbookViewId="0">
      <selection activeCell="J1" sqref="J1:J1048576"/>
    </sheetView>
  </sheetViews>
  <sheetFormatPr defaultRowHeight="15"/>
  <cols>
    <col min="2" max="2" width="19.7109375" bestFit="1" customWidth="1"/>
    <col min="4" max="4" width="12.5703125" bestFit="1" customWidth="1"/>
    <col min="8" max="8" width="19.28515625" bestFit="1" customWidth="1"/>
    <col min="9" max="9" width="12" style="4" bestFit="1" customWidth="1"/>
    <col min="10" max="10" width="9.140625" style="4"/>
  </cols>
  <sheetData>
    <row r="1" spans="2:10">
      <c r="B1" t="s">
        <v>33</v>
      </c>
    </row>
    <row r="2" spans="2:10" hidden="1">
      <c r="B2" s="1" t="s">
        <v>0</v>
      </c>
      <c r="C2" s="1"/>
      <c r="D2" s="2">
        <v>213317639</v>
      </c>
      <c r="I2"/>
      <c r="J2"/>
    </row>
    <row r="3" spans="2:10" hidden="1">
      <c r="B3" s="1" t="s">
        <v>1</v>
      </c>
      <c r="C3" s="1"/>
      <c r="D3" s="2">
        <v>18906962</v>
      </c>
      <c r="I3"/>
      <c r="J3"/>
    </row>
    <row r="4" spans="2:10">
      <c r="B4" s="1" t="s">
        <v>2</v>
      </c>
      <c r="C4" s="1"/>
      <c r="D4" s="2">
        <v>1815278</v>
      </c>
      <c r="E4">
        <f>D4/$D$2</f>
        <v>8.5097416627604814E-3</v>
      </c>
      <c r="H4" s="1" t="s">
        <v>2</v>
      </c>
      <c r="I4" s="2">
        <v>1815278</v>
      </c>
      <c r="J4" s="4">
        <f>I4/$D$2</f>
        <v>8.5097416627604814E-3</v>
      </c>
    </row>
    <row r="5" spans="2:10">
      <c r="B5" s="1" t="s">
        <v>3</v>
      </c>
      <c r="C5" s="1"/>
      <c r="D5" s="2">
        <v>906876</v>
      </c>
      <c r="E5" s="1">
        <f t="shared" ref="E5:E34" si="0">D5/$D$2</f>
        <v>4.2512940057432384E-3</v>
      </c>
      <c r="H5" s="1" t="s">
        <v>3</v>
      </c>
      <c r="I5" s="2">
        <v>906876</v>
      </c>
      <c r="J5" s="4">
        <f t="shared" ref="J5:J10" si="1">I5/$D$2</f>
        <v>4.2512940057432384E-3</v>
      </c>
    </row>
    <row r="6" spans="2:10">
      <c r="B6" s="1" t="s">
        <v>4</v>
      </c>
      <c r="C6" s="1"/>
      <c r="D6" s="2">
        <v>4269995</v>
      </c>
      <c r="E6" s="1">
        <f t="shared" si="0"/>
        <v>2.0017074162348103E-2</v>
      </c>
      <c r="H6" s="1" t="s">
        <v>4</v>
      </c>
      <c r="I6" s="2">
        <v>4269995</v>
      </c>
      <c r="J6" s="4">
        <f t="shared" si="1"/>
        <v>2.0017074162348103E-2</v>
      </c>
    </row>
    <row r="7" spans="2:10">
      <c r="B7" s="1" t="s">
        <v>5</v>
      </c>
      <c r="C7" s="1"/>
      <c r="D7" s="2">
        <v>652713</v>
      </c>
      <c r="E7" s="1">
        <f t="shared" si="0"/>
        <v>3.0598172896522634E-3</v>
      </c>
      <c r="H7" s="1" t="s">
        <v>5</v>
      </c>
      <c r="I7" s="2">
        <v>652713</v>
      </c>
      <c r="J7" s="4">
        <f t="shared" si="1"/>
        <v>3.0598172896522634E-3</v>
      </c>
    </row>
    <row r="8" spans="2:10">
      <c r="B8" s="1" t="s">
        <v>6</v>
      </c>
      <c r="C8" s="1"/>
      <c r="D8" s="2">
        <v>8777124</v>
      </c>
      <c r="E8" s="1">
        <f t="shared" si="0"/>
        <v>4.1145795730469337E-2</v>
      </c>
      <c r="H8" s="1" t="s">
        <v>6</v>
      </c>
      <c r="I8" s="2">
        <v>8777124</v>
      </c>
      <c r="J8" s="4">
        <f t="shared" si="1"/>
        <v>4.1145795730469337E-2</v>
      </c>
    </row>
    <row r="9" spans="2:10">
      <c r="B9" s="1" t="s">
        <v>7</v>
      </c>
      <c r="C9" s="1"/>
      <c r="D9" s="2">
        <v>877613</v>
      </c>
      <c r="E9" s="1">
        <f t="shared" si="0"/>
        <v>4.1141136012667005E-3</v>
      </c>
      <c r="H9" s="1" t="s">
        <v>7</v>
      </c>
      <c r="I9" s="2">
        <v>877613</v>
      </c>
      <c r="J9" s="4">
        <f t="shared" si="1"/>
        <v>4.1141136012667005E-3</v>
      </c>
    </row>
    <row r="10" spans="2:10">
      <c r="B10" s="1" t="s">
        <v>8</v>
      </c>
      <c r="C10" s="1"/>
      <c r="D10" s="2">
        <v>1607363</v>
      </c>
      <c r="E10" s="1">
        <f t="shared" si="0"/>
        <v>7.5350683962895348E-3</v>
      </c>
      <c r="H10" s="1" t="s">
        <v>8</v>
      </c>
      <c r="I10" s="2">
        <v>1607363</v>
      </c>
      <c r="J10" s="4">
        <f t="shared" si="1"/>
        <v>7.5350683962895348E-3</v>
      </c>
    </row>
    <row r="11" spans="2:10" hidden="1">
      <c r="B11" s="1" t="s">
        <v>9</v>
      </c>
      <c r="C11" s="1"/>
      <c r="D11" s="2">
        <v>57667842</v>
      </c>
      <c r="E11" s="1">
        <f t="shared" si="0"/>
        <v>0.27033789737378444</v>
      </c>
      <c r="H11" s="1" t="s">
        <v>10</v>
      </c>
      <c r="I11" s="1">
        <v>3.3533382581643893E-2</v>
      </c>
      <c r="J11"/>
    </row>
    <row r="12" spans="2:10">
      <c r="B12" s="1" t="s">
        <v>10</v>
      </c>
      <c r="C12" s="1"/>
      <c r="D12" s="2">
        <v>7153262</v>
      </c>
      <c r="E12" s="1">
        <f t="shared" si="0"/>
        <v>3.3533382581643893E-2</v>
      </c>
      <c r="H12" s="1" t="s">
        <v>10</v>
      </c>
      <c r="I12" s="2">
        <v>7153262</v>
      </c>
      <c r="J12" s="4">
        <f t="shared" ref="J12:J20" si="2">I12/$D$2</f>
        <v>3.3533382581643893E-2</v>
      </c>
    </row>
    <row r="13" spans="2:10">
      <c r="B13" s="1" t="s">
        <v>11</v>
      </c>
      <c r="C13" s="1"/>
      <c r="D13" s="2">
        <v>3289290</v>
      </c>
      <c r="E13" s="1">
        <f t="shared" si="0"/>
        <v>1.5419681257582267E-2</v>
      </c>
      <c r="H13" s="1" t="s">
        <v>11</v>
      </c>
      <c r="I13" s="2">
        <v>3289290</v>
      </c>
      <c r="J13" s="4">
        <f t="shared" si="2"/>
        <v>1.5419681257582267E-2</v>
      </c>
    </row>
    <row r="14" spans="2:10">
      <c r="B14" s="1" t="s">
        <v>12</v>
      </c>
      <c r="C14" s="1"/>
      <c r="D14" s="2">
        <v>9240580</v>
      </c>
      <c r="E14" s="1">
        <f t="shared" si="0"/>
        <v>4.3318405563264273E-2</v>
      </c>
      <c r="H14" s="1" t="s">
        <v>12</v>
      </c>
      <c r="I14" s="2">
        <v>9240580</v>
      </c>
      <c r="J14" s="4">
        <f t="shared" si="2"/>
        <v>4.3318405563264273E-2</v>
      </c>
    </row>
    <row r="15" spans="2:10">
      <c r="B15" s="1" t="s">
        <v>13</v>
      </c>
      <c r="C15" s="1"/>
      <c r="D15" s="2">
        <v>3560903</v>
      </c>
      <c r="E15" s="1">
        <f t="shared" si="0"/>
        <v>1.6692960866682011E-2</v>
      </c>
      <c r="H15" s="1" t="s">
        <v>13</v>
      </c>
      <c r="I15" s="2">
        <v>3560903</v>
      </c>
      <c r="J15" s="4">
        <f t="shared" si="2"/>
        <v>1.6692960866682011E-2</v>
      </c>
    </row>
    <row r="16" spans="2:10">
      <c r="B16" s="1" t="s">
        <v>14</v>
      </c>
      <c r="C16" s="1"/>
      <c r="D16" s="2">
        <v>4059905</v>
      </c>
      <c r="E16" s="1">
        <f t="shared" si="0"/>
        <v>1.9032204833281507E-2</v>
      </c>
      <c r="H16" s="1" t="s">
        <v>14</v>
      </c>
      <c r="I16" s="2">
        <v>4059905</v>
      </c>
      <c r="J16" s="4">
        <f t="shared" si="2"/>
        <v>1.9032204833281507E-2</v>
      </c>
    </row>
    <row r="17" spans="2:10">
      <c r="B17" s="1" t="s">
        <v>15</v>
      </c>
      <c r="C17" s="1"/>
      <c r="D17" s="2">
        <v>9674793</v>
      </c>
      <c r="E17" s="1">
        <f t="shared" si="0"/>
        <v>4.5353928748480099E-2</v>
      </c>
      <c r="H17" s="1" t="s">
        <v>15</v>
      </c>
      <c r="I17" s="2">
        <v>9674793</v>
      </c>
      <c r="J17" s="4">
        <f t="shared" si="2"/>
        <v>4.5353928748480099E-2</v>
      </c>
    </row>
    <row r="18" spans="2:10">
      <c r="B18" s="1" t="s">
        <v>16</v>
      </c>
      <c r="C18" s="1"/>
      <c r="D18" s="2">
        <v>3365351</v>
      </c>
      <c r="E18" s="1">
        <f t="shared" si="0"/>
        <v>1.5776243426358194E-2</v>
      </c>
      <c r="H18" s="1" t="s">
        <v>16</v>
      </c>
      <c r="I18" s="2">
        <v>3365351</v>
      </c>
      <c r="J18" s="4">
        <f t="shared" si="2"/>
        <v>1.5776243426358194E-2</v>
      </c>
    </row>
    <row r="19" spans="2:10">
      <c r="B19" s="1" t="s">
        <v>17</v>
      </c>
      <c r="C19" s="1"/>
      <c r="D19" s="2">
        <v>2338474</v>
      </c>
      <c r="E19" s="1">
        <f t="shared" si="0"/>
        <v>1.0962403348182567E-2</v>
      </c>
      <c r="H19" s="1" t="s">
        <v>17</v>
      </c>
      <c r="I19" s="2">
        <v>2338474</v>
      </c>
      <c r="J19" s="4">
        <f t="shared" si="2"/>
        <v>1.0962403348182567E-2</v>
      </c>
    </row>
    <row r="20" spans="2:10">
      <c r="B20" s="1" t="s">
        <v>18</v>
      </c>
      <c r="C20" s="1"/>
      <c r="D20" s="2">
        <v>14985284</v>
      </c>
      <c r="E20" s="1">
        <f t="shared" si="0"/>
        <v>7.0248686748309641E-2</v>
      </c>
      <c r="H20" s="1" t="s">
        <v>18</v>
      </c>
      <c r="I20" s="2">
        <v>14985284</v>
      </c>
      <c r="J20" s="4">
        <f t="shared" si="2"/>
        <v>7.0248686748309641E-2</v>
      </c>
    </row>
    <row r="21" spans="2:10" hidden="1">
      <c r="B21" s="1" t="s">
        <v>19</v>
      </c>
      <c r="C21" s="1"/>
      <c r="D21" s="2">
        <v>89632912</v>
      </c>
      <c r="E21" s="1">
        <f t="shared" si="0"/>
        <v>0.42018518684242517</v>
      </c>
      <c r="H21" s="1" t="s">
        <v>21</v>
      </c>
      <c r="I21" s="1">
        <v>1.9260048157574067E-2</v>
      </c>
      <c r="J21"/>
    </row>
    <row r="22" spans="2:10">
      <c r="B22" s="1" t="s">
        <v>20</v>
      </c>
      <c r="C22" s="1"/>
      <c r="D22" s="2">
        <v>21411923</v>
      </c>
      <c r="E22" s="1">
        <f t="shared" si="0"/>
        <v>0.10037577342584407</v>
      </c>
      <c r="H22" s="1" t="s">
        <v>20</v>
      </c>
      <c r="I22" s="2">
        <v>21411923</v>
      </c>
      <c r="J22" s="4">
        <f t="shared" ref="J22:J25" si="3">I22/$D$2</f>
        <v>0.10037577342584407</v>
      </c>
    </row>
    <row r="23" spans="2:10">
      <c r="B23" s="1" t="s">
        <v>21</v>
      </c>
      <c r="C23" s="1"/>
      <c r="D23" s="2">
        <v>4108508</v>
      </c>
      <c r="E23" s="1">
        <f t="shared" si="0"/>
        <v>1.9260048157574067E-2</v>
      </c>
      <c r="H23" s="1" t="s">
        <v>21</v>
      </c>
      <c r="I23" s="2">
        <v>4108508</v>
      </c>
      <c r="J23" s="4">
        <f t="shared" si="3"/>
        <v>1.9260048157574067E-2</v>
      </c>
    </row>
    <row r="24" spans="2:10">
      <c r="B24" s="1" t="s">
        <v>22</v>
      </c>
      <c r="C24" s="1"/>
      <c r="D24" s="2">
        <v>17463349</v>
      </c>
      <c r="E24" s="1">
        <f t="shared" si="0"/>
        <v>8.1865471049958505E-2</v>
      </c>
      <c r="H24" s="1" t="s">
        <v>22</v>
      </c>
      <c r="I24" s="2">
        <v>17463349</v>
      </c>
      <c r="J24" s="4">
        <f t="shared" si="3"/>
        <v>8.1865471049958505E-2</v>
      </c>
    </row>
    <row r="25" spans="2:10">
      <c r="B25" s="1" t="s">
        <v>23</v>
      </c>
      <c r="C25" s="1"/>
      <c r="D25" s="2">
        <v>46649132</v>
      </c>
      <c r="E25" s="1">
        <f t="shared" si="0"/>
        <v>0.21868389420904852</v>
      </c>
      <c r="H25" s="1" t="s">
        <v>23</v>
      </c>
      <c r="I25" s="2">
        <v>46649132</v>
      </c>
      <c r="J25" s="4">
        <f t="shared" si="3"/>
        <v>0.21868389420904852</v>
      </c>
    </row>
    <row r="26" spans="2:10" hidden="1">
      <c r="B26" s="1" t="s">
        <v>24</v>
      </c>
      <c r="C26" s="1"/>
      <c r="D26" s="2">
        <v>30402587</v>
      </c>
      <c r="E26" s="1">
        <f t="shared" si="0"/>
        <v>0.14252261155018689</v>
      </c>
      <c r="H26" s="1" t="s">
        <v>27</v>
      </c>
      <c r="I26" s="1">
        <v>5.3753782639606285E-2</v>
      </c>
      <c r="J26"/>
    </row>
    <row r="27" spans="2:10">
      <c r="B27" s="1" t="s">
        <v>25</v>
      </c>
      <c r="C27" s="1"/>
      <c r="D27" s="2">
        <v>11597484</v>
      </c>
      <c r="E27" s="1">
        <f t="shared" si="0"/>
        <v>5.4367205892429736E-2</v>
      </c>
      <c r="H27" s="1" t="s">
        <v>25</v>
      </c>
      <c r="I27" s="2">
        <v>11597484</v>
      </c>
      <c r="J27" s="4">
        <f t="shared" ref="J27:J29" si="4">I27/$D$2</f>
        <v>5.4367205892429736E-2</v>
      </c>
    </row>
    <row r="28" spans="2:10">
      <c r="B28" s="1" t="s">
        <v>26</v>
      </c>
      <c r="C28" s="1"/>
      <c r="D28" s="2">
        <v>7338473</v>
      </c>
      <c r="E28" s="1">
        <f t="shared" si="0"/>
        <v>3.4401623018150883E-2</v>
      </c>
      <c r="H28" s="1" t="s">
        <v>26</v>
      </c>
      <c r="I28" s="2">
        <v>7338473</v>
      </c>
      <c r="J28" s="4">
        <f t="shared" si="4"/>
        <v>3.4401623018150883E-2</v>
      </c>
    </row>
    <row r="29" spans="2:10">
      <c r="B29" s="1" t="s">
        <v>27</v>
      </c>
      <c r="C29" s="1"/>
      <c r="D29" s="2">
        <v>11466630</v>
      </c>
      <c r="E29" s="1">
        <f t="shared" si="0"/>
        <v>5.3753782639606285E-2</v>
      </c>
      <c r="H29" s="1" t="s">
        <v>27</v>
      </c>
      <c r="I29" s="2">
        <v>11466630</v>
      </c>
      <c r="J29" s="4">
        <f t="shared" si="4"/>
        <v>5.3753782639606285E-2</v>
      </c>
    </row>
    <row r="30" spans="2:10" hidden="1">
      <c r="B30" s="1" t="s">
        <v>28</v>
      </c>
      <c r="C30" s="1"/>
      <c r="D30" s="2">
        <v>16707336</v>
      </c>
      <c r="E30" s="1">
        <f t="shared" si="0"/>
        <v>7.832139938507382E-2</v>
      </c>
      <c r="H30" s="1" t="s">
        <v>32</v>
      </c>
      <c r="I30" s="1">
        <v>1.4505715582198058E-2</v>
      </c>
      <c r="J30"/>
    </row>
    <row r="31" spans="2:10">
      <c r="B31" s="1" t="s">
        <v>29</v>
      </c>
      <c r="C31" s="1"/>
      <c r="D31" s="2">
        <v>2839188</v>
      </c>
      <c r="E31" s="1">
        <f t="shared" si="0"/>
        <v>1.330967290520218E-2</v>
      </c>
      <c r="H31" s="1" t="s">
        <v>29</v>
      </c>
      <c r="I31" s="2">
        <v>2839188</v>
      </c>
      <c r="J31" s="4">
        <f t="shared" ref="J31:J34" si="5">I31/$D$2</f>
        <v>1.330967290520218E-2</v>
      </c>
    </row>
    <row r="32" spans="2:10">
      <c r="B32" s="1" t="s">
        <v>30</v>
      </c>
      <c r="C32" s="1"/>
      <c r="D32" s="2">
        <v>3567234</v>
      </c>
      <c r="E32" s="1">
        <f t="shared" si="0"/>
        <v>1.6722639612563872E-2</v>
      </c>
      <c r="H32" s="1" t="s">
        <v>30</v>
      </c>
      <c r="I32" s="2">
        <v>3567234</v>
      </c>
      <c r="J32" s="4">
        <f t="shared" si="5"/>
        <v>1.6722639612563872E-2</v>
      </c>
    </row>
    <row r="33" spans="2:10">
      <c r="B33" s="1" t="s">
        <v>31</v>
      </c>
      <c r="C33" s="1"/>
      <c r="D33" s="2">
        <v>7206589</v>
      </c>
      <c r="E33" s="1">
        <f t="shared" si="0"/>
        <v>3.3783371285109713E-2</v>
      </c>
      <c r="H33" s="1" t="s">
        <v>31</v>
      </c>
      <c r="I33" s="2">
        <v>7206589</v>
      </c>
      <c r="J33" s="4">
        <f t="shared" si="5"/>
        <v>3.3783371285109713E-2</v>
      </c>
    </row>
    <row r="34" spans="2:10">
      <c r="B34" s="1" t="s">
        <v>32</v>
      </c>
      <c r="C34" s="1"/>
      <c r="D34" s="2">
        <v>3094325</v>
      </c>
      <c r="E34" s="1">
        <f t="shared" si="0"/>
        <v>1.4505715582198058E-2</v>
      </c>
      <c r="H34" s="1" t="s">
        <v>32</v>
      </c>
      <c r="I34" s="2">
        <v>3094325</v>
      </c>
      <c r="J34" s="4">
        <f t="shared" si="5"/>
        <v>1.4505715582198058E-2</v>
      </c>
    </row>
  </sheetData>
  <autoFilter ref="B1:B34" xr:uid="{00000000-0001-0000-0000-000000000000}">
    <filterColumn colId="0">
      <filters>
        <filter val="Acre"/>
        <filter val="Alagoas"/>
        <filter val="Amapá"/>
        <filter val="Amazonas"/>
        <filter val="Bahia"/>
        <filter val="Ceará"/>
        <filter val="Distrito Federal"/>
        <filter val="Espírito Santo"/>
        <filter val="Goiás"/>
        <filter val="Maranhão"/>
        <filter val="Mato Grosso"/>
        <filter val="Mato Grosso do Sul"/>
        <filter val="Minas Gerais"/>
        <filter val="Pará"/>
        <filter val="Paraíba"/>
        <filter val="Paraná"/>
        <filter val="Pernambuco"/>
        <filter val="Piauí"/>
        <filter val="Rio de Janeiro"/>
        <filter val="Rio Grande do Norte"/>
        <filter val="Rio Grande do Sul"/>
        <filter val="Rondônia"/>
        <filter val="Roraima"/>
        <filter val="Santa Catarina"/>
        <filter val="São Paulo"/>
        <filter val="Sergipe"/>
        <filter val="Tocantins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Coeficientes</vt:lpstr>
      <vt:lpstr>População 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2015-06-05T18:19:34Z</dcterms:created>
  <dcterms:modified xsi:type="dcterms:W3CDTF">2022-05-26T19:00:59Z</dcterms:modified>
</cp:coreProperties>
</file>