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lejo\Desktop\Vision\practica2parcial\"/>
    </mc:Choice>
  </mc:AlternateContent>
  <xr:revisionPtr revIDLastSave="0" documentId="13_ncr:1_{55F30DE4-E60C-4BDB-8D44-DE52A4F26527}" xr6:coauthVersionLast="46" xr6:coauthVersionMax="46" xr10:uidLastSave="{00000000-0000-0000-0000-000000000000}"/>
  <bookViews>
    <workbookView xWindow="-120" yWindow="-120" windowWidth="20730" windowHeight="11160" activeTab="1" xr2:uid="{3461A58D-74E6-4B63-B82B-4AF4D0C2F74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<sst xmlns="http://schemas.openxmlformats.org/spreadsheetml/2006/main" count="3" uniqueCount="3">
  <si>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Valor real</t>
  </si>
  <si>
    <t>Distancia</t>
  </si>
  <si>
    <t>Pixeles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</si>
</sst>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4ADF-4BE0-4C27-8EF4-0DE91213C94F}">
  <dimension ref="A1:C76"/>
  <sheetViews>
    <sheetView workbookViewId="0">
      <selection activeCell="E1" sqref="E1:J1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25.5</v>
      </c>
      <c r="B2">
        <v>40</v>
      </c>
      <c r="C2">
        <f>472.797-111.214</f>
        <v>361.58300000000003</v>
      </c>
    </row>
    <row r="3" spans="1:3" x14ac:dyDescent="0.25">
      <c r="A3">
        <v>25.5</v>
      </c>
      <c r="B3">
        <v>45</v>
      </c>
      <c r="C3">
        <f>449.468-124.844</f>
        <v>324.62400000000002</v>
      </c>
    </row>
    <row r="4" spans="1:3" x14ac:dyDescent="0.25">
      <c r="A4">
        <v>25.5</v>
      </c>
      <c r="B4">
        <v>50</v>
      </c>
      <c r="C4">
        <f>432.115-137.962</f>
        <v>294.15300000000002</v>
      </c>
    </row>
    <row r="5" spans="1:3" x14ac:dyDescent="0.25">
      <c r="A5">
        <v>25.5</v>
      </c>
      <c r="B5">
        <v>55</v>
      </c>
      <c r="C5">
        <f>415.026-144.968</f>
        <v>270.05799999999999</v>
      </c>
    </row>
    <row r="6" spans="1:3" x14ac:dyDescent="0.25">
      <c r="A6">
        <v>25.5</v>
      </c>
      <c r="B6">
        <v>60</v>
      </c>
      <c r="C6">
        <f>402.943-152.753</f>
        <v>250.19</v>
      </c>
    </row>
    <row r="7" spans="1:3" x14ac:dyDescent="0.25">
      <c r="A7">
        <v>25.5</v>
      </c>
      <c r="B7">
        <v>65</v>
      </c>
      <c r="C7">
        <f>391.948-160.144</f>
        <v>231.80399999999997</v>
      </c>
    </row>
    <row r="8" spans="1:3" x14ac:dyDescent="0.25">
      <c r="A8">
        <v>25.5</v>
      </c>
      <c r="B8">
        <v>70</v>
      </c>
      <c r="C8">
        <f>380.954-164.546</f>
        <v>216.40800000000002</v>
      </c>
    </row>
    <row r="9" spans="1:3" x14ac:dyDescent="0.25">
      <c r="A9">
        <v>25.5</v>
      </c>
      <c r="B9">
        <v>75</v>
      </c>
      <c r="C9">
        <f>372.811-170.199</f>
        <v>202.61199999999997</v>
      </c>
    </row>
    <row r="10" spans="1:3" x14ac:dyDescent="0.25">
      <c r="A10">
        <v>25.5</v>
      </c>
      <c r="B10">
        <v>80</v>
      </c>
      <c r="C10">
        <f>365.192-175.228</f>
        <v>189.964</v>
      </c>
    </row>
    <row r="11" spans="1:3" x14ac:dyDescent="0.25">
      <c r="A11">
        <v>25.5</v>
      </c>
      <c r="B11">
        <v>85</v>
      </c>
      <c r="C11">
        <f>356.998-179.734</f>
        <v>177.26399999999998</v>
      </c>
    </row>
    <row r="12" spans="1:3" x14ac:dyDescent="0.25">
      <c r="A12">
        <v>25.5</v>
      </c>
      <c r="B12">
        <v>90</v>
      </c>
      <c r="C12">
        <f>349.612-181.875</f>
        <v>167.73700000000002</v>
      </c>
    </row>
    <row r="13" spans="1:3" x14ac:dyDescent="0.25">
      <c r="A13">
        <v>25.5</v>
      </c>
      <c r="B13">
        <v>95</v>
      </c>
      <c r="C13">
        <f>344.957-185.069</f>
        <v>159.88800000000001</v>
      </c>
    </row>
    <row r="14" spans="1:3" x14ac:dyDescent="0.25">
      <c r="A14">
        <v>25.5</v>
      </c>
      <c r="B14">
        <v>100</v>
      </c>
      <c r="C14">
        <f>338.839-187.624</f>
        <v>151.215</v>
      </c>
    </row>
    <row r="15" spans="1:3" x14ac:dyDescent="0.25">
      <c r="A15">
        <v>25.5</v>
      </c>
      <c r="B15">
        <v>105</v>
      </c>
      <c r="C15">
        <f>334.457-189.893</f>
        <v>144.56399999999999</v>
      </c>
    </row>
    <row r="16" spans="1:3" x14ac:dyDescent="0.25">
      <c r="A16">
        <v>25.5</v>
      </c>
      <c r="B16">
        <v>110</v>
      </c>
      <c r="C16">
        <f>331.102-192.52</f>
        <v>138.58199999999997</v>
      </c>
    </row>
    <row r="17" spans="1:3" x14ac:dyDescent="0.25">
      <c r="A17">
        <v>38</v>
      </c>
      <c r="B17">
        <v>40</v>
      </c>
      <c r="C17">
        <f>605.138-86</f>
        <v>519.13800000000003</v>
      </c>
    </row>
    <row r="18" spans="1:3" x14ac:dyDescent="0.25">
      <c r="A18">
        <v>38</v>
      </c>
      <c r="B18">
        <v>45</v>
      </c>
      <c r="C18">
        <f>581.83-113.244</f>
        <v>468.58600000000001</v>
      </c>
    </row>
    <row r="19" spans="1:3" x14ac:dyDescent="0.25">
      <c r="A19">
        <v>38</v>
      </c>
      <c r="B19">
        <v>50</v>
      </c>
      <c r="C19">
        <f>560.605-133.296</f>
        <v>427.30900000000003</v>
      </c>
    </row>
    <row r="20" spans="1:3" x14ac:dyDescent="0.25">
      <c r="A20">
        <v>38</v>
      </c>
      <c r="B20">
        <v>55</v>
      </c>
      <c r="C20">
        <f>541.203-147.703</f>
        <v>393.5</v>
      </c>
    </row>
    <row r="21" spans="1:3" x14ac:dyDescent="0.25">
      <c r="A21">
        <v>38</v>
      </c>
      <c r="B21">
        <v>60</v>
      </c>
      <c r="C21">
        <f>525.269-162.241</f>
        <v>363.02800000000002</v>
      </c>
    </row>
    <row r="22" spans="1:3" x14ac:dyDescent="0.25">
      <c r="A22">
        <v>38</v>
      </c>
      <c r="B22">
        <v>65</v>
      </c>
      <c r="C22">
        <f>507.093-168.165</f>
        <v>338.928</v>
      </c>
    </row>
    <row r="23" spans="1:3" x14ac:dyDescent="0.25">
      <c r="A23">
        <v>38</v>
      </c>
      <c r="B23">
        <v>70</v>
      </c>
      <c r="C23">
        <f>493.092-177.187</f>
        <v>315.90499999999997</v>
      </c>
    </row>
    <row r="24" spans="1:3" x14ac:dyDescent="0.25">
      <c r="A24">
        <v>38</v>
      </c>
      <c r="B24">
        <v>75</v>
      </c>
      <c r="C24">
        <f>482.023-187.078</f>
        <v>294.94500000000005</v>
      </c>
    </row>
    <row r="25" spans="1:3" x14ac:dyDescent="0.25">
      <c r="A25">
        <v>38</v>
      </c>
      <c r="B25">
        <v>80</v>
      </c>
      <c r="C25">
        <f>467.807-189.981</f>
        <v>277.82600000000002</v>
      </c>
    </row>
    <row r="26" spans="1:3" x14ac:dyDescent="0.25">
      <c r="A26">
        <v>38</v>
      </c>
      <c r="B26">
        <v>85</v>
      </c>
      <c r="C26">
        <f>463.785-201.643</f>
        <v>262.14200000000005</v>
      </c>
    </row>
    <row r="27" spans="1:3" x14ac:dyDescent="0.25">
      <c r="A27">
        <v>38</v>
      </c>
      <c r="B27">
        <v>90</v>
      </c>
      <c r="C27">
        <f>457.165-210.059</f>
        <v>247.10600000000002</v>
      </c>
    </row>
    <row r="28" spans="1:3" x14ac:dyDescent="0.25">
      <c r="A28">
        <v>38</v>
      </c>
      <c r="B28">
        <v>95</v>
      </c>
      <c r="C28">
        <f>452.678-216.594</f>
        <v>236.084</v>
      </c>
    </row>
    <row r="29" spans="1:3" x14ac:dyDescent="0.25">
      <c r="A29">
        <v>38</v>
      </c>
      <c r="B29">
        <v>100</v>
      </c>
      <c r="C29">
        <f>440.616-217.275</f>
        <v>223.34099999999998</v>
      </c>
    </row>
    <row r="30" spans="1:3" x14ac:dyDescent="0.25">
      <c r="A30">
        <v>38</v>
      </c>
      <c r="B30">
        <v>105</v>
      </c>
      <c r="C30">
        <f>439.538-225.347</f>
        <v>214.191</v>
      </c>
    </row>
    <row r="31" spans="1:3" x14ac:dyDescent="0.25">
      <c r="A31">
        <v>38</v>
      </c>
      <c r="B31">
        <v>110</v>
      </c>
      <c r="C31">
        <f>431.719-226.755</f>
        <v>204.964</v>
      </c>
    </row>
    <row r="32" spans="1:3" x14ac:dyDescent="0.25">
      <c r="A32">
        <f>25.5/2</f>
        <v>12.75</v>
      </c>
      <c r="B32">
        <v>40</v>
      </c>
      <c r="C32">
        <f>472.797-296.029</f>
        <v>176.76800000000003</v>
      </c>
    </row>
    <row r="33" spans="1:3" x14ac:dyDescent="0.25">
      <c r="A33">
        <f t="shared" ref="A33:A46" si="0">25.5/2</f>
        <v>12.75</v>
      </c>
      <c r="B33">
        <v>45</v>
      </c>
      <c r="C33">
        <f>449.468-291.062</f>
        <v>158.40600000000001</v>
      </c>
    </row>
    <row r="34" spans="1:3" x14ac:dyDescent="0.25">
      <c r="A34">
        <f t="shared" si="0"/>
        <v>12.75</v>
      </c>
      <c r="B34">
        <v>50</v>
      </c>
      <c r="C34">
        <f>432.115-286.392</f>
        <v>145.72300000000001</v>
      </c>
    </row>
    <row r="35" spans="1:3" x14ac:dyDescent="0.25">
      <c r="A35">
        <f t="shared" si="0"/>
        <v>12.75</v>
      </c>
      <c r="B35">
        <v>55</v>
      </c>
      <c r="C35">
        <f>415.026-282.424</f>
        <v>132.60200000000003</v>
      </c>
    </row>
    <row r="36" spans="1:3" x14ac:dyDescent="0.25">
      <c r="A36">
        <f t="shared" si="0"/>
        <v>12.75</v>
      </c>
      <c r="B36">
        <v>60</v>
      </c>
      <c r="C36">
        <f>402.943-279.498</f>
        <v>123.44499999999999</v>
      </c>
    </row>
    <row r="37" spans="1:3" x14ac:dyDescent="0.25">
      <c r="A37">
        <f t="shared" si="0"/>
        <v>12.75</v>
      </c>
      <c r="B37">
        <v>65</v>
      </c>
      <c r="C37">
        <f>391.948-276.91</f>
        <v>115.03799999999995</v>
      </c>
    </row>
    <row r="38" spans="1:3" x14ac:dyDescent="0.25">
      <c r="A38">
        <f t="shared" si="0"/>
        <v>12.75</v>
      </c>
      <c r="B38">
        <v>70</v>
      </c>
      <c r="C38">
        <f>380.954-273.977</f>
        <v>106.97700000000003</v>
      </c>
    </row>
    <row r="39" spans="1:3" x14ac:dyDescent="0.25">
      <c r="A39">
        <f t="shared" si="0"/>
        <v>12.75</v>
      </c>
      <c r="B39">
        <v>75</v>
      </c>
      <c r="C39">
        <f>372.811-271.92</f>
        <v>100.89099999999996</v>
      </c>
    </row>
    <row r="40" spans="1:3" x14ac:dyDescent="0.25">
      <c r="A40">
        <f t="shared" si="0"/>
        <v>12.75</v>
      </c>
      <c r="B40">
        <v>80</v>
      </c>
      <c r="C40">
        <f>365.192-271.971</f>
        <v>93.221000000000004</v>
      </c>
    </row>
    <row r="41" spans="1:3" x14ac:dyDescent="0.25">
      <c r="A41">
        <f t="shared" si="0"/>
        <v>12.75</v>
      </c>
      <c r="B41">
        <v>85</v>
      </c>
      <c r="C41">
        <f>356.998-269.141</f>
        <v>87.856999999999971</v>
      </c>
    </row>
    <row r="42" spans="1:3" x14ac:dyDescent="0.25">
      <c r="A42">
        <f t="shared" si="0"/>
        <v>12.75</v>
      </c>
      <c r="B42">
        <v>90</v>
      </c>
      <c r="C42">
        <f>349.612-266.836</f>
        <v>82.77600000000001</v>
      </c>
    </row>
    <row r="43" spans="1:3" x14ac:dyDescent="0.25">
      <c r="A43">
        <f t="shared" si="0"/>
        <v>12.75</v>
      </c>
      <c r="B43">
        <v>95</v>
      </c>
      <c r="C43">
        <f>344.957-265.339</f>
        <v>79.617999999999995</v>
      </c>
    </row>
    <row r="44" spans="1:3" x14ac:dyDescent="0.25">
      <c r="A44">
        <f t="shared" si="0"/>
        <v>12.75</v>
      </c>
      <c r="B44">
        <v>100</v>
      </c>
      <c r="C44">
        <f>338.839-264.145</f>
        <v>74.694000000000017</v>
      </c>
    </row>
    <row r="45" spans="1:3" x14ac:dyDescent="0.25">
      <c r="A45">
        <f t="shared" si="0"/>
        <v>12.75</v>
      </c>
      <c r="B45">
        <v>105</v>
      </c>
      <c r="C45">
        <f>334.57-262.434</f>
        <v>72.135999999999967</v>
      </c>
    </row>
    <row r="46" spans="1:3" x14ac:dyDescent="0.25">
      <c r="A46">
        <f t="shared" si="0"/>
        <v>12.75</v>
      </c>
      <c r="B46">
        <v>110</v>
      </c>
      <c r="C46">
        <f>331.102-263.034</f>
        <v>68.067999999999984</v>
      </c>
    </row>
    <row r="47" spans="1:3" x14ac:dyDescent="0.25">
      <c r="A47">
        <f>38/2</f>
        <v>19</v>
      </c>
      <c r="B47">
        <v>40</v>
      </c>
      <c r="C47">
        <f>605.138-355.863</f>
        <v>249.27500000000003</v>
      </c>
    </row>
    <row r="48" spans="1:3" x14ac:dyDescent="0.25">
      <c r="A48">
        <f t="shared" ref="A48:A61" si="1">38/2</f>
        <v>19</v>
      </c>
      <c r="B48">
        <v>45</v>
      </c>
      <c r="C48">
        <f>581.83-356.244</f>
        <v>225.58600000000001</v>
      </c>
    </row>
    <row r="49" spans="1:3" x14ac:dyDescent="0.25">
      <c r="A49">
        <f t="shared" si="1"/>
        <v>19</v>
      </c>
      <c r="B49">
        <v>50</v>
      </c>
      <c r="C49">
        <f>560.605-354.416</f>
        <v>206.18900000000002</v>
      </c>
    </row>
    <row r="50" spans="1:3" x14ac:dyDescent="0.25">
      <c r="A50">
        <f t="shared" si="1"/>
        <v>19</v>
      </c>
      <c r="B50">
        <v>55</v>
      </c>
      <c r="C50">
        <f>541.203-350.29</f>
        <v>190.91299999999995</v>
      </c>
    </row>
    <row r="51" spans="1:3" x14ac:dyDescent="0.25">
      <c r="A51">
        <f t="shared" si="1"/>
        <v>19</v>
      </c>
      <c r="B51">
        <v>60</v>
      </c>
      <c r="C51">
        <f>525.269-347.928</f>
        <v>177.34100000000001</v>
      </c>
    </row>
    <row r="52" spans="1:3" x14ac:dyDescent="0.25">
      <c r="A52">
        <f t="shared" si="1"/>
        <v>19</v>
      </c>
      <c r="B52">
        <v>65</v>
      </c>
      <c r="C52">
        <f>507.093-342.145</f>
        <v>164.94800000000004</v>
      </c>
    </row>
    <row r="53" spans="1:3" x14ac:dyDescent="0.25">
      <c r="A53">
        <f t="shared" si="1"/>
        <v>19</v>
      </c>
      <c r="B53">
        <v>70</v>
      </c>
      <c r="C53">
        <f>492.092-338.941</f>
        <v>153.15100000000001</v>
      </c>
    </row>
    <row r="54" spans="1:3" x14ac:dyDescent="0.25">
      <c r="A54">
        <f t="shared" si="1"/>
        <v>19</v>
      </c>
      <c r="B54">
        <v>75</v>
      </c>
      <c r="C54">
        <f>482.023-337.511</f>
        <v>144.512</v>
      </c>
    </row>
    <row r="55" spans="1:3" x14ac:dyDescent="0.25">
      <c r="A55">
        <f t="shared" si="1"/>
        <v>19</v>
      </c>
      <c r="B55">
        <v>80</v>
      </c>
      <c r="C55">
        <f>467.807-331.994</f>
        <v>135.81299999999999</v>
      </c>
    </row>
    <row r="56" spans="1:3" x14ac:dyDescent="0.25">
      <c r="A56">
        <f t="shared" si="1"/>
        <v>19</v>
      </c>
      <c r="B56">
        <v>85</v>
      </c>
      <c r="C56">
        <f>463.785-335.44</f>
        <v>128.34500000000003</v>
      </c>
    </row>
    <row r="57" spans="1:3" x14ac:dyDescent="0.25">
      <c r="A57">
        <f t="shared" si="1"/>
        <v>19</v>
      </c>
      <c r="B57">
        <v>90</v>
      </c>
      <c r="C57">
        <f>457.165-336.127</f>
        <v>121.03800000000001</v>
      </c>
    </row>
    <row r="58" spans="1:3" x14ac:dyDescent="0.25">
      <c r="A58">
        <f t="shared" si="1"/>
        <v>19</v>
      </c>
      <c r="B58">
        <v>95</v>
      </c>
      <c r="C58">
        <f>452.678-337.449</f>
        <v>115.22899999999998</v>
      </c>
    </row>
    <row r="59" spans="1:3" x14ac:dyDescent="0.25">
      <c r="A59">
        <f t="shared" si="1"/>
        <v>19</v>
      </c>
      <c r="B59">
        <v>100</v>
      </c>
      <c r="C59">
        <f>440.616-330.922</f>
        <v>109.69399999999996</v>
      </c>
    </row>
    <row r="60" spans="1:3" x14ac:dyDescent="0.25">
      <c r="A60">
        <f t="shared" si="1"/>
        <v>19</v>
      </c>
      <c r="B60">
        <v>105</v>
      </c>
      <c r="C60">
        <f>439.538-333.846</f>
        <v>105.69200000000001</v>
      </c>
    </row>
    <row r="61" spans="1:3" x14ac:dyDescent="0.25">
      <c r="A61">
        <f t="shared" si="1"/>
        <v>19</v>
      </c>
      <c r="B61">
        <v>110</v>
      </c>
      <c r="C61">
        <f>431.719-330.937</f>
        <v>100.78199999999998</v>
      </c>
    </row>
    <row r="62" spans="1:3" x14ac:dyDescent="0.25">
      <c r="A62">
        <v>22.881488150904872</v>
      </c>
      <c r="B62">
        <v>40</v>
      </c>
      <c r="C62">
        <v>305.58951462542041</v>
      </c>
    </row>
    <row r="63" spans="1:3" x14ac:dyDescent="0.25">
      <c r="A63">
        <v>22.881488150904872</v>
      </c>
      <c r="B63">
        <v>45</v>
      </c>
      <c r="C63">
        <v>275.64742739956779</v>
      </c>
    </row>
    <row r="64" spans="1:3" x14ac:dyDescent="0.25">
      <c r="A64">
        <v>22.881488150904872</v>
      </c>
      <c r="B64">
        <v>50</v>
      </c>
      <c r="C64">
        <v>252.48583415708694</v>
      </c>
    </row>
    <row r="65" spans="1:3" x14ac:dyDescent="0.25">
      <c r="A65">
        <v>22.881488150904872</v>
      </c>
      <c r="B65">
        <v>55</v>
      </c>
      <c r="C65">
        <v>232.4458301906059</v>
      </c>
    </row>
    <row r="66" spans="1:3" x14ac:dyDescent="0.25">
      <c r="A66">
        <v>22.881488150904872</v>
      </c>
      <c r="B66">
        <v>60</v>
      </c>
      <c r="C66">
        <v>216.07521446477844</v>
      </c>
    </row>
    <row r="67" spans="1:3" x14ac:dyDescent="0.25">
      <c r="A67">
        <v>22.881488150904872</v>
      </c>
      <c r="B67">
        <v>65</v>
      </c>
      <c r="C67">
        <v>201.10093025145358</v>
      </c>
    </row>
    <row r="68" spans="1:3" x14ac:dyDescent="0.25">
      <c r="A68">
        <v>22.881488150904872</v>
      </c>
      <c r="B68">
        <v>70</v>
      </c>
      <c r="C68">
        <v>186.81356302474404</v>
      </c>
    </row>
    <row r="69" spans="1:3" x14ac:dyDescent="0.25">
      <c r="A69">
        <v>22.881488150904872</v>
      </c>
      <c r="B69">
        <v>75</v>
      </c>
      <c r="C69">
        <v>176.24616882360874</v>
      </c>
    </row>
    <row r="70" spans="1:3" x14ac:dyDescent="0.25">
      <c r="A70">
        <v>22.881488150904872</v>
      </c>
      <c r="B70">
        <v>80</v>
      </c>
      <c r="C70">
        <v>164.72803589553297</v>
      </c>
    </row>
    <row r="71" spans="1:3" x14ac:dyDescent="0.25">
      <c r="A71">
        <v>22.881488150904872</v>
      </c>
      <c r="B71">
        <v>85</v>
      </c>
      <c r="C71">
        <v>155.53549907979209</v>
      </c>
    </row>
    <row r="72" spans="1:3" x14ac:dyDescent="0.25">
      <c r="A72">
        <v>22.881488150904872</v>
      </c>
      <c r="B72">
        <v>90</v>
      </c>
      <c r="C72">
        <v>146.63581970309986</v>
      </c>
    </row>
    <row r="73" spans="1:3" x14ac:dyDescent="0.25">
      <c r="A73">
        <v>22.881488150904872</v>
      </c>
      <c r="B73">
        <v>95</v>
      </c>
      <c r="C73">
        <v>140.05980281651119</v>
      </c>
    </row>
    <row r="74" spans="1:3" x14ac:dyDescent="0.25">
      <c r="A74">
        <v>22.881488150904872</v>
      </c>
      <c r="B74">
        <v>100</v>
      </c>
      <c r="C74">
        <v>132.71008730311345</v>
      </c>
    </row>
    <row r="75" spans="1:3" x14ac:dyDescent="0.25">
      <c r="A75">
        <v>22.881488150904872</v>
      </c>
      <c r="B75">
        <v>105</v>
      </c>
      <c r="C75">
        <v>127.96249981928298</v>
      </c>
    </row>
    <row r="76" spans="1:3" x14ac:dyDescent="0.25">
      <c r="A76">
        <v>22.881488150904872</v>
      </c>
      <c r="B76">
        <v>110</v>
      </c>
      <c r="C76">
        <v>121.61522991796708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8BEB-4851-4D54-8E59-F26530CED731}">
  <dimension ref="A2:F17"/>
  <sheetViews>
    <sheetView tabSelected="1" workbookViewId="0">
      <selection activeCell="B3" sqref="B3"/>
    </sheetView>
  </sheetViews>
  <sheetFormatPr baseColWidth="10" defaultRowHeight="15" x14ac:dyDescent="0.25"/>
  <sheetData>
    <row r="2" spans="1:6" x14ac:dyDescent="0.25">
      <c r="B2">
        <v>25</v>
      </c>
      <c r="C2">
        <v>38</v>
      </c>
      <c r="D2">
        <v>12.75</v>
      </c>
      <c r="E2">
        <v>19</v>
      </c>
      <c r="F2">
        <v>22.881488150904872</v>
      </c>
    </row>
    <row r="3" spans="1:6" x14ac:dyDescent="0.25">
      <c r="A3">
        <v>40</v>
      </c>
      <c r="B3">
        <f>472.797-111.214</f>
        <v>361.58300000000003</v>
      </c>
      <c r="C3">
        <f>605.138-86</f>
        <v>519.13800000000003</v>
      </c>
      <c r="D3">
        <f>472.797-296.029</f>
        <v>176.76800000000003</v>
      </c>
      <c r="E3">
        <f>605.138-355.863</f>
        <v>249.27500000000003</v>
      </c>
      <c r="F3">
        <v>305.58951462542041</v>
      </c>
    </row>
    <row r="4" spans="1:6" x14ac:dyDescent="0.25">
      <c r="A4">
        <v>45</v>
      </c>
      <c r="B4">
        <f>449.468-124.844</f>
        <v>324.62400000000002</v>
      </c>
      <c r="C4">
        <f>581.83-113.244</f>
        <v>468.58600000000001</v>
      </c>
      <c r="D4">
        <f>449.468-291.062</f>
        <v>158.40600000000001</v>
      </c>
      <c r="E4">
        <f>581.83-356.244</f>
        <v>225.58600000000001</v>
      </c>
      <c r="F4">
        <v>275.64742739956779</v>
      </c>
    </row>
    <row r="5" spans="1:6" x14ac:dyDescent="0.25">
      <c r="A5">
        <v>50</v>
      </c>
      <c r="B5">
        <f>432.115-137.962</f>
        <v>294.15300000000002</v>
      </c>
      <c r="C5">
        <f>560.605-133.296</f>
        <v>427.30900000000003</v>
      </c>
      <c r="D5">
        <f>432.115-286.392</f>
        <v>145.72300000000001</v>
      </c>
      <c r="E5">
        <f>560.605-354.416</f>
        <v>206.18900000000002</v>
      </c>
      <c r="F5">
        <v>252.48583415708694</v>
      </c>
    </row>
    <row r="6" spans="1:6" x14ac:dyDescent="0.25">
      <c r="A6">
        <v>55</v>
      </c>
      <c r="B6">
        <f>415.026-144.968</f>
        <v>270.05799999999999</v>
      </c>
      <c r="C6">
        <f>541.203-147.703</f>
        <v>393.5</v>
      </c>
      <c r="D6">
        <f>415.026-282.424</f>
        <v>132.60200000000003</v>
      </c>
      <c r="E6">
        <f>541.203-350.29</f>
        <v>190.91299999999995</v>
      </c>
      <c r="F6">
        <v>232.4458301906059</v>
      </c>
    </row>
    <row r="7" spans="1:6" x14ac:dyDescent="0.25">
      <c r="A7">
        <v>60</v>
      </c>
      <c r="B7">
        <f>402.943-152.753</f>
        <v>250.19</v>
      </c>
      <c r="C7">
        <f>525.269-162.241</f>
        <v>363.02800000000002</v>
      </c>
      <c r="D7">
        <f>402.943-279.498</f>
        <v>123.44499999999999</v>
      </c>
      <c r="E7">
        <f>525.269-347.928</f>
        <v>177.34100000000001</v>
      </c>
      <c r="F7">
        <v>216.07521446477844</v>
      </c>
    </row>
    <row r="8" spans="1:6" x14ac:dyDescent="0.25">
      <c r="A8">
        <v>65</v>
      </c>
      <c r="B8">
        <f>391.948-160.144</f>
        <v>231.80399999999997</v>
      </c>
      <c r="C8">
        <f>507.093-168.165</f>
        <v>338.928</v>
      </c>
      <c r="D8">
        <f>391.948-276.91</f>
        <v>115.03799999999995</v>
      </c>
      <c r="E8">
        <f>507.093-342.145</f>
        <v>164.94800000000004</v>
      </c>
      <c r="F8">
        <v>201.10093025145358</v>
      </c>
    </row>
    <row r="9" spans="1:6" x14ac:dyDescent="0.25">
      <c r="A9">
        <v>70</v>
      </c>
      <c r="B9">
        <f>380.954-164.546</f>
        <v>216.40800000000002</v>
      </c>
      <c r="C9">
        <f>493.092-177.187</f>
        <v>315.90499999999997</v>
      </c>
      <c r="D9">
        <f>380.954-273.977</f>
        <v>106.97700000000003</v>
      </c>
      <c r="E9">
        <f>492.092-338.941</f>
        <v>153.15100000000001</v>
      </c>
      <c r="F9">
        <v>186.81356302474404</v>
      </c>
    </row>
    <row r="10" spans="1:6" x14ac:dyDescent="0.25">
      <c r="A10">
        <v>75</v>
      </c>
      <c r="B10">
        <f>372.811-170.199</f>
        <v>202.61199999999997</v>
      </c>
      <c r="C10">
        <f>482.023-187.078</f>
        <v>294.94500000000005</v>
      </c>
      <c r="D10">
        <f>372.811-271.92</f>
        <v>100.89099999999996</v>
      </c>
      <c r="E10">
        <f>482.023-337.511</f>
        <v>144.512</v>
      </c>
      <c r="F10">
        <v>176.24616882360874</v>
      </c>
    </row>
    <row r="11" spans="1:6" x14ac:dyDescent="0.25">
      <c r="A11">
        <v>80</v>
      </c>
      <c r="B11">
        <f>365.192-175.228</f>
        <v>189.964</v>
      </c>
      <c r="C11">
        <f>467.807-189.981</f>
        <v>277.82600000000002</v>
      </c>
      <c r="D11">
        <f>365.192-271.971</f>
        <v>93.221000000000004</v>
      </c>
      <c r="E11">
        <f>467.807-331.994</f>
        <v>135.81299999999999</v>
      </c>
      <c r="F11">
        <v>164.72803589553297</v>
      </c>
    </row>
    <row r="12" spans="1:6" x14ac:dyDescent="0.25">
      <c r="A12">
        <v>85</v>
      </c>
      <c r="B12">
        <f>356.998-179.734</f>
        <v>177.26399999999998</v>
      </c>
      <c r="C12">
        <f>463.785-201.643</f>
        <v>262.14200000000005</v>
      </c>
      <c r="D12">
        <f>356.998-269.141</f>
        <v>87.856999999999971</v>
      </c>
      <c r="E12">
        <f>463.785-335.44</f>
        <v>128.34500000000003</v>
      </c>
      <c r="F12">
        <v>155.53549907979209</v>
      </c>
    </row>
    <row r="13" spans="1:6" x14ac:dyDescent="0.25">
      <c r="A13">
        <v>90</v>
      </c>
      <c r="B13">
        <f>349.612-181.875</f>
        <v>167.73700000000002</v>
      </c>
      <c r="C13">
        <f>457.165-210.059</f>
        <v>247.10600000000002</v>
      </c>
      <c r="D13">
        <f>349.612-266.836</f>
        <v>82.77600000000001</v>
      </c>
      <c r="E13">
        <f>457.165-336.127</f>
        <v>121.03800000000001</v>
      </c>
      <c r="F13">
        <v>146.63581970309986</v>
      </c>
    </row>
    <row r="14" spans="1:6" x14ac:dyDescent="0.25">
      <c r="A14">
        <v>95</v>
      </c>
      <c r="B14">
        <f>344.957-185.069</f>
        <v>159.88800000000001</v>
      </c>
      <c r="C14">
        <f>452.678-216.594</f>
        <v>236.084</v>
      </c>
      <c r="D14">
        <f>344.957-265.339</f>
        <v>79.617999999999995</v>
      </c>
      <c r="E14">
        <f>452.678-337.449</f>
        <v>115.22899999999998</v>
      </c>
      <c r="F14">
        <v>140.05980281651119</v>
      </c>
    </row>
    <row r="15" spans="1:6" x14ac:dyDescent="0.25">
      <c r="A15">
        <v>100</v>
      </c>
      <c r="B15">
        <f>338.839-187.624</f>
        <v>151.215</v>
      </c>
      <c r="C15">
        <f>440.616-217.275</f>
        <v>223.34099999999998</v>
      </c>
      <c r="D15">
        <f>338.839-264.145</f>
        <v>74.694000000000017</v>
      </c>
      <c r="E15">
        <f>440.616-330.922</f>
        <v>109.69399999999996</v>
      </c>
      <c r="F15">
        <v>132.71008730311345</v>
      </c>
    </row>
    <row r="16" spans="1:6" x14ac:dyDescent="0.25">
      <c r="A16">
        <v>105</v>
      </c>
      <c r="B16">
        <f>334.457-189.893</f>
        <v>144.56399999999999</v>
      </c>
      <c r="C16">
        <f>439.538-225.347</f>
        <v>214.191</v>
      </c>
      <c r="D16">
        <f>334.57-262.434</f>
        <v>72.135999999999967</v>
      </c>
      <c r="E16">
        <f>439.538-333.846</f>
        <v>105.69200000000001</v>
      </c>
      <c r="F16">
        <v>127.96249981928298</v>
      </c>
    </row>
    <row r="17" spans="1:6" x14ac:dyDescent="0.25">
      <c r="A17">
        <v>110</v>
      </c>
      <c r="B17">
        <f>331.102-192.52</f>
        <v>138.58199999999997</v>
      </c>
      <c r="C17">
        <f>431.719-226.755</f>
        <v>204.964</v>
      </c>
      <c r="D17">
        <f>331.102-263.034</f>
        <v>68.067999999999984</v>
      </c>
      <c r="E17">
        <f>431.719-330.937</f>
        <v>100.78199999999998</v>
      </c>
      <c r="F17">
        <v>121.61522991796708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vallejo</cp:lastModifiedBy>
  <dcterms:created xsi:type="dcterms:W3CDTF">2021-05-01T06:06:12Z</dcterms:created>
  <dcterms:modified xsi:type="dcterms:W3CDTF">2021-05-01T13:27:15Z</dcterms:modified>
</cp:coreProperties>
</file>