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5076_uminho_pt/Documents/Elementos de Engenharia de Sistemas/Optimização de redes/Exercicios - Excel/"/>
    </mc:Choice>
  </mc:AlternateContent>
  <xr:revisionPtr revIDLastSave="110" documentId="13_ncr:1_{154A3FA5-344D-E04D-BA32-3115A1EEA36F}" xr6:coauthVersionLast="46" xr6:coauthVersionMax="46" xr10:uidLastSave="{EC4C6346-1E7F-40AB-81D8-1BBA0986B0C2}"/>
  <bookViews>
    <workbookView xWindow="-120" yWindow="-120" windowWidth="29040" windowHeight="15840" xr2:uid="{32D63399-61C7-0945-8DAD-4A3B9233A7D6}"/>
  </bookViews>
  <sheets>
    <sheet name="Folha1" sheetId="1" r:id="rId1"/>
  </sheets>
  <definedNames>
    <definedName name="solver_adj" localSheetId="0" hidden="1">Folha1!$C$28:$K$28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Folha1!$M$21:$M$26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Folha1!$M$30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Folha1!$O$21:$O$26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30" i="1"/>
  <c r="M21" i="1" l="1"/>
  <c r="M22" i="1" l="1"/>
  <c r="M23" i="1"/>
  <c r="M24" i="1"/>
  <c r="M26" i="1"/>
  <c r="D17" i="1"/>
</calcChain>
</file>

<file path=xl/sharedStrings.xml><?xml version="1.0" encoding="utf-8"?>
<sst xmlns="http://schemas.openxmlformats.org/spreadsheetml/2006/main" count="30" uniqueCount="24">
  <si>
    <t>Variaveis de decisao</t>
  </si>
  <si>
    <t>Xij</t>
  </si>
  <si>
    <t>Se arco ij faz parte do caminho</t>
  </si>
  <si>
    <t>caso contrario</t>
  </si>
  <si>
    <t>, Para todo ij que pertence a A</t>
  </si>
  <si>
    <t>Min Z =</t>
  </si>
  <si>
    <t>Sujeito a :</t>
  </si>
  <si>
    <t>X12 + X13 = 1</t>
  </si>
  <si>
    <t>X24 + X25 + X23 = X12</t>
  </si>
  <si>
    <t>X35 = X13 + X23</t>
  </si>
  <si>
    <t>X46 = X24 + X54</t>
  </si>
  <si>
    <t>X54 + X56 = X25 + X35</t>
  </si>
  <si>
    <t>1 = X46 + X56</t>
  </si>
  <si>
    <t>X24 + X25 + X23 - X12 = 0</t>
  </si>
  <si>
    <t>X35 - X13 - X23 = 0</t>
  </si>
  <si>
    <t>X46 - X24 - X54 = 0</t>
  </si>
  <si>
    <t>X54 + X56 - X25 - X35 = 0</t>
  </si>
  <si>
    <t>Xij pertence a {0,1}, para todo ij pertencente a A</t>
  </si>
  <si>
    <t>Ou Xij &gt;= 0</t>
  </si>
  <si>
    <t>3*X12 + 1*X13 + 6*X23 + 2*X25 + 5*X35 + 4*X24 + 9*X54 + 5*X46 + 8*X56</t>
  </si>
  <si>
    <t>X_ij</t>
  </si>
  <si>
    <t xml:space="preserve">custo </t>
  </si>
  <si>
    <t>=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</si>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</sst>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165100</xdr:rowOff>
    </xdr:from>
    <xdr:to>
      <xdr:col>2</xdr:col>
      <xdr:colOff>254000</xdr:colOff>
      <xdr:row>6</xdr:row>
      <xdr:rowOff>25400</xdr:rowOff>
    </xdr:to>
    <xdr:sp macro="" textlink="">
      <xdr:nvSpPr>
        <xdr:cNvPr id="3" name="Chaveta à Esquerda 2">
          <a:extLst>
            <a:ext uri="{FF2B5EF4-FFF2-40B4-BE49-F238E27FC236}">
              <a16:creationId xmlns:a16="http://schemas.microsoft.com/office/drawing/2014/main" id="{D6DC638B-4AE6-F04F-919E-5D24C4F972F9}"/>
            </a:ext>
          </a:extLst>
        </xdr:cNvPr>
        <xdr:cNvSpPr/>
      </xdr:nvSpPr>
      <xdr:spPr>
        <a:xfrm>
          <a:off x="1155700" y="571500"/>
          <a:ext cx="254000" cy="673100"/>
        </a:xfrm>
        <a:prstGeom prst="lef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11</xdr:col>
      <xdr:colOff>88900</xdr:colOff>
      <xdr:row>1</xdr:row>
      <xdr:rowOff>50800</xdr:rowOff>
    </xdr:from>
    <xdr:to>
      <xdr:col>18</xdr:col>
      <xdr:colOff>317500</xdr:colOff>
      <xdr:row>16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3E30F61-5355-E54E-B084-E53F78030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7400" y="254000"/>
          <a:ext cx="5257800" cy="314960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F1A-FDCF-894D-9921-A1AC1E360AF9}">
  <dimension ref="B2:O30"/>
  <sheetViews>
    <sheetView showGridLines="0" tabSelected="1" topLeftCell="A11" zoomScale="136" workbookViewId="0">
      <selection activeCell="M26" sqref="M26"/>
    </sheetView>
  </sheetViews>
  <sheetFormatPr defaultColWidth="11" defaultRowHeight="15.75" x14ac:dyDescent="0.25"/>
  <cols>
    <col min="1" max="1" width="4.875" customWidth="1"/>
    <col min="2" max="4" width="10.375" customWidth="1"/>
    <col min="5" max="5" width="11.375" customWidth="1"/>
    <col min="6" max="11" width="10.375" customWidth="1"/>
    <col min="12" max="12" width="5.625" customWidth="1"/>
    <col min="14" max="14" width="6.125" customWidth="1"/>
  </cols>
  <sheetData>
    <row r="2" spans="2:10" x14ac:dyDescent="0.25">
      <c r="B2" s="26" t="s">
        <v>0</v>
      </c>
      <c r="C2" s="26"/>
    </row>
    <row r="4" spans="2:10" x14ac:dyDescent="0.25">
      <c r="C4" s="1">
        <v>1</v>
      </c>
      <c r="D4" s="27" t="s">
        <v>2</v>
      </c>
      <c r="E4" s="27"/>
      <c r="F4" s="27"/>
    </row>
    <row r="5" spans="2:10" x14ac:dyDescent="0.25">
      <c r="B5" s="2" t="s">
        <v>1</v>
      </c>
    </row>
    <row r="6" spans="2:10" x14ac:dyDescent="0.25">
      <c r="C6" s="2">
        <v>0</v>
      </c>
      <c r="D6" s="27" t="s">
        <v>3</v>
      </c>
      <c r="E6" s="27"/>
      <c r="F6" s="27"/>
      <c r="G6" s="27" t="s">
        <v>4</v>
      </c>
      <c r="H6" s="27"/>
      <c r="I6" s="27"/>
    </row>
    <row r="8" spans="2:10" x14ac:dyDescent="0.25">
      <c r="B8" t="s">
        <v>5</v>
      </c>
      <c r="C8" s="27" t="s">
        <v>19</v>
      </c>
      <c r="D8" s="27"/>
      <c r="E8" s="27"/>
      <c r="F8" s="27"/>
      <c r="G8" s="27"/>
      <c r="H8" s="27"/>
    </row>
    <row r="10" spans="2:10" x14ac:dyDescent="0.25">
      <c r="B10" t="s">
        <v>6</v>
      </c>
    </row>
    <row r="12" spans="2:10" x14ac:dyDescent="0.25">
      <c r="B12" s="27" t="s">
        <v>7</v>
      </c>
      <c r="C12" s="27"/>
      <c r="D12" s="27" t="s">
        <v>7</v>
      </c>
      <c r="E12" s="27"/>
    </row>
    <row r="13" spans="2:10" x14ac:dyDescent="0.25">
      <c r="B13" s="27" t="s">
        <v>8</v>
      </c>
      <c r="C13" s="27"/>
      <c r="D13" s="27" t="s">
        <v>13</v>
      </c>
      <c r="E13" s="27"/>
    </row>
    <row r="14" spans="2:10" x14ac:dyDescent="0.25">
      <c r="B14" s="27" t="s">
        <v>9</v>
      </c>
      <c r="C14" s="27"/>
      <c r="D14" s="27" t="s">
        <v>14</v>
      </c>
      <c r="E14" s="27"/>
      <c r="G14" s="27" t="s">
        <v>17</v>
      </c>
      <c r="H14" s="27"/>
      <c r="I14" s="27"/>
      <c r="J14" s="27"/>
    </row>
    <row r="15" spans="2:10" x14ac:dyDescent="0.25">
      <c r="B15" s="27" t="s">
        <v>10</v>
      </c>
      <c r="C15" s="27"/>
      <c r="D15" s="27" t="s">
        <v>15</v>
      </c>
      <c r="E15" s="27"/>
      <c r="G15" t="s">
        <v>18</v>
      </c>
    </row>
    <row r="16" spans="2:10" x14ac:dyDescent="0.25">
      <c r="B16" s="27" t="s">
        <v>11</v>
      </c>
      <c r="C16" s="27"/>
      <c r="D16" s="27" t="s">
        <v>16</v>
      </c>
      <c r="E16" s="27"/>
    </row>
    <row r="17" spans="2:15" x14ac:dyDescent="0.25">
      <c r="B17" s="27" t="s">
        <v>12</v>
      </c>
      <c r="C17" s="27"/>
      <c r="D17" s="27" t="str">
        <f>"-X46 - X56 = -1"</f>
        <v>-X46 - X56 = -1</v>
      </c>
      <c r="E17" s="27"/>
    </row>
    <row r="20" spans="2:15" ht="16.5" thickBot="1" x14ac:dyDescent="0.3">
      <c r="C20" s="2">
        <v>12</v>
      </c>
      <c r="D20" s="2">
        <v>13</v>
      </c>
      <c r="E20" s="2">
        <v>23</v>
      </c>
      <c r="F20" s="2">
        <v>25</v>
      </c>
      <c r="G20" s="2">
        <v>35</v>
      </c>
      <c r="H20" s="2">
        <v>24</v>
      </c>
      <c r="I20" s="2">
        <v>54</v>
      </c>
      <c r="J20" s="2">
        <v>46</v>
      </c>
      <c r="K20" s="2">
        <v>56</v>
      </c>
      <c r="M20" s="15"/>
      <c r="N20" s="15"/>
      <c r="O20" s="15"/>
    </row>
    <row r="21" spans="2:15" x14ac:dyDescent="0.25">
      <c r="B21">
        <v>1</v>
      </c>
      <c r="C21" s="3">
        <v>1</v>
      </c>
      <c r="D21" s="4">
        <v>1</v>
      </c>
      <c r="E21" s="4"/>
      <c r="F21" s="4"/>
      <c r="G21" s="4"/>
      <c r="H21" s="4"/>
      <c r="I21" s="4"/>
      <c r="J21" s="4"/>
      <c r="K21" s="5"/>
      <c r="M21" s="22">
        <f>SUMPRODUCT(C21:K21,$C$28:$K$28)</f>
        <v>1</v>
      </c>
      <c r="N21" s="21" t="s">
        <v>22</v>
      </c>
      <c r="O21" s="5">
        <v>1</v>
      </c>
    </row>
    <row r="22" spans="2:15" x14ac:dyDescent="0.25">
      <c r="B22">
        <v>2</v>
      </c>
      <c r="C22" s="14">
        <v>-1</v>
      </c>
      <c r="D22" s="15"/>
      <c r="E22" s="15">
        <v>1</v>
      </c>
      <c r="F22" s="15">
        <v>1</v>
      </c>
      <c r="G22" s="15"/>
      <c r="H22" s="15">
        <v>1</v>
      </c>
      <c r="I22" s="15"/>
      <c r="J22" s="15"/>
      <c r="K22" s="7"/>
      <c r="M22" s="23">
        <f t="shared" ref="M22:M26" si="0">SUMPRODUCT(C22:K22,$C$28:$K$28)</f>
        <v>0</v>
      </c>
      <c r="N22" s="6" t="s">
        <v>22</v>
      </c>
      <c r="O22" s="7">
        <v>0</v>
      </c>
    </row>
    <row r="23" spans="2:15" x14ac:dyDescent="0.25">
      <c r="B23">
        <v>3</v>
      </c>
      <c r="C23" s="14"/>
      <c r="D23" s="15">
        <v>-1</v>
      </c>
      <c r="E23" s="15">
        <v>-1</v>
      </c>
      <c r="F23" s="15"/>
      <c r="G23" s="15">
        <v>1</v>
      </c>
      <c r="H23" s="15"/>
      <c r="I23" s="15"/>
      <c r="J23" s="15"/>
      <c r="K23" s="7"/>
      <c r="M23" s="23">
        <f t="shared" si="0"/>
        <v>0</v>
      </c>
      <c r="N23" s="6" t="s">
        <v>22</v>
      </c>
      <c r="O23" s="7">
        <v>0</v>
      </c>
    </row>
    <row r="24" spans="2:15" x14ac:dyDescent="0.25">
      <c r="B24">
        <v>4</v>
      </c>
      <c r="C24" s="14"/>
      <c r="D24" s="15"/>
      <c r="E24" s="15"/>
      <c r="F24" s="15"/>
      <c r="G24" s="15"/>
      <c r="H24" s="15">
        <v>-1</v>
      </c>
      <c r="I24" s="15">
        <v>-1</v>
      </c>
      <c r="J24" s="15">
        <v>1</v>
      </c>
      <c r="K24" s="7"/>
      <c r="M24" s="23">
        <f t="shared" si="0"/>
        <v>0</v>
      </c>
      <c r="N24" s="6" t="s">
        <v>22</v>
      </c>
      <c r="O24" s="7">
        <v>0</v>
      </c>
    </row>
    <row r="25" spans="2:15" x14ac:dyDescent="0.25">
      <c r="B25">
        <v>5</v>
      </c>
      <c r="C25" s="14"/>
      <c r="D25" s="15"/>
      <c r="E25" s="15"/>
      <c r="F25" s="15">
        <v>-1</v>
      </c>
      <c r="G25" s="15">
        <v>-1</v>
      </c>
      <c r="H25" s="15"/>
      <c r="I25" s="15">
        <v>1</v>
      </c>
      <c r="J25" s="15"/>
      <c r="K25" s="7">
        <v>1</v>
      </c>
      <c r="M25" s="23">
        <f>SUMPRODUCT(C25:K25,$C$28:$K$28)</f>
        <v>0</v>
      </c>
      <c r="N25" s="6" t="s">
        <v>22</v>
      </c>
      <c r="O25" s="7">
        <v>0</v>
      </c>
    </row>
    <row r="26" spans="2:15" ht="16.5" thickBot="1" x14ac:dyDescent="0.3">
      <c r="B26">
        <v>6</v>
      </c>
      <c r="C26" s="16"/>
      <c r="D26" s="17"/>
      <c r="E26" s="17"/>
      <c r="F26" s="17"/>
      <c r="G26" s="17"/>
      <c r="H26" s="17"/>
      <c r="I26" s="17"/>
      <c r="J26" s="17">
        <v>-1</v>
      </c>
      <c r="K26" s="9">
        <v>-1</v>
      </c>
      <c r="M26" s="24">
        <f t="shared" si="0"/>
        <v>-1</v>
      </c>
      <c r="N26" s="8" t="s">
        <v>22</v>
      </c>
      <c r="O26" s="9">
        <v>-1</v>
      </c>
    </row>
    <row r="27" spans="2:15" ht="16.5" thickBot="1" x14ac:dyDescent="0.3"/>
    <row r="28" spans="2:15" ht="16.5" thickBot="1" x14ac:dyDescent="0.3">
      <c r="B28" s="13" t="s">
        <v>20</v>
      </c>
      <c r="C28" s="18">
        <v>1</v>
      </c>
      <c r="D28" s="19">
        <v>0</v>
      </c>
      <c r="E28" s="19">
        <v>0</v>
      </c>
      <c r="F28" s="19">
        <v>0</v>
      </c>
      <c r="G28" s="19">
        <v>0</v>
      </c>
      <c r="H28" s="19">
        <v>1</v>
      </c>
      <c r="I28" s="19">
        <v>0</v>
      </c>
      <c r="J28" s="19">
        <v>1</v>
      </c>
      <c r="K28" s="20">
        <v>0</v>
      </c>
      <c r="L28" s="2"/>
      <c r="M28" s="2"/>
    </row>
    <row r="29" spans="2:15" ht="16.5" thickBot="1" x14ac:dyDescent="0.3">
      <c r="B29" s="13"/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23</v>
      </c>
    </row>
    <row r="30" spans="2:15" ht="16.5" thickBot="1" x14ac:dyDescent="0.3">
      <c r="B30" s="13" t="s">
        <v>21</v>
      </c>
      <c r="C30" s="10">
        <v>3</v>
      </c>
      <c r="D30" s="11">
        <v>1</v>
      </c>
      <c r="E30" s="11">
        <v>6</v>
      </c>
      <c r="F30" s="11">
        <v>2</v>
      </c>
      <c r="G30" s="11">
        <v>5</v>
      </c>
      <c r="H30" s="11">
        <v>4</v>
      </c>
      <c r="I30" s="11">
        <v>9</v>
      </c>
      <c r="J30" s="11">
        <v>5</v>
      </c>
      <c r="K30" s="12">
        <v>8</v>
      </c>
      <c r="L30" s="2"/>
      <c r="M30" s="25">
        <f>SUMPRODUCT(C30:K30,C28:K28)</f>
        <v>12</v>
      </c>
    </row>
  </sheetData>
  <mergeCells count="18">
    <mergeCell ref="G14:J14"/>
    <mergeCell ref="D12:E12"/>
    <mergeCell ref="D13:E13"/>
    <mergeCell ref="D14:E14"/>
    <mergeCell ref="D15:E15"/>
    <mergeCell ref="D16:E16"/>
    <mergeCell ref="D17:E17"/>
    <mergeCell ref="B12:C12"/>
    <mergeCell ref="B13:C13"/>
    <mergeCell ref="B14:C14"/>
    <mergeCell ref="B15:C15"/>
    <mergeCell ref="B16:C16"/>
    <mergeCell ref="B17:C17"/>
    <mergeCell ref="B2:C2"/>
    <mergeCell ref="D6:F6"/>
    <mergeCell ref="D4:F4"/>
    <mergeCell ref="G6:I6"/>
    <mergeCell ref="C8:H8"/>
  </mergeCells>
  <pageMargins left="0.7" right="0.7" top="0.75" bottom="0.75" header="0.3" footer="0.3"/>
  <pageSetup paperSize="9" orientation="portrait" horizontalDpi="0" verticalDpi="0"/>
  <ignoredErrors>
    <ignoredError sqref="M22 M23:M24 M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Bogas</dc:creator>
  <cp:lastModifiedBy>Pedro Bogas</cp:lastModifiedBy>
  <dcterms:created xsi:type="dcterms:W3CDTF">2020-11-20T09:02:10Z</dcterms:created>
  <dcterms:modified xsi:type="dcterms:W3CDTF">2021-01-14T15:16:02Z</dcterms:modified>
</cp:coreProperties>
</file>