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Pedro\Desktop\"/>
    </mc:Choice>
  </mc:AlternateContent>
  <bookViews>
    <workbookView xWindow="0" yWindow="0" windowWidth="19200" windowHeight="11490"/>
  </bookViews>
  <sheets>
    <sheet name="Lista de tareas pendientes" sheetId="1" r:id="rId1"/>
  </sheets>
  <externalReferences>
    <externalReference r:id="rId2"/>
  </externalReferences>
  <definedNames>
    <definedName name="TítuloDeColumna1">" "</definedName>
    <definedName name="_xlnm.Print_Titles" localSheetId="0">'Lista de tareas pendientes'!$5:$5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1" l="1"/>
  <c r="H7" i="1"/>
  <c r="H8" i="1"/>
  <c r="H9" i="1"/>
  <c r="H10" i="1"/>
  <c r="H11" i="1"/>
  <c r="H12" i="1"/>
  <c r="H13" i="1"/>
  <c r="H14" i="1"/>
  <c r="E14" i="1"/>
  <c r="E13" i="1"/>
  <c r="E12" i="1"/>
  <c r="E11" i="1"/>
  <c r="E10" i="1"/>
  <c r="F8" i="1"/>
  <c r="E9" i="1"/>
  <c r="F9" i="1" s="1"/>
</calcChain>
</file>

<file path=xl/sharedStrings.xml><?xml version="1.0" encoding="utf-8"?>
<sst xmlns="http://schemas.openxmlformats.org/spreadsheetml/2006/main" count="45" uniqueCount="26">
  <si>
    <t>Lista de tareas pendientes</t>
  </si>
  <si>
    <t>Tarea</t>
  </si>
  <si>
    <t xml:space="preserve">PRIORIDAD </t>
  </si>
  <si>
    <t>Normal</t>
  </si>
  <si>
    <t>Alta</t>
  </si>
  <si>
    <t xml:space="preserve">ESTADO </t>
  </si>
  <si>
    <t>En curso</t>
  </si>
  <si>
    <t xml:space="preserve">FECHA DE INICIO </t>
  </si>
  <si>
    <t xml:space="preserve">FECHA DE VENCIMIENTO </t>
  </si>
  <si>
    <t>% COMPLETADO</t>
  </si>
  <si>
    <t>¿LISTO?</t>
  </si>
  <si>
    <t>NOTAS</t>
  </si>
  <si>
    <t>NOMBRE Y APELLIDO:                         CARGO: Asistente de Monitoreo y Evaluación</t>
  </si>
  <si>
    <t xml:space="preserve">MES:    octubre                                                   Semana desde el    12          al     16        2020.  </t>
  </si>
  <si>
    <t>Prueba piloto a encuesta de necesidades y linea de base en Kobotoolbox</t>
  </si>
  <si>
    <t>Carga de encuesta de necesidades y linea de base en Kobotoolbox</t>
  </si>
  <si>
    <t>Se estan realizando pruebas.</t>
  </si>
  <si>
    <t>Ajuste a encuesta de necesidades y linea de base</t>
  </si>
  <si>
    <t>Sujeta a modificaciones de acuerdo a los resultados de las pruebas</t>
  </si>
  <si>
    <t>Prueba piloto a encuesta de post-distribución en Kobotoolbox</t>
  </si>
  <si>
    <t>carga de encuesta de post-distribución en Kobotoolbox</t>
  </si>
  <si>
    <t>Ajuste a encuesta post-distribución</t>
  </si>
  <si>
    <t>Ajuste a encuesta de vulnerabilidad</t>
  </si>
  <si>
    <t>Sujeta a modificaciones de acuerdo a sugerencias</t>
  </si>
  <si>
    <t>Ajuste de formato de encuestas</t>
  </si>
  <si>
    <t>Elaboración y ajustes a manuales de las encuestas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</si>
</sst>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Listo&quot;;&quot;&quot;;&quot;&quot;"/>
  </numFmts>
  <fonts count="16"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26"/>
      <color theme="1" tint="0.24994659260841701"/>
      <name val="Copperplate Gothic Bold"/>
      <family val="2"/>
    </font>
    <font>
      <sz val="16"/>
      <color theme="1" tint="0.24994659260841701"/>
      <name val="Copperplate Gothic Bold"/>
      <family val="2"/>
    </font>
    <font>
      <b/>
      <sz val="16"/>
      <color theme="1" tint="0.24994659260841701"/>
      <name val="Copperplate Gothic Bold"/>
      <family val="2"/>
    </font>
    <font>
      <sz val="12"/>
      <color theme="1" tint="0.24994659260841701"/>
      <name val="Copperplate Gothic Bold"/>
      <family val="2"/>
    </font>
    <font>
      <sz val="12"/>
      <color theme="3"/>
      <name val="Copperplate Gothic Bold"/>
      <family val="2"/>
    </font>
    <font>
      <sz val="12"/>
      <color theme="0"/>
      <name val="Copperplate Gothic Bold"/>
      <family val="2"/>
    </font>
    <font>
      <sz val="12"/>
      <color theme="1" tint="0.24994659260841701"/>
      <name val="Bookman Old Style"/>
      <family val="2"/>
      <scheme val="minor"/>
    </font>
    <font>
      <sz val="12"/>
      <color theme="0"/>
      <name val="Bookman Old Style"/>
      <family val="2"/>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17">
    <xf numFmtId="0" fontId="0" fillId="0" borderId="0" xfId="0">
      <alignment vertical="center" wrapText="1"/>
    </xf>
    <xf numFmtId="0" fontId="8" fillId="0" borderId="1" xfId="10" applyFont="1" applyAlignment="1">
      <alignment horizontal="left" indent="1"/>
    </xf>
    <xf numFmtId="0" fontId="9" fillId="0" borderId="0" xfId="0" applyFont="1">
      <alignment vertical="center" wrapText="1"/>
    </xf>
    <xf numFmtId="0" fontId="10" fillId="0" borderId="1" xfId="10" applyFont="1" applyAlignment="1">
      <alignment horizontal="left" indent="1"/>
    </xf>
    <xf numFmtId="0" fontId="10" fillId="0" borderId="1" xfId="10" applyFont="1"/>
    <xf numFmtId="0" fontId="11" fillId="0" borderId="0" xfId="2" applyFont="1" applyBorder="1">
      <alignment horizontal="left"/>
    </xf>
    <xf numFmtId="0" fontId="12" fillId="0" borderId="0" xfId="11" applyFont="1">
      <alignment horizontal="right" indent="2"/>
    </xf>
    <xf numFmtId="168" fontId="13" fillId="0" borderId="0" xfId="9" applyFont="1" applyBorder="1">
      <alignment horizontal="center" vertical="center"/>
    </xf>
    <xf numFmtId="0" fontId="11" fillId="0" borderId="0" xfId="0" applyFont="1" applyBorder="1">
      <alignment vertical="center" wrapText="1"/>
    </xf>
    <xf numFmtId="9" fontId="11" fillId="0" borderId="0" xfId="1" applyFont="1">
      <alignment horizontal="right" vertical="center" indent="1"/>
    </xf>
    <xf numFmtId="168" fontId="13" fillId="0" borderId="0" xfId="9" applyFont="1">
      <alignment horizontal="center" vertical="center"/>
    </xf>
    <xf numFmtId="0" fontId="14" fillId="0" borderId="0" xfId="0" applyFont="1" applyBorder="1">
      <alignment vertical="center" wrapText="1"/>
    </xf>
    <xf numFmtId="9" fontId="14" fillId="0" borderId="0" xfId="1" applyFont="1">
      <alignment horizontal="right" vertical="center" indent="1"/>
    </xf>
    <xf numFmtId="168" fontId="15" fillId="0" borderId="0" xfId="9" applyFont="1">
      <alignment horizontal="center" vertical="center"/>
    </xf>
    <xf numFmtId="14" fontId="11" fillId="0" borderId="0" xfId="8" applyFont="1" applyAlignment="1">
      <alignment horizontal="center" vertical="center"/>
    </xf>
    <xf numFmtId="168" fontId="13" fillId="0" borderId="0" xfId="9" applyFont="1" applyFill="1">
      <alignment horizontal="center" vertical="center"/>
    </xf>
    <xf numFmtId="0" fontId="11" fillId="0" borderId="0" xfId="0" applyFont="1">
      <alignment vertical="center" wrapText="1"/>
    </xf>
  </cellXfs>
  <cellStyles count="12">
    <cellStyle name="Encabezado 1" xfId="2" builtinId="16" customBuiltin="1"/>
    <cellStyle name="Fecha" xfId="8"/>
    <cellStyle name="Listo" xfId="9"/>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tas" xfId="7" builtinId="10" customBuiltin="1"/>
    <cellStyle name="Porcentaje" xfId="1" builtinId="5" customBuiltin="1"/>
    <cellStyle name="Título" xfId="10" builtinId="15" customBuiltin="1"/>
    <cellStyle name="Título 2" xfId="11" builtinId="17" customBuiltin="1"/>
  </cellStyles>
  <dxfs count="36">
    <dxf>
      <font>
        <strike val="0"/>
        <outline val="0"/>
        <shadow val="0"/>
        <u val="none"/>
        <vertAlign val="baseline"/>
        <sz val="12"/>
      </font>
    </dxf>
    <dxf>
      <font>
        <strike val="0"/>
        <outline val="0"/>
        <shadow val="0"/>
        <u val="none"/>
        <vertAlign val="baseline"/>
        <sz val="12"/>
      </font>
      <numFmt numFmtId="168" formatCode="&quot;Listo&quot;;&quot;&quot;;&quot;&quot;"/>
    </dxf>
    <dxf>
      <font>
        <strike val="0"/>
        <outline val="0"/>
        <shadow val="0"/>
        <u val="none"/>
        <vertAlign val="baseline"/>
        <sz val="12"/>
      </font>
    </dxf>
    <dxf>
      <font>
        <strike val="0"/>
        <outline val="0"/>
        <shadow val="0"/>
        <u val="none"/>
        <vertAlign val="baseline"/>
        <sz val="12"/>
      </font>
      <alignment horizontal="center" vertical="center" textRotation="0" wrapText="0" indent="0" justifyLastLine="0" shrinkToFit="0" readingOrder="0"/>
    </dxf>
    <dxf>
      <font>
        <strike val="0"/>
        <outline val="0"/>
        <shadow val="0"/>
        <u val="none"/>
        <vertAlign val="baseline"/>
        <sz val="12"/>
      </font>
      <alignment horizontal="center" vertical="center" textRotation="0" wrapText="0" indent="0" justifyLastLine="0" shrinkToFit="0" readingOrder="0"/>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Lista de tareas pendientes" defaultPivotStyle="PivotStyleLight2">
    <tableStyle name="Tabla dinámica de lista de tareas pendientes" table="0" count="11">
      <tableStyleElement type="headerRow" dxfId="35"/>
      <tableStyleElement type="totalRow" dxfId="34"/>
      <tableStyleElement type="firstRowStripe" dxfId="33"/>
      <tableStyleElement type="firstColumnStripe" dxfId="32"/>
      <tableStyleElement type="firstSubtotalColumn" dxfId="31"/>
      <tableStyleElement type="firstSubtotalRow" dxfId="30"/>
      <tableStyleElement type="secondSubtotalRow" dxfId="29"/>
      <tableStyleElement type="firstRowSubheading" dxfId="28"/>
      <tableStyleElement type="secondRowSubheading" dxfId="27"/>
      <tableStyleElement type="pageFieldLabels" dxfId="26"/>
      <tableStyleElement type="pageFieldValues" dxfId="25"/>
    </tableStyle>
    <tableStyle name="Lista de tareas pendientes" pivot="0" count="1">
      <tableStyleElement type="wholeTabl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238123</xdr:colOff>
      <xdr:row>0</xdr:row>
      <xdr:rowOff>203387</xdr:rowOff>
    </xdr:from>
    <xdr:to>
      <xdr:col>1</xdr:col>
      <xdr:colOff>1120586</xdr:colOff>
      <xdr:row>1</xdr:row>
      <xdr:rowOff>378198</xdr:rowOff>
    </xdr:to>
    <xdr:pic>
      <xdr:nvPicPr>
        <xdr:cNvPr id="2" name="Imagen 1">
          <a:extLst>
            <a:ext uri="{FF2B5EF4-FFF2-40B4-BE49-F238E27FC236}">
              <a16:creationId xmlns:a16="http://schemas.microsoft.com/office/drawing/2014/main" id="{A2136E3A-83FF-4ED1-B1E7-3345AFB5CDA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48" y="203387"/>
          <a:ext cx="882463" cy="889186"/>
        </a:xfrm>
        <a:prstGeom prst="rect">
          <a:avLst/>
        </a:prstGeom>
        <a:noFill/>
      </xdr:spPr>
    </xdr:pic>
    <xdr:clientData/>
  </xdr:twoCellAnchor>
  <xdr:twoCellAnchor>
    <xdr:from>
      <xdr:col>8</xdr:col>
      <xdr:colOff>1022537</xdr:colOff>
      <xdr:row>0</xdr:row>
      <xdr:rowOff>322168</xdr:rowOff>
    </xdr:from>
    <xdr:to>
      <xdr:col>8</xdr:col>
      <xdr:colOff>2238754</xdr:colOff>
      <xdr:row>1</xdr:row>
      <xdr:rowOff>570468</xdr:rowOff>
    </xdr:to>
    <xdr:sp macro="" textlink="">
      <xdr:nvSpPr>
        <xdr:cNvPr id="3" name="object 3">
          <a:extLst>
            <a:ext uri="{FF2B5EF4-FFF2-40B4-BE49-F238E27FC236}">
              <a16:creationId xmlns:a16="http://schemas.microsoft.com/office/drawing/2014/main" id="{965374CD-FF71-487B-87C5-290EF470B539}"/>
            </a:ext>
          </a:extLst>
        </xdr:cNvPr>
        <xdr:cNvSpPr/>
      </xdr:nvSpPr>
      <xdr:spPr>
        <a:xfrm>
          <a:off x="14455588" y="322168"/>
          <a:ext cx="1216217" cy="962675"/>
        </a:xfrm>
        <a:prstGeom prst="rect">
          <a:avLst/>
        </a:prstGeom>
        <a:blipFill>
          <a:blip xmlns:r="http://schemas.openxmlformats.org/officeDocument/2006/relationships" r:embed="rId2" cstate="print"/>
          <a:stretch>
            <a:fillRect/>
          </a:stretch>
        </a:blipFill>
      </xdr:spPr>
      <xdr:txBody>
        <a:bodyPr wrap="square" lIns="0" tIns="0" rIns="0" bIns="0" rtlCol="0"/>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os%20y%20Configuraciones\Descargas\PEDRO%20ORELLANA%20REPORTE%20DE%20LISTA%20DE%20TAREAS%20PENDIENTES%20POR%20SEMANA%20EN%20ADRA%20PA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de tareas pendientes"/>
    </sheetNames>
    <sheetDataSet>
      <sheetData sheetId="0"/>
    </sheetDataSet>
  </externalBook>
</externalLink>
</file>

<file path=xl/tables/table1.xml><?xml version="1.0" encoding="utf-8"?>
<table xmlns="http://schemas.openxmlformats.org/spreadsheetml/2006/main" id="4" name="ListaTareasPendientes" displayName="ListaTareasPendientes" ref="B5:I14" totalsRowShown="0" headerRowDxfId="9" dataDxfId="8">
  <autoFilter ref="B5:I14"/>
  <tableColumns count="8">
    <tableColumn id="1" name="Tarea" dataDxfId="7"/>
    <tableColumn id="3" name="PRIORIDAD " dataDxfId="6"/>
    <tableColumn id="4" name="ESTADO " dataDxfId="5"/>
    <tableColumn id="6" name="FECHA DE INICIO " dataDxfId="4" dataCellStyle="Fecha"/>
    <tableColumn id="7" name="FECHA DE VENCIMIENTO " dataDxfId="3" dataCellStyle="Fecha"/>
    <tableColumn id="5" name="% COMPLETADO" dataDxfId="2" dataCellStyle="Porcentaje"/>
    <tableColumn id="9" name="¿LISTO?" dataDxfId="1" dataCellStyle="Listo">
      <calculatedColumnFormula>--([1]!ListaTareasPendientes[[#This Row],[% COMPLETADO]]&gt;=1)</calculatedColumnFormula>
    </tableColumn>
    <tableColumn id="10" name="NOTAS" dataDxfId="0"/>
  </tableColumns>
  <tableStyleInfo name="Lista de tareas pendientes" showFirstColumn="0" showLastColumn="0" showRowStripes="0" showColumnStripes="0"/>
  <extLst>
    <ext xmlns:x14="http://schemas.microsoft.com/office/spreadsheetml/2009/9/main" uri="{504A1905-F514-4f6f-8877-14C23A59335A}">
      <x14:table altTextSummary="Administra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I14"/>
  <sheetViews>
    <sheetView showGridLines="0" tabSelected="1" zoomScale="68" zoomScaleNormal="68" workbookViewId="0">
      <selection activeCell="F16" sqref="F16"/>
    </sheetView>
  </sheetViews>
  <sheetFormatPr baseColWidth="10" defaultColWidth="8.88671875" defaultRowHeight="30" customHeight="1" x14ac:dyDescent="0.25"/>
  <cols>
    <col min="1" max="1" width="2.77734375" customWidth="1"/>
    <col min="2" max="2" width="36.6640625" customWidth="1"/>
    <col min="3" max="3" width="18.44140625" customWidth="1"/>
    <col min="4" max="4" width="19.21875" customWidth="1"/>
    <col min="5" max="5" width="22.21875" customWidth="1"/>
    <col min="6" max="6" width="35.21875" customWidth="1"/>
    <col min="7" max="7" width="21.21875" customWidth="1"/>
    <col min="8" max="8" width="8.44140625" customWidth="1"/>
    <col min="9" max="9" width="29.6640625" customWidth="1"/>
    <col min="10" max="10" width="2.77734375" customWidth="1"/>
  </cols>
  <sheetData>
    <row r="1" spans="1:9" ht="56.25" customHeight="1" x14ac:dyDescent="0.25"/>
    <row r="2" spans="1:9" ht="79.5" customHeight="1" thickBot="1" x14ac:dyDescent="0.5">
      <c r="A2" s="2"/>
      <c r="B2" s="1" t="s">
        <v>0</v>
      </c>
      <c r="C2" s="4"/>
      <c r="D2" s="4"/>
      <c r="E2" s="4"/>
      <c r="F2" s="4"/>
      <c r="G2" s="4"/>
      <c r="H2" s="4"/>
      <c r="I2" s="4"/>
    </row>
    <row r="3" spans="1:9" ht="46.5" customHeight="1" thickTop="1" thickBot="1" x14ac:dyDescent="0.35">
      <c r="A3" s="2"/>
      <c r="B3" s="3" t="s">
        <v>12</v>
      </c>
      <c r="C3" s="4"/>
      <c r="D3" s="4"/>
      <c r="E3" s="4"/>
      <c r="F3" s="4"/>
      <c r="G3" s="4"/>
      <c r="H3" s="4"/>
      <c r="I3" s="4"/>
    </row>
    <row r="4" spans="1:9" ht="46.5" customHeight="1" thickTop="1" thickBot="1" x14ac:dyDescent="0.35">
      <c r="A4" s="2"/>
      <c r="B4" s="3" t="s">
        <v>13</v>
      </c>
      <c r="C4" s="4"/>
      <c r="D4" s="4"/>
      <c r="E4" s="4"/>
      <c r="F4" s="4"/>
      <c r="G4" s="4"/>
      <c r="H4" s="4"/>
      <c r="I4" s="4"/>
    </row>
    <row r="5" spans="1:9" ht="47.25" customHeight="1" thickTop="1" x14ac:dyDescent="0.25">
      <c r="A5" s="2"/>
      <c r="B5" s="5" t="s">
        <v>1</v>
      </c>
      <c r="C5" s="5" t="s">
        <v>2</v>
      </c>
      <c r="D5" s="5" t="s">
        <v>5</v>
      </c>
      <c r="E5" s="6" t="s">
        <v>7</v>
      </c>
      <c r="F5" s="6" t="s">
        <v>8</v>
      </c>
      <c r="G5" s="5" t="s">
        <v>9</v>
      </c>
      <c r="H5" s="7" t="s">
        <v>10</v>
      </c>
      <c r="I5" s="5" t="s">
        <v>11</v>
      </c>
    </row>
    <row r="6" spans="1:9" ht="44.25" customHeight="1" x14ac:dyDescent="0.25">
      <c r="A6" s="2"/>
      <c r="B6" s="8" t="s">
        <v>14</v>
      </c>
      <c r="C6" s="8" t="s">
        <v>4</v>
      </c>
      <c r="D6" s="8" t="s">
        <v>6</v>
      </c>
      <c r="E6" s="14">
        <v>44118</v>
      </c>
      <c r="F6" s="14">
        <v>44127</v>
      </c>
      <c r="G6" s="9">
        <v>0.75</v>
      </c>
      <c r="H6" s="10">
        <f>--([1]!ListaTareasPendientes[[#This Row],[% COMPLETADO]]&gt;=1)</f>
        <v>0</v>
      </c>
      <c r="I6" s="8" t="s">
        <v>16</v>
      </c>
    </row>
    <row r="7" spans="1:9" ht="53.25" customHeight="1" x14ac:dyDescent="0.25">
      <c r="A7" s="2"/>
      <c r="B7" s="8" t="s">
        <v>15</v>
      </c>
      <c r="C7" s="8" t="s">
        <v>4</v>
      </c>
      <c r="D7" s="8" t="s">
        <v>6</v>
      </c>
      <c r="E7" s="14">
        <v>44113</v>
      </c>
      <c r="F7" s="14">
        <v>44127</v>
      </c>
      <c r="G7" s="9">
        <v>0.75</v>
      </c>
      <c r="H7" s="10">
        <f>--([1]!ListaTareasPendientes[[#This Row],[% COMPLETADO]]&gt;=1)</f>
        <v>0</v>
      </c>
      <c r="I7" s="8" t="s">
        <v>16</v>
      </c>
    </row>
    <row r="8" spans="1:9" ht="57.75" customHeight="1" x14ac:dyDescent="0.25">
      <c r="A8" s="2"/>
      <c r="B8" s="8" t="s">
        <v>17</v>
      </c>
      <c r="C8" s="8" t="s">
        <v>3</v>
      </c>
      <c r="D8" s="8" t="s">
        <v>6</v>
      </c>
      <c r="E8" s="14">
        <v>44118</v>
      </c>
      <c r="F8" s="14">
        <f>ListaTareasPendientes[[#This Row],[FECHA DE INICIO ]]+16</f>
        <v>44134</v>
      </c>
      <c r="G8" s="9">
        <v>0.75</v>
      </c>
      <c r="H8" s="10">
        <f>--([1]!ListaTareasPendientes[[#This Row],[% COMPLETADO]]&gt;=1)</f>
        <v>0</v>
      </c>
      <c r="I8" s="8" t="s">
        <v>18</v>
      </c>
    </row>
    <row r="9" spans="1:9" ht="39" customHeight="1" x14ac:dyDescent="0.25">
      <c r="A9" s="2"/>
      <c r="B9" s="8" t="s">
        <v>19</v>
      </c>
      <c r="C9" s="8" t="s">
        <v>4</v>
      </c>
      <c r="D9" s="8" t="s">
        <v>6</v>
      </c>
      <c r="E9" s="14">
        <f ca="1">TODAY()-12</f>
        <v>44114</v>
      </c>
      <c r="F9" s="14">
        <f ca="1">ListaTareasPendientes[[#This Row],[FECHA DE INICIO ]]+20</f>
        <v>44134</v>
      </c>
      <c r="G9" s="9">
        <v>0.75</v>
      </c>
      <c r="H9" s="10">
        <f>--([1]!ListaTareasPendientes[[#This Row],[% COMPLETADO]]&gt;=1)</f>
        <v>0</v>
      </c>
      <c r="I9" s="8"/>
    </row>
    <row r="10" spans="1:9" ht="42.75" customHeight="1" x14ac:dyDescent="0.25">
      <c r="B10" s="8" t="s">
        <v>20</v>
      </c>
      <c r="C10" s="8" t="s">
        <v>4</v>
      </c>
      <c r="D10" s="8" t="s">
        <v>6</v>
      </c>
      <c r="E10" s="14">
        <f ca="1">TODAY()-6</f>
        <v>44120</v>
      </c>
      <c r="F10" s="14">
        <v>44134</v>
      </c>
      <c r="G10" s="12">
        <v>0.75</v>
      </c>
      <c r="H10" s="13">
        <f>--([1]!ListaTareasPendientes[[#This Row],[% COMPLETADO]]&gt;=1)</f>
        <v>0</v>
      </c>
      <c r="I10" s="11"/>
    </row>
    <row r="11" spans="1:9" ht="30" customHeight="1" x14ac:dyDescent="0.25">
      <c r="B11" s="16" t="s">
        <v>21</v>
      </c>
      <c r="C11" s="16" t="s">
        <v>3</v>
      </c>
      <c r="D11" s="16" t="s">
        <v>6</v>
      </c>
      <c r="E11" s="14">
        <f ca="1">TODAY()-12</f>
        <v>44114</v>
      </c>
      <c r="F11" s="14">
        <v>44134</v>
      </c>
      <c r="G11" s="9">
        <v>0.75</v>
      </c>
      <c r="H11" s="15">
        <f>--([1]!ListaTareasPendientes[[#This Row],[% COMPLETADO]]&gt;=1)</f>
        <v>0</v>
      </c>
      <c r="I11" s="16" t="s">
        <v>18</v>
      </c>
    </row>
    <row r="12" spans="1:9" ht="30" customHeight="1" x14ac:dyDescent="0.25">
      <c r="B12" s="16" t="s">
        <v>22</v>
      </c>
      <c r="C12" s="16" t="s">
        <v>3</v>
      </c>
      <c r="D12" s="16" t="s">
        <v>6</v>
      </c>
      <c r="E12" s="14">
        <f ca="1">TODAY()-12</f>
        <v>44114</v>
      </c>
      <c r="F12" s="14">
        <v>44134</v>
      </c>
      <c r="G12" s="9">
        <v>0.75</v>
      </c>
      <c r="H12" s="15">
        <f>--([1]!ListaTareasPendientes[[#This Row],[% COMPLETADO]]&gt;=1)</f>
        <v>0</v>
      </c>
      <c r="I12" s="16" t="s">
        <v>23</v>
      </c>
    </row>
    <row r="13" spans="1:9" ht="30" customHeight="1" x14ac:dyDescent="0.25">
      <c r="B13" s="16" t="s">
        <v>24</v>
      </c>
      <c r="C13" s="16" t="s">
        <v>3</v>
      </c>
      <c r="D13" s="16" t="s">
        <v>6</v>
      </c>
      <c r="E13" s="14">
        <f ca="1">TODAY()-12</f>
        <v>44114</v>
      </c>
      <c r="F13" s="14">
        <v>44134</v>
      </c>
      <c r="G13" s="9">
        <v>0.75</v>
      </c>
      <c r="H13" s="15">
        <f>--([1]!ListaTareasPendientes[[#This Row],[% COMPLETADO]]&gt;=1)</f>
        <v>0</v>
      </c>
      <c r="I13" s="16" t="s">
        <v>23</v>
      </c>
    </row>
    <row r="14" spans="1:9" ht="30" customHeight="1" x14ac:dyDescent="0.25">
      <c r="B14" s="16" t="s">
        <v>25</v>
      </c>
      <c r="C14" s="16" t="s">
        <v>3</v>
      </c>
      <c r="D14" s="16" t="s">
        <v>6</v>
      </c>
      <c r="E14" s="14">
        <f ca="1">TODAY()-12</f>
        <v>44114</v>
      </c>
      <c r="F14" s="14">
        <v>44134</v>
      </c>
      <c r="G14" s="9">
        <v>0.5</v>
      </c>
      <c r="H14" s="15">
        <f>--([1]!ListaTareasPendientes[[#This Row],[% COMPLETADO]]&gt;=1)</f>
        <v>0</v>
      </c>
      <c r="I14" s="16" t="s">
        <v>23</v>
      </c>
    </row>
  </sheetData>
  <phoneticPr fontId="2" type="noConversion"/>
  <conditionalFormatting sqref="C6:D7 G6:H8 C10:E10 G9:I10">
    <cfRule type="expression" dxfId="23" priority="18">
      <formula>AND($G6=0,$G6&lt;&gt;"")</formula>
    </cfRule>
  </conditionalFormatting>
  <conditionalFormatting sqref="B6">
    <cfRule type="expression" dxfId="22" priority="14">
      <formula>AND($G6=0,$G6&lt;&gt;"")</formula>
    </cfRule>
  </conditionalFormatting>
  <conditionalFormatting sqref="E6:F6">
    <cfRule type="expression" dxfId="21" priority="13">
      <formula>AND($G6=0,$G6&lt;&gt;"")</formula>
    </cfRule>
  </conditionalFormatting>
  <conditionalFormatting sqref="B7">
    <cfRule type="expression" dxfId="20" priority="12">
      <formula>AND($G7=0,$G7&lt;&gt;"")</formula>
    </cfRule>
  </conditionalFormatting>
  <conditionalFormatting sqref="E7">
    <cfRule type="expression" dxfId="19" priority="11">
      <formula>AND($G7=0,$G7&lt;&gt;"")</formula>
    </cfRule>
  </conditionalFormatting>
  <conditionalFormatting sqref="F7">
    <cfRule type="expression" dxfId="18" priority="10">
      <formula>AND($G7=0,$G7&lt;&gt;"")</formula>
    </cfRule>
  </conditionalFormatting>
  <conditionalFormatting sqref="I6">
    <cfRule type="expression" dxfId="17" priority="9">
      <formula>AND($G6=0,$G6&lt;&gt;"")</formula>
    </cfRule>
  </conditionalFormatting>
  <conditionalFormatting sqref="I7">
    <cfRule type="expression" dxfId="16" priority="8">
      <formula>AND($G7=0,$G7&lt;&gt;"")</formula>
    </cfRule>
  </conditionalFormatting>
  <conditionalFormatting sqref="B8">
    <cfRule type="expression" dxfId="15" priority="7">
      <formula>AND($G8=0,$G8&lt;&gt;"")</formula>
    </cfRule>
  </conditionalFormatting>
  <conditionalFormatting sqref="B9">
    <cfRule type="expression" dxfId="14" priority="4">
      <formula>AND($G9=0,$G9&lt;&gt;"")</formula>
    </cfRule>
  </conditionalFormatting>
  <conditionalFormatting sqref="I8">
    <cfRule type="expression" dxfId="13" priority="5">
      <formula>AND($G8=0,$G8&lt;&gt;"")</formula>
    </cfRule>
  </conditionalFormatting>
  <conditionalFormatting sqref="B10">
    <cfRule type="expression" dxfId="12" priority="3">
      <formula>AND($G10=0,$G10&lt;&gt;"")</formula>
    </cfRule>
  </conditionalFormatting>
  <conditionalFormatting sqref="C9:F9">
    <cfRule type="expression" dxfId="11" priority="2">
      <formula>AND($G9=0,$G9&lt;&gt;"")</formula>
    </cfRule>
  </conditionalFormatting>
  <conditionalFormatting sqref="C8:F8">
    <cfRule type="expression" dxfId="10" priority="1">
      <formula>AND($G8=0,$G8&lt;&gt;"")</formula>
    </cfRule>
  </conditionalFormatting>
  <conditionalFormatting sqref="G6:G14">
    <cfRule type="dataBar" priority="19">
      <dataBar>
        <cfvo type="min"/>
        <cfvo type="max"/>
        <color theme="4" tint="0.39997558519241921"/>
      </dataBar>
      <extLst>
        <ext xmlns:x14="http://schemas.microsoft.com/office/spreadsheetml/2009/9/main" uri="{B025F937-C7B1-47D3-B67F-A62EFF666E3E}">
          <x14:id>{FE63D463-F642-493A-8183-D1E8CC3757F1}</x14:id>
        </ext>
      </extLst>
    </cfRule>
  </conditionalFormatting>
  <dataValidations xWindow="46" yWindow="284" count="14">
    <dataValidation allowBlank="1" showInputMessage="1" showErrorMessage="1" prompt="Crear una lista de tareas con el seguimiento de progreso en esta hoja de cálculo" sqref="A2:A4"/>
    <dataValidation allowBlank="1" showInputMessage="1" showErrorMessage="1" prompt="El título de la hoja de cálculo se encuentra en esta celda." sqref="B2:B4"/>
    <dataValidation allowBlank="1" showInputMessage="1" showErrorMessage="1" prompt="Escribe la tarea en esta columna, debajo de este encabezado. Usa los filtros de encabezado para buscar entradas concretas." sqref="B5"/>
    <dataValidation allowBlank="1" showInputMessage="1" showErrorMessage="1" prompt="Selecciona la prioridad en esta columna, debajo de este encabezado. Pulsa ALT+FLECHA ABAJO para abrir la lista desplegable y después ENTRAR para realizar la selección." sqref="C5"/>
    <dataValidation allowBlank="1" showInputMessage="1" showErrorMessage="1" prompt="Selecciona el estado en la columna con este encabezado.  Pulsa ALT+FLECHA ABAJO para abrir la lista desplegable y después ENTRAR para realizar la selección." sqref="D5"/>
    <dataValidation allowBlank="1" showInputMessage="1" showErrorMessage="1" prompt="Escribe la fecha de inicio en la columna con este encabezado." sqref="E5"/>
    <dataValidation allowBlank="1" showInputMessage="1" showErrorMessage="1" prompt="Escribe la fecha de vencimiento en la columna con este encabezado." sqref="F5"/>
    <dataValidation allowBlank="1" showInputMessage="1" showErrorMessage="1" prompt="Selecciona el porcentaje completado en esta columna. Pulsa ALT+FLECHA ABAJO para abrir la lista desplegable y después ENTRAR para realizar la selección. Una barra de estado indica el progreso hasta la finalización." sqref="G5"/>
    <dataValidation allowBlank="1" showInputMessage="1" showErrorMessage="1" prompt="El indicador de icono de finalización de la tarea en la columna con este encabezado se actualiza automáticamente a medida que se completan las tareas." sqref="H5"/>
    <dataValidation allowBlank="1" showInputMessage="1" showErrorMessage="1" prompt="Escribe las notas en esta columna bajo este encabezado" sqref="I5"/>
    <dataValidation type="list" errorStyle="warning" allowBlank="1" showInputMessage="1" showErrorMessage="1" error="Selecciona una entrada de la lista. Selecciona CANCELAR y después presiona ALT+FLECHA ABAJO para desplazarte por la lista. Selecciona ENTRAR para realizar una selección" sqref="C6:C14">
      <formula1>"Baja, Normal, Alta"</formula1>
    </dataValidation>
    <dataValidation type="list" errorStyle="warning" allowBlank="1" showInputMessage="1" showErrorMessage="1" error="Selecciona una entrada de la lista. Selecciona CANCELAR y después presiona ALT+FLECHA ABAJO para desplazarte por la lista. Selecciona ENTRAR para realizar una selección" sqref="D6:D14">
      <formula1>"No iniciado, En curso, Aplazado, Completado"</formula1>
    </dataValidation>
    <dataValidation type="list" errorStyle="warning" allowBlank="1" showInputMessage="1" showErrorMessage="1" error="Selecciona una entrada de la lista. Selecciona CANCELAR y después presiona ALT+FLECHA ABAJO para desplazarte por la lista. Selecciona ENTRAR para realizar una selección" sqref="G6:G14">
      <formula1>"0%, 25%, 50%, 75%, 100%"</formula1>
    </dataValidation>
    <dataValidation type="custom" errorStyle="warning" allowBlank="1" showInputMessage="1" showErrorMessage="1" error="La fecha de vencimiento debe ser posterior o igual a la fecha de inicio. Selecciona SÍ para mantener el valor, NO para volver a intentarlo y CANCELAR para borrar la entrada." sqref="F6:F14">
      <formula1>F6&gt;=E6</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E63D463-F642-493A-8183-D1E8CC3757F1}">
            <x14:dataBar minLength="0" maxLength="100" gradient="0">
              <x14:cfvo type="autoMin"/>
              <x14:cfvo type="autoMax"/>
              <x14:negativeFillColor rgb="FFFF0000"/>
              <x14:axisColor rgb="FF000000"/>
            </x14:dataBar>
          </x14:cfRule>
          <xm:sqref>G6:G14</xm:sqref>
        </x14:conditionalFormatting>
        <x14:conditionalFormatting xmlns:xm="http://schemas.microsoft.com/office/excel/2006/main">
          <x14:cfRule type="iconSet" priority="20" id="{D4B931AC-ADE6-4712-B084-FE22072C68AA}">
            <x14:iconSet iconSet="3Symbols" custom="1">
              <x14:cfvo type="percent">
                <xm:f>0</xm:f>
              </x14:cfvo>
              <x14:cfvo type="num">
                <xm:f>0</xm:f>
              </x14:cfvo>
              <x14:cfvo type="num">
                <xm:f>1</xm:f>
              </x14:cfvo>
              <x14:cfIcon iconSet="NoIcons" iconId="0"/>
              <x14:cfIcon iconSet="NoIcons" iconId="0"/>
              <x14:cfIcon iconSet="3Symbols" iconId="2"/>
            </x14:iconSet>
          </x14:cfRule>
          <xm:sqref>H6:H14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Country  Director</dc:creator>
  <cp:lastModifiedBy>Pedro Orellana Apostol</cp:lastModifiedBy>
  <dcterms:created xsi:type="dcterms:W3CDTF">2016-12-27T07:31:46Z</dcterms:created>
  <dcterms:modified xsi:type="dcterms:W3CDTF">2020-10-22T22:53:25Z</dcterms:modified>
</cp:coreProperties>
</file>