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tunes/Documents/PhD/Courses/PDC_SS/PDC_Project_2024/"/>
    </mc:Choice>
  </mc:AlternateContent>
  <xr:revisionPtr revIDLastSave="0" documentId="13_ncr:1_{E7A05ACF-716D-DC43-94B0-1CF200742D02}" xr6:coauthVersionLast="47" xr6:coauthVersionMax="47" xr10:uidLastSave="{00000000-0000-0000-0000-000000000000}"/>
  <bookViews>
    <workbookView xWindow="0" yWindow="760" windowWidth="30240" windowHeight="18880" xr2:uid="{717D74CF-F2A7-2641-96DE-9C1B40A15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E25" i="1"/>
  <c r="E19" i="1"/>
  <c r="E20" i="1"/>
  <c r="E21" i="1"/>
  <c r="E22" i="1"/>
  <c r="E23" i="1"/>
  <c r="E24" i="1"/>
  <c r="E18" i="1"/>
</calcChain>
</file>

<file path=xl/sharedStrings.xml><?xml version="1.0" encoding="utf-8"?>
<sst xmlns="http://schemas.openxmlformats.org/spreadsheetml/2006/main" count="12" uniqueCount="10">
  <si>
    <t>ONNXRuntime</t>
  </si>
  <si>
    <t>cONNXr</t>
  </si>
  <si>
    <t>ONNX2C</t>
  </si>
  <si>
    <t>libonnx</t>
  </si>
  <si>
    <t>Serial</t>
  </si>
  <si>
    <t>OMP number of threads</t>
  </si>
  <si>
    <t>Application</t>
  </si>
  <si>
    <t>10K images</t>
  </si>
  <si>
    <t>MPI number of processes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</si>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</sst>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8810449123045"/>
          <c:y val="5.5696202531645568E-2"/>
          <c:w val="0.79112297658071706"/>
          <c:h val="0.77724867935811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ONNXRuntime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Sheet1!$B$8</c:f>
              <c:numCache>
                <c:formatCode>General</c:formatCode>
                <c:ptCount val="1"/>
                <c:pt idx="0">
                  <c:v>8.8999999999999995E-4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F-D847-A517-6FE99C3626E4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cONNXr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Sheet1!$B$9</c:f>
              <c:numCache>
                <c:formatCode>General</c:formatCode>
                <c:ptCount val="1"/>
                <c:pt idx="0">
                  <c:v>1.3699999999999999E-3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F-D847-A517-6FE99C3626E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ONNX2C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Sheet1!$B$10</c:f>
              <c:numCache>
                <c:formatCode>General</c:formatCode>
                <c:ptCount val="1"/>
                <c:pt idx="0">
                  <c:v>4.267E-3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F-D847-A517-6FE99C3626E4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libonnx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Sheet1!$B$11</c:f>
              <c:numCache>
                <c:formatCode>General</c:formatCode>
                <c:ptCount val="1"/>
                <c:pt idx="0">
                  <c:v>1.1620000000000001E-3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F-D847-A517-6FE99C36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9711"/>
        <c:axId val="155051423"/>
      </c:scatterChart>
      <c:valAx>
        <c:axId val="1550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5051423"/>
        <c:crosses val="autoZero"/>
        <c:crossBetween val="midCat"/>
        <c:majorUnit val="1"/>
      </c:valAx>
      <c:valAx>
        <c:axId val="15505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1.9749923963367236E-2"/>
              <c:y val="0.37209249476726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50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96128608923883"/>
          <c:y val="0.88164935712149906"/>
          <c:w val="0.60002190268636446"/>
          <c:h val="8.5443636001196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cONNXr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Sheet1!$C$18:$C$24</c:f>
              <c:numCache>
                <c:formatCode>General</c:formatCode>
                <c:ptCount val="7"/>
                <c:pt idx="0">
                  <c:v>1.3699999999999999E-3</c:v>
                </c:pt>
                <c:pt idx="1">
                  <c:v>1.139E-3</c:v>
                </c:pt>
                <c:pt idx="2">
                  <c:v>9.77E-4</c:v>
                </c:pt>
                <c:pt idx="3">
                  <c:v>1.206E-3</c:v>
                </c:pt>
                <c:pt idx="4">
                  <c:v>2.14E-3</c:v>
                </c:pt>
                <c:pt idx="5">
                  <c:v>3.5430000000000001E-3</c:v>
                </c:pt>
                <c:pt idx="6">
                  <c:v>6.7195000000000005E-2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7-B74C-9DBA-A8B066D0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OMP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ONNX2C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layer parallelized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4.4763429999999998E-3</c:v>
                </c:pt>
                <c:pt idx="1">
                  <c:v>2.7842791999999998E-3</c:v>
                </c:pt>
                <c:pt idx="2">
                  <c:v>1.9061287E-3</c:v>
                </c:pt>
                <c:pt idx="3">
                  <c:v>1.4732025999999998E-3</c:v>
                </c:pt>
                <c:pt idx="4">
                  <c:v>1.2573876E-3</c:v>
                </c:pt>
                <c:pt idx="5">
                  <c:v>1.1557085E-3</c:v>
                </c:pt>
                <c:pt idx="6">
                  <c:v>1.1241506E-3</c:v>
                </c:pt>
                <c:pt idx="7">
                  <c:v>1.1133290000000001E-3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B247-BE97-71A18935B5F5}"/>
            </c:ext>
          </c:extLst>
        </c:ser>
        <c:ser>
          <c:idx val="1"/>
          <c:order val="1"/>
          <c:tx>
            <c:v>Both layers parallelized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Sheet1!$F$18:$F$25</c:f>
              <c:numCache>
                <c:formatCode>General</c:formatCode>
                <c:ptCount val="8"/>
                <c:pt idx="0">
                  <c:v>4.8950906000000006E-3</c:v>
                </c:pt>
                <c:pt idx="1">
                  <c:v>2.5273154999999998E-3</c:v>
                </c:pt>
                <c:pt idx="2">
                  <c:v>1.3749411E-3</c:v>
                </c:pt>
                <c:pt idx="3">
                  <c:v>7.8212970000000003E-4</c:v>
                </c:pt>
                <c:pt idx="4">
                  <c:v>4.9738530000000003E-4</c:v>
                </c:pt>
                <c:pt idx="5">
                  <c:v>3.552715E-4</c:v>
                </c:pt>
                <c:pt idx="6">
                  <c:v>3.46905E-4</c:v>
                </c:pt>
                <c:pt idx="7">
                  <c:v>3.459604E-4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B247-BE97-71A18935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OMP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ONNX2C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Sheet1!$G$17:$L$17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Sheet1!$G$18:$L$18</c:f>
              <c:numCache>
                <c:formatCode>General</c:formatCode>
                <c:ptCount val="6"/>
                <c:pt idx="0">
                  <c:v>2.389876E-3</c:v>
                </c:pt>
                <c:pt idx="1">
                  <c:v>1.206962E-3</c:v>
                </c:pt>
                <c:pt idx="2">
                  <c:v>6.0217400000000003E-4</c:v>
                </c:pt>
                <c:pt idx="3">
                  <c:v>3.0016800000000002E-4</c:v>
                </c:pt>
                <c:pt idx="4">
                  <c:v>1.5156600000000001E-4</c:v>
                </c:pt>
                <c:pt idx="5">
                  <c:v>7.6451999999999992E-5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1-5C49-B147-AB5DD5CB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MPI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ONNX2C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MPI processes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Sheet1!$G$19:$G$25</c:f>
              <c:numCache>
                <c:formatCode>General</c:formatCode>
                <c:ptCount val="7"/>
                <c:pt idx="0">
                  <c:v>1.3191979999999999E-3</c:v>
                </c:pt>
                <c:pt idx="1">
                  <c:v>6.9593159999999999E-4</c:v>
                </c:pt>
                <c:pt idx="2">
                  <c:v>3.9839920000000003E-4</c:v>
                </c:pt>
                <c:pt idx="3">
                  <c:v>2.5307930000000001E-4</c:v>
                </c:pt>
                <c:pt idx="4">
                  <c:v>1.8287850000000001E-4</c:v>
                </c:pt>
                <c:pt idx="5">
                  <c:v>1.6092880000000002E-4</c:v>
                </c:pt>
                <c:pt idx="6">
                  <c:v>1.888867E-4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A-6B47-B91C-67E3196D0825}"/>
            </c:ext>
          </c:extLst>
        </c:ser>
        <c:ser>
          <c:idx val="1"/>
          <c:order val="1"/>
          <c:tx>
            <c:v>4 MPI processes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Sheet1!$H$19:$H$25</c:f>
              <c:numCache>
                <c:formatCode>General</c:formatCode>
                <c:ptCount val="7"/>
                <c:pt idx="0">
                  <c:v>6.7748379999999994E-4</c:v>
                </c:pt>
                <c:pt idx="1">
                  <c:v>3.4780649999999999E-4</c:v>
                </c:pt>
                <c:pt idx="2">
                  <c:v>2.001893E-4</c:v>
                </c:pt>
                <c:pt idx="3">
                  <c:v>1.2643370000000001E-4</c:v>
                </c:pt>
                <c:pt idx="4">
                  <c:v>9.2686100000000007E-5</c:v>
                </c:pt>
                <c:pt idx="5">
                  <c:v>8.2921299999999995E-5</c:v>
                </c:pt>
                <c:pt idx="6">
                  <c:v>9.7935200000000004E-5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A-6B47-B91C-67E3196D0825}"/>
            </c:ext>
          </c:extLst>
        </c:ser>
        <c:ser>
          <c:idx val="2"/>
          <c:order val="2"/>
          <c:tx>
            <c:v>8 MPI processes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Sheet1!$I$19:$I$25</c:f>
              <c:numCache>
                <c:formatCode>General</c:formatCode>
                <c:ptCount val="7"/>
                <c:pt idx="0">
                  <c:v>3.5408529999999996E-4</c:v>
                </c:pt>
                <c:pt idx="1">
                  <c:v>1.7422789999999998E-4</c:v>
                </c:pt>
                <c:pt idx="2">
                  <c:v>1.00315E-4</c:v>
                </c:pt>
                <c:pt idx="3">
                  <c:v>6.4050199999999999E-5</c:v>
                </c:pt>
                <c:pt idx="4">
                  <c:v>4.6844000000000001E-5</c:v>
                </c:pt>
                <c:pt idx="5">
                  <c:v>4.1323500000000005E-5</c:v>
                </c:pt>
                <c:pt idx="6">
                  <c:v>4.9814199999999995E-5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A-6B47-B91C-67E3196D0825}"/>
            </c:ext>
          </c:extLst>
        </c:ser>
        <c:ser>
          <c:idx val="3"/>
          <c:order val="3"/>
          <c:tx>
            <c:v>16 MPI processes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Sheet1!$J$19:$J$25</c:f>
              <c:numCache>
                <c:formatCode>General</c:formatCode>
                <c:ptCount val="7"/>
                <c:pt idx="0">
                  <c:v>1.8438650000000001E-4</c:v>
                </c:pt>
                <c:pt idx="1">
                  <c:v>9.1480099999999992E-5</c:v>
                </c:pt>
                <c:pt idx="2">
                  <c:v>5.0383900000000004E-5</c:v>
                </c:pt>
                <c:pt idx="3">
                  <c:v>3.2348700000000004E-5</c:v>
                </c:pt>
                <c:pt idx="4">
                  <c:v>2.3896E-5</c:v>
                </c:pt>
                <c:pt idx="5">
                  <c:v>2.3771800000000002E-5</c:v>
                </c:pt>
                <c:pt idx="6">
                  <c:v>2.64351E-5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A-6B47-B91C-67E3196D0825}"/>
            </c:ext>
          </c:extLst>
        </c:ser>
        <c:ser>
          <c:idx val="4"/>
          <c:order val="4"/>
          <c:tx>
            <c:v>32 MPI processes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Sheet1!$K$19:$K$25</c:f>
              <c:numCache>
                <c:formatCode>General</c:formatCode>
                <c:ptCount val="7"/>
                <c:pt idx="0">
                  <c:v>9.2832000000000008E-5</c:v>
                </c:pt>
                <c:pt idx="1">
                  <c:v>4.3859700000000003E-5</c:v>
                </c:pt>
                <c:pt idx="2">
                  <c:v>2.5547100000000001E-5</c:v>
                </c:pt>
                <c:pt idx="3">
                  <c:v>1.65537E-5</c:v>
                </c:pt>
                <c:pt idx="4">
                  <c:v>1.2871599999999999E-5</c:v>
                </c:pt>
                <c:pt idx="5">
                  <c:v>1.24494E-5</c:v>
                </c:pt>
                <c:pt idx="6">
                  <c:v>1.4164399999999999E-5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A-6B47-B91C-67E3196D0825}"/>
            </c:ext>
          </c:extLst>
        </c:ser>
        <c:ser>
          <c:idx val="5"/>
          <c:order val="5"/>
          <c:tx>
            <c:v>64 MPI processes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Sheet1!$L$19:$L$25</c:f>
              <c:numCache>
                <c:formatCode>General</c:formatCode>
                <c:ptCount val="7"/>
                <c:pt idx="0">
                  <c:v>4.6886499999999999E-5</c:v>
                </c:pt>
                <c:pt idx="1">
                  <c:v>2.2198899999999998E-5</c:v>
                </c:pt>
                <c:pt idx="2">
                  <c:v>1.30443E-5</c:v>
                </c:pt>
                <c:pt idx="3">
                  <c:v>8.8063000000000007E-6</c:v>
                </c:pt>
                <c:pt idx="4">
                  <c:v>6.5280000000000009E-6</c:v>
                </c:pt>
                <c:pt idx="5">
                  <c:v>6.6003999999999995E-6</c:v>
                </c:pt>
                <c:pt idx="6">
                  <c:v>8.6187999999999995E-6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A-6B47-B91C-67E3196D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OMP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logBase val="10"/>
          <c:orientation val="minMax"/>
          <c:max val="5.0000000000000001E-3"/>
          <c:min val="5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19050</xdr:rowOff>
    </xdr:from>
    <xdr:to>
      <xdr:col>8</xdr:col>
      <xdr:colOff>323850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D28E9-0996-B902-7626-96651B43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37</xdr:row>
      <xdr:rowOff>31750</xdr:rowOff>
    </xdr:from>
    <xdr:to>
      <xdr:col>5</xdr:col>
      <xdr:colOff>0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79630-AF3A-6BBA-D4C7-D2F92CF10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37</xdr:row>
      <xdr:rowOff>12700</xdr:rowOff>
    </xdr:from>
    <xdr:to>
      <xdr:col>11</xdr:col>
      <xdr:colOff>330200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9C80D-77F7-6649-9324-E1D79DDB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1</xdr:row>
      <xdr:rowOff>25400</xdr:rowOff>
    </xdr:from>
    <xdr:to>
      <xdr:col>15</xdr:col>
      <xdr:colOff>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9EBDA-9E72-AC46-9191-E26E949F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368300</xdr:colOff>
      <xdr:row>37</xdr:row>
      <xdr:rowOff>25400</xdr:rowOff>
    </xdr:from>
    <xdr:to>
      <xdr:col>17</xdr:col>
      <xdr:colOff>812800</xdr:colOff>
      <xdr:row>50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D713A6-3185-954F-A02C-412A58ED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553F-D1E6-4A4D-AACB-1EF8486EF69E}">
  <dimension ref="A1:Q35"/>
  <sheetViews>
    <sheetView tabSelected="1" workbookViewId="0">
      <selection activeCell="L33" sqref="L33"/>
    </sheetView>
  </sheetViews>
  <sheetFormatPr baseColWidth="10" defaultRowHeight="16" x14ac:dyDescent="0.2"/>
  <cols>
    <col min="1" max="1" width="15.5" customWidth="1"/>
    <col min="2" max="2" width="21.83203125" customWidth="1"/>
    <col min="7" max="7" width="12.5" customWidth="1"/>
    <col min="14" max="14" width="10.83203125" customWidth="1"/>
  </cols>
  <sheetData>
    <row r="1" spans="1:17" x14ac:dyDescent="0.2">
      <c r="B1" s="1"/>
      <c r="C1" s="1"/>
    </row>
    <row r="7" spans="1:17" x14ac:dyDescent="0.2">
      <c r="A7" t="s">
        <v>6</v>
      </c>
      <c r="B7" t="s">
        <v>4</v>
      </c>
    </row>
    <row r="8" spans="1:17" x14ac:dyDescent="0.2">
      <c r="A8" t="s">
        <v>0</v>
      </c>
      <c r="B8">
        <v>8.8999999999999995E-4</v>
      </c>
    </row>
    <row r="9" spans="1:17" x14ac:dyDescent="0.2">
      <c r="A9" t="s">
        <v>1</v>
      </c>
      <c r="B9">
        <v>1.3699999999999999E-3</v>
      </c>
      <c r="Q9" t="s">
        <v>9</v>
      </c>
    </row>
    <row r="10" spans="1:17" x14ac:dyDescent="0.2">
      <c r="A10" t="s">
        <v>2</v>
      </c>
      <c r="B10">
        <v>4.267E-3</v>
      </c>
      <c r="Q10">
        <f>B8/F25</f>
        <v>2.5725487656968831</v>
      </c>
    </row>
    <row r="11" spans="1:17" x14ac:dyDescent="0.2">
      <c r="A11" t="s">
        <v>3</v>
      </c>
      <c r="B11">
        <v>1.1620000000000001E-3</v>
      </c>
    </row>
    <row r="17" spans="2:14" x14ac:dyDescent="0.2">
      <c r="B17" t="s">
        <v>5</v>
      </c>
      <c r="C17" t="s">
        <v>1</v>
      </c>
      <c r="E17" t="s">
        <v>2</v>
      </c>
      <c r="G17">
        <v>2</v>
      </c>
      <c r="H17">
        <v>4</v>
      </c>
      <c r="I17">
        <v>8</v>
      </c>
      <c r="J17">
        <v>16</v>
      </c>
      <c r="K17">
        <v>32</v>
      </c>
      <c r="L17">
        <v>64</v>
      </c>
      <c r="N17" t="s">
        <v>8</v>
      </c>
    </row>
    <row r="18" spans="2:14" x14ac:dyDescent="0.2">
      <c r="B18">
        <v>1</v>
      </c>
      <c r="C18">
        <v>1.3699999999999999E-3</v>
      </c>
      <c r="E18">
        <f>E28/10000</f>
        <v>4.4763429999999998E-3</v>
      </c>
      <c r="F18">
        <f t="shared" ref="F18:L18" si="0">F28/10000</f>
        <v>4.8950906000000006E-3</v>
      </c>
      <c r="G18">
        <f t="shared" si="0"/>
        <v>2.389876E-3</v>
      </c>
      <c r="H18">
        <f t="shared" si="0"/>
        <v>1.206962E-3</v>
      </c>
      <c r="I18">
        <f t="shared" si="0"/>
        <v>6.0217400000000003E-4</v>
      </c>
      <c r="J18">
        <f t="shared" si="0"/>
        <v>3.0016800000000002E-4</v>
      </c>
      <c r="K18">
        <f t="shared" si="0"/>
        <v>1.5156600000000001E-4</v>
      </c>
      <c r="L18">
        <f t="shared" si="0"/>
        <v>7.6451999999999992E-5</v>
      </c>
    </row>
    <row r="19" spans="2:14" x14ac:dyDescent="0.2">
      <c r="B19">
        <v>2</v>
      </c>
      <c r="C19">
        <v>1.139E-3</v>
      </c>
      <c r="E19">
        <f t="shared" ref="E19:L24" si="1">E29/10000</f>
        <v>2.7842791999999998E-3</v>
      </c>
      <c r="F19">
        <f t="shared" si="1"/>
        <v>2.5273154999999998E-3</v>
      </c>
      <c r="G19">
        <f t="shared" si="1"/>
        <v>1.3191979999999999E-3</v>
      </c>
      <c r="H19">
        <f t="shared" si="1"/>
        <v>6.7748379999999994E-4</v>
      </c>
      <c r="I19">
        <f t="shared" si="1"/>
        <v>3.5408529999999996E-4</v>
      </c>
      <c r="J19">
        <f t="shared" si="1"/>
        <v>1.8438650000000001E-4</v>
      </c>
      <c r="K19">
        <f t="shared" si="1"/>
        <v>9.2832000000000008E-5</v>
      </c>
      <c r="L19">
        <f t="shared" si="1"/>
        <v>4.6886499999999999E-5</v>
      </c>
    </row>
    <row r="20" spans="2:14" x14ac:dyDescent="0.2">
      <c r="B20">
        <v>4</v>
      </c>
      <c r="C20">
        <v>9.77E-4</v>
      </c>
      <c r="E20">
        <f t="shared" si="1"/>
        <v>1.9061287E-3</v>
      </c>
      <c r="F20">
        <f t="shared" si="1"/>
        <v>1.3749411E-3</v>
      </c>
      <c r="G20">
        <f t="shared" si="1"/>
        <v>6.9593159999999999E-4</v>
      </c>
      <c r="H20">
        <f t="shared" si="1"/>
        <v>3.4780649999999999E-4</v>
      </c>
      <c r="I20">
        <f t="shared" si="1"/>
        <v>1.7422789999999998E-4</v>
      </c>
      <c r="J20">
        <f t="shared" si="1"/>
        <v>9.1480099999999992E-5</v>
      </c>
      <c r="K20">
        <f t="shared" si="1"/>
        <v>4.3859700000000003E-5</v>
      </c>
      <c r="L20">
        <f t="shared" si="1"/>
        <v>2.2198899999999998E-5</v>
      </c>
    </row>
    <row r="21" spans="2:14" x14ac:dyDescent="0.2">
      <c r="B21">
        <v>8</v>
      </c>
      <c r="C21">
        <v>1.206E-3</v>
      </c>
      <c r="E21">
        <f t="shared" si="1"/>
        <v>1.4732025999999998E-3</v>
      </c>
      <c r="F21">
        <f t="shared" si="1"/>
        <v>7.8212970000000003E-4</v>
      </c>
      <c r="G21">
        <f t="shared" si="1"/>
        <v>3.9839920000000003E-4</v>
      </c>
      <c r="H21">
        <f t="shared" si="1"/>
        <v>2.001893E-4</v>
      </c>
      <c r="I21">
        <f t="shared" si="1"/>
        <v>1.00315E-4</v>
      </c>
      <c r="J21">
        <f t="shared" si="1"/>
        <v>5.0383900000000004E-5</v>
      </c>
      <c r="K21">
        <f t="shared" si="1"/>
        <v>2.5547100000000001E-5</v>
      </c>
      <c r="L21">
        <f t="shared" si="1"/>
        <v>1.30443E-5</v>
      </c>
    </row>
    <row r="22" spans="2:14" x14ac:dyDescent="0.2">
      <c r="B22">
        <v>16</v>
      </c>
      <c r="C22">
        <v>2.14E-3</v>
      </c>
      <c r="E22">
        <f t="shared" si="1"/>
        <v>1.2573876E-3</v>
      </c>
      <c r="F22">
        <f t="shared" si="1"/>
        <v>4.9738530000000003E-4</v>
      </c>
      <c r="G22">
        <f t="shared" si="1"/>
        <v>2.5307930000000001E-4</v>
      </c>
      <c r="H22">
        <f t="shared" si="1"/>
        <v>1.2643370000000001E-4</v>
      </c>
      <c r="I22">
        <f t="shared" si="1"/>
        <v>6.4050199999999999E-5</v>
      </c>
      <c r="J22">
        <f t="shared" si="1"/>
        <v>3.2348700000000004E-5</v>
      </c>
      <c r="K22">
        <f t="shared" si="1"/>
        <v>1.65537E-5</v>
      </c>
      <c r="L22">
        <f t="shared" si="1"/>
        <v>8.8063000000000007E-6</v>
      </c>
    </row>
    <row r="23" spans="2:14" x14ac:dyDescent="0.2">
      <c r="B23">
        <v>32</v>
      </c>
      <c r="C23">
        <v>3.5430000000000001E-3</v>
      </c>
      <c r="E23">
        <f t="shared" si="1"/>
        <v>1.1557085E-3</v>
      </c>
      <c r="F23">
        <f t="shared" si="1"/>
        <v>3.552715E-4</v>
      </c>
      <c r="G23">
        <f t="shared" si="1"/>
        <v>1.8287850000000001E-4</v>
      </c>
      <c r="H23">
        <f t="shared" si="1"/>
        <v>9.2686100000000007E-5</v>
      </c>
      <c r="I23">
        <f t="shared" si="1"/>
        <v>4.6844000000000001E-5</v>
      </c>
      <c r="J23">
        <f t="shared" si="1"/>
        <v>2.3896E-5</v>
      </c>
      <c r="K23">
        <f t="shared" si="1"/>
        <v>1.2871599999999999E-5</v>
      </c>
      <c r="L23">
        <f t="shared" si="1"/>
        <v>6.5280000000000009E-6</v>
      </c>
    </row>
    <row r="24" spans="2:14" x14ac:dyDescent="0.2">
      <c r="B24">
        <v>64</v>
      </c>
      <c r="C24">
        <v>6.7195000000000005E-2</v>
      </c>
      <c r="E24">
        <f t="shared" si="1"/>
        <v>1.1241506E-3</v>
      </c>
      <c r="F24">
        <f t="shared" si="1"/>
        <v>3.46905E-4</v>
      </c>
      <c r="G24">
        <f t="shared" si="1"/>
        <v>1.6092880000000002E-4</v>
      </c>
      <c r="H24">
        <f t="shared" si="1"/>
        <v>8.2921299999999995E-5</v>
      </c>
      <c r="I24">
        <f t="shared" si="1"/>
        <v>4.1323500000000005E-5</v>
      </c>
      <c r="J24">
        <f t="shared" si="1"/>
        <v>2.3771800000000002E-5</v>
      </c>
      <c r="K24">
        <f t="shared" si="1"/>
        <v>1.24494E-5</v>
      </c>
      <c r="L24">
        <f t="shared" si="1"/>
        <v>6.6003999999999995E-6</v>
      </c>
    </row>
    <row r="25" spans="2:14" x14ac:dyDescent="0.2">
      <c r="B25">
        <v>128</v>
      </c>
      <c r="E25">
        <f>E35/10000</f>
        <v>1.1133290000000001E-3</v>
      </c>
      <c r="F25">
        <f t="shared" ref="F25:L25" si="2">F35/10000</f>
        <v>3.459604E-4</v>
      </c>
      <c r="G25">
        <f t="shared" si="2"/>
        <v>1.888867E-4</v>
      </c>
      <c r="H25">
        <f t="shared" si="2"/>
        <v>9.7935200000000004E-5</v>
      </c>
      <c r="I25">
        <f t="shared" si="2"/>
        <v>4.9814199999999995E-5</v>
      </c>
      <c r="J25">
        <f t="shared" si="2"/>
        <v>2.64351E-5</v>
      </c>
      <c r="K25">
        <f t="shared" si="2"/>
        <v>1.4164399999999999E-5</v>
      </c>
      <c r="L25">
        <f t="shared" si="2"/>
        <v>8.6187999999999995E-6</v>
      </c>
    </row>
    <row r="28" spans="2:14" x14ac:dyDescent="0.2">
      <c r="B28">
        <v>1</v>
      </c>
      <c r="D28" t="s">
        <v>7</v>
      </c>
      <c r="E28">
        <v>44.76343</v>
      </c>
      <c r="F28">
        <v>48.950906000000003</v>
      </c>
      <c r="G28">
        <v>23.898759999999999</v>
      </c>
      <c r="H28">
        <v>12.06962</v>
      </c>
      <c r="I28">
        <v>6.0217400000000003</v>
      </c>
      <c r="J28">
        <v>3.0016799999999999</v>
      </c>
      <c r="K28">
        <v>1.51566</v>
      </c>
      <c r="L28">
        <v>0.76451999999999998</v>
      </c>
      <c r="M28">
        <v>0.76451999999999998</v>
      </c>
    </row>
    <row r="29" spans="2:14" x14ac:dyDescent="0.2">
      <c r="B29">
        <v>2</v>
      </c>
      <c r="E29">
        <v>27.842791999999999</v>
      </c>
      <c r="F29">
        <v>25.273154999999999</v>
      </c>
      <c r="G29">
        <v>13.191979999999999</v>
      </c>
      <c r="H29">
        <v>6.7748379999999999</v>
      </c>
      <c r="I29">
        <v>3.5408529999999998</v>
      </c>
      <c r="J29">
        <v>1.8438650000000001</v>
      </c>
      <c r="K29">
        <v>0.92832000000000003</v>
      </c>
      <c r="L29">
        <v>0.46886499999999998</v>
      </c>
    </row>
    <row r="30" spans="2:14" x14ac:dyDescent="0.2">
      <c r="B30">
        <v>4</v>
      </c>
      <c r="E30">
        <v>19.061287</v>
      </c>
      <c r="F30">
        <v>13.749411</v>
      </c>
      <c r="G30">
        <v>6.9593160000000003</v>
      </c>
      <c r="H30">
        <v>3.478065</v>
      </c>
      <c r="I30">
        <v>1.7422789999999999</v>
      </c>
      <c r="J30">
        <v>0.91480099999999998</v>
      </c>
      <c r="K30">
        <v>0.43859700000000001</v>
      </c>
      <c r="L30">
        <v>0.22198899999999999</v>
      </c>
    </row>
    <row r="31" spans="2:14" x14ac:dyDescent="0.2">
      <c r="B31">
        <v>8</v>
      </c>
      <c r="E31">
        <v>14.732025999999999</v>
      </c>
      <c r="F31">
        <v>7.8212970000000004</v>
      </c>
      <c r="G31">
        <v>3.9839920000000002</v>
      </c>
      <c r="H31">
        <v>2.0018929999999999</v>
      </c>
      <c r="I31">
        <v>1.00315</v>
      </c>
      <c r="J31">
        <v>0.50383900000000004</v>
      </c>
      <c r="K31">
        <v>0.255471</v>
      </c>
      <c r="L31">
        <v>0.130443</v>
      </c>
    </row>
    <row r="32" spans="2:14" x14ac:dyDescent="0.2">
      <c r="B32">
        <v>16</v>
      </c>
      <c r="E32">
        <v>12.573876</v>
      </c>
      <c r="F32">
        <v>4.9738530000000001</v>
      </c>
      <c r="G32">
        <v>2.5307930000000001</v>
      </c>
      <c r="H32">
        <v>1.264337</v>
      </c>
      <c r="I32">
        <v>0.64050200000000002</v>
      </c>
      <c r="J32">
        <v>0.32348700000000002</v>
      </c>
      <c r="K32">
        <v>0.16553699999999999</v>
      </c>
      <c r="L32">
        <v>8.8063000000000002E-2</v>
      </c>
    </row>
    <row r="33" spans="2:12" x14ac:dyDescent="0.2">
      <c r="B33">
        <v>32</v>
      </c>
      <c r="E33">
        <v>11.557085000000001</v>
      </c>
      <c r="F33">
        <v>3.5527150000000001</v>
      </c>
      <c r="G33">
        <v>1.8287850000000001</v>
      </c>
      <c r="H33">
        <v>0.92686100000000005</v>
      </c>
      <c r="I33">
        <v>0.46844000000000002</v>
      </c>
      <c r="J33">
        <v>0.23896000000000001</v>
      </c>
      <c r="K33">
        <v>0.128716</v>
      </c>
      <c r="L33">
        <v>6.5280000000000005E-2</v>
      </c>
    </row>
    <row r="34" spans="2:12" x14ac:dyDescent="0.2">
      <c r="B34">
        <v>64</v>
      </c>
      <c r="E34">
        <v>11.241505999999999</v>
      </c>
      <c r="F34">
        <v>3.4690500000000002</v>
      </c>
      <c r="G34">
        <v>1.6092880000000001</v>
      </c>
      <c r="H34">
        <v>0.82921299999999998</v>
      </c>
      <c r="I34">
        <v>0.41323500000000002</v>
      </c>
      <c r="J34">
        <v>0.23771800000000001</v>
      </c>
      <c r="K34">
        <v>0.12449399999999999</v>
      </c>
      <c r="L34">
        <v>6.6003999999999993E-2</v>
      </c>
    </row>
    <row r="35" spans="2:12" x14ac:dyDescent="0.2">
      <c r="B35">
        <v>128</v>
      </c>
      <c r="E35">
        <v>11.133290000000001</v>
      </c>
      <c r="F35">
        <v>3.4596040000000001</v>
      </c>
      <c r="G35">
        <v>1.8888670000000001</v>
      </c>
      <c r="H35">
        <v>0.979352</v>
      </c>
      <c r="I35">
        <v>0.49814199999999997</v>
      </c>
      <c r="J35">
        <v>0.264351</v>
      </c>
      <c r="K35">
        <v>0.14164399999999999</v>
      </c>
      <c r="L35">
        <v>8.6188000000000001E-2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Antunes</dc:creator>
  <cp:lastModifiedBy>Pedro Antunes</cp:lastModifiedBy>
  <dcterms:created xsi:type="dcterms:W3CDTF">2024-10-15T06:40:31Z</dcterms:created>
  <dcterms:modified xsi:type="dcterms:W3CDTF">2024-10-16T17:59:33Z</dcterms:modified>
</cp:coreProperties>
</file>