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ython\Teste\"/>
    </mc:Choice>
  </mc:AlternateContent>
  <xr:revisionPtr revIDLastSave="0" documentId="8_{DC519D6A-417C-4D57-BDD6-E92A713FC391}" xr6:coauthVersionLast="40" xr6:coauthVersionMax="40" xr10:uidLastSave="{00000000-0000-0000-0000-000000000000}"/>
  <bookViews>
    <workbookView xWindow="0" yWindow="0" windowWidth="28800" windowHeight="12165" tabRatio="500" activeTab="1" xr2:uid="{00000000-000D-0000-FFFF-FFFF00000000}"/>
  </bookViews>
  <sheets>
    <sheet name="3ªEtapa" sheetId="1" r:id="rId1"/>
    <sheet name="Pesquisa" sheetId="2" r:id="rId2"/>
  </sheets>
  <definedNames>
    <definedName name="_xlnm._FilterDatabase" localSheetId="0">'3ªEtapa'!$A$1:$V$188</definedName>
    <definedName name="ano">'3ªEtapa'!$A$1:$B$128</definedName>
    <definedName name="dados">'3ªEtapa'!$A$1:$V$128</definedName>
    <definedName name="Z_8499D36D_CD3A_4431_96D9_B5D913504718_.wvu.FilterData" localSheetId="0">'3ªEtapa'!$A$1:$V$123</definedName>
    <definedName name="Z_8A2441C1_CC61_4684_B48A_DA6B75FAE96E_.wvu.FilterData" localSheetId="0">'3ªEtapa'!$A$1:$V$123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4" i="2" l="1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F6" i="2"/>
  <c r="H6" i="2" s="1"/>
  <c r="J6" i="2" s="1"/>
  <c r="L6" i="2" s="1"/>
  <c r="N6" i="2" s="1"/>
  <c r="P6" i="2" s="1"/>
  <c r="R6" i="2" s="1"/>
  <c r="T6" i="2" s="1"/>
  <c r="V6" i="2" s="1"/>
  <c r="X6" i="2" s="1"/>
  <c r="E6" i="2"/>
  <c r="G6" i="2" s="1"/>
  <c r="I6" i="2" s="1"/>
  <c r="K6" i="2" s="1"/>
  <c r="M6" i="2" s="1"/>
  <c r="O6" i="2" s="1"/>
  <c r="Q6" i="2" s="1"/>
  <c r="S6" i="2" s="1"/>
  <c r="U6" i="2" s="1"/>
  <c r="W6" i="2" s="1"/>
  <c r="D6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E7" i="2" l="1"/>
  <c r="F7" i="2"/>
  <c r="H7" i="2" l="1"/>
  <c r="J7" i="2" s="1"/>
  <c r="L7" i="2" s="1"/>
  <c r="N7" i="2" s="1"/>
  <c r="P7" i="2" s="1"/>
  <c r="R7" i="2" s="1"/>
  <c r="T7" i="2" s="1"/>
  <c r="V7" i="2" s="1"/>
  <c r="X7" i="2" s="1"/>
  <c r="F8" i="2"/>
  <c r="G7" i="2"/>
  <c r="I7" i="2" s="1"/>
  <c r="K7" i="2" s="1"/>
  <c r="M7" i="2" s="1"/>
  <c r="O7" i="2" s="1"/>
  <c r="Q7" i="2" s="1"/>
  <c r="S7" i="2" s="1"/>
  <c r="U7" i="2" s="1"/>
  <c r="W7" i="2" s="1"/>
  <c r="E8" i="2"/>
  <c r="G8" i="2" l="1"/>
  <c r="I8" i="2" s="1"/>
  <c r="K8" i="2" s="1"/>
  <c r="M8" i="2" s="1"/>
  <c r="O8" i="2" s="1"/>
  <c r="Q8" i="2" s="1"/>
  <c r="S8" i="2" s="1"/>
  <c r="U8" i="2" s="1"/>
  <c r="W8" i="2" s="1"/>
  <c r="E9" i="2"/>
  <c r="H8" i="2"/>
  <c r="J8" i="2" s="1"/>
  <c r="L8" i="2" s="1"/>
  <c r="N8" i="2" s="1"/>
  <c r="P8" i="2" s="1"/>
  <c r="R8" i="2" s="1"/>
  <c r="T8" i="2" s="1"/>
  <c r="V8" i="2" s="1"/>
  <c r="X8" i="2" s="1"/>
  <c r="F9" i="2"/>
  <c r="H9" i="2" l="1"/>
  <c r="J9" i="2" s="1"/>
  <c r="L9" i="2" s="1"/>
  <c r="N9" i="2" s="1"/>
  <c r="P9" i="2" s="1"/>
  <c r="R9" i="2" s="1"/>
  <c r="T9" i="2" s="1"/>
  <c r="V9" i="2" s="1"/>
  <c r="X9" i="2" s="1"/>
  <c r="F10" i="2"/>
  <c r="G9" i="2"/>
  <c r="I9" i="2" s="1"/>
  <c r="K9" i="2" s="1"/>
  <c r="M9" i="2" s="1"/>
  <c r="O9" i="2" s="1"/>
  <c r="Q9" i="2" s="1"/>
  <c r="S9" i="2" s="1"/>
  <c r="U9" i="2" s="1"/>
  <c r="W9" i="2" s="1"/>
  <c r="E10" i="2"/>
  <c r="G10" i="2" l="1"/>
  <c r="I10" i="2" s="1"/>
  <c r="K10" i="2" s="1"/>
  <c r="M10" i="2" s="1"/>
  <c r="O10" i="2" s="1"/>
  <c r="Q10" i="2" s="1"/>
  <c r="S10" i="2" s="1"/>
  <c r="U10" i="2" s="1"/>
  <c r="W10" i="2" s="1"/>
  <c r="E11" i="2"/>
  <c r="H10" i="2"/>
  <c r="J10" i="2" s="1"/>
  <c r="L10" i="2" s="1"/>
  <c r="N10" i="2" s="1"/>
  <c r="P10" i="2" s="1"/>
  <c r="R10" i="2" s="1"/>
  <c r="T10" i="2" s="1"/>
  <c r="V10" i="2" s="1"/>
  <c r="X10" i="2" s="1"/>
  <c r="F11" i="2"/>
  <c r="H11" i="2" l="1"/>
  <c r="J11" i="2" s="1"/>
  <c r="L11" i="2" s="1"/>
  <c r="N11" i="2" s="1"/>
  <c r="P11" i="2" s="1"/>
  <c r="R11" i="2" s="1"/>
  <c r="T11" i="2" s="1"/>
  <c r="V11" i="2" s="1"/>
  <c r="X11" i="2" s="1"/>
  <c r="F12" i="2"/>
  <c r="G11" i="2"/>
  <c r="I11" i="2" s="1"/>
  <c r="K11" i="2" s="1"/>
  <c r="M11" i="2" s="1"/>
  <c r="O11" i="2" s="1"/>
  <c r="Q11" i="2" s="1"/>
  <c r="S11" i="2" s="1"/>
  <c r="U11" i="2" s="1"/>
  <c r="W11" i="2" s="1"/>
  <c r="E12" i="2"/>
  <c r="G12" i="2" l="1"/>
  <c r="I12" i="2" s="1"/>
  <c r="K12" i="2" s="1"/>
  <c r="M12" i="2" s="1"/>
  <c r="O12" i="2" s="1"/>
  <c r="Q12" i="2" s="1"/>
  <c r="S12" i="2" s="1"/>
  <c r="U12" i="2" s="1"/>
  <c r="W12" i="2" s="1"/>
  <c r="E13" i="2"/>
  <c r="H12" i="2"/>
  <c r="J12" i="2" s="1"/>
  <c r="L12" i="2" s="1"/>
  <c r="N12" i="2" s="1"/>
  <c r="P12" i="2" s="1"/>
  <c r="R12" i="2" s="1"/>
  <c r="T12" i="2" s="1"/>
  <c r="V12" i="2" s="1"/>
  <c r="X12" i="2" s="1"/>
  <c r="F13" i="2"/>
  <c r="H13" i="2" l="1"/>
  <c r="J13" i="2" s="1"/>
  <c r="L13" i="2" s="1"/>
  <c r="N13" i="2" s="1"/>
  <c r="P13" i="2" s="1"/>
  <c r="R13" i="2" s="1"/>
  <c r="T13" i="2" s="1"/>
  <c r="V13" i="2" s="1"/>
  <c r="X13" i="2" s="1"/>
  <c r="F14" i="2"/>
  <c r="G13" i="2"/>
  <c r="I13" i="2" s="1"/>
  <c r="K13" i="2" s="1"/>
  <c r="M13" i="2" s="1"/>
  <c r="O13" i="2" s="1"/>
  <c r="Q13" i="2" s="1"/>
  <c r="S13" i="2" s="1"/>
  <c r="U13" i="2" s="1"/>
  <c r="W13" i="2" s="1"/>
  <c r="E14" i="2"/>
  <c r="G14" i="2" l="1"/>
  <c r="I14" i="2" s="1"/>
  <c r="K14" i="2" s="1"/>
  <c r="M14" i="2" s="1"/>
  <c r="O14" i="2" s="1"/>
  <c r="Q14" i="2" s="1"/>
  <c r="S14" i="2" s="1"/>
  <c r="U14" i="2" s="1"/>
  <c r="W14" i="2" s="1"/>
  <c r="E15" i="2"/>
  <c r="H14" i="2"/>
  <c r="J14" i="2" s="1"/>
  <c r="L14" i="2" s="1"/>
  <c r="N14" i="2" s="1"/>
  <c r="P14" i="2" s="1"/>
  <c r="R14" i="2" s="1"/>
  <c r="T14" i="2" s="1"/>
  <c r="V14" i="2" s="1"/>
  <c r="X14" i="2" s="1"/>
  <c r="F15" i="2"/>
  <c r="H15" i="2" l="1"/>
  <c r="J15" i="2" s="1"/>
  <c r="L15" i="2" s="1"/>
  <c r="N15" i="2" s="1"/>
  <c r="P15" i="2" s="1"/>
  <c r="R15" i="2" s="1"/>
  <c r="T15" i="2" s="1"/>
  <c r="V15" i="2" s="1"/>
  <c r="X15" i="2" s="1"/>
  <c r="F16" i="2"/>
  <c r="G15" i="2"/>
  <c r="I15" i="2" s="1"/>
  <c r="K15" i="2" s="1"/>
  <c r="M15" i="2" s="1"/>
  <c r="O15" i="2" s="1"/>
  <c r="Q15" i="2" s="1"/>
  <c r="S15" i="2" s="1"/>
  <c r="U15" i="2" s="1"/>
  <c r="W15" i="2" s="1"/>
  <c r="E16" i="2"/>
  <c r="G16" i="2" l="1"/>
  <c r="I16" i="2" s="1"/>
  <c r="K16" i="2" s="1"/>
  <c r="M16" i="2" s="1"/>
  <c r="O16" i="2" s="1"/>
  <c r="Q16" i="2" s="1"/>
  <c r="S16" i="2" s="1"/>
  <c r="U16" i="2" s="1"/>
  <c r="W16" i="2" s="1"/>
  <c r="E17" i="2"/>
  <c r="H16" i="2"/>
  <c r="J16" i="2" s="1"/>
  <c r="L16" i="2" s="1"/>
  <c r="N16" i="2" s="1"/>
  <c r="P16" i="2" s="1"/>
  <c r="R16" i="2" s="1"/>
  <c r="T16" i="2" s="1"/>
  <c r="V16" i="2" s="1"/>
  <c r="X16" i="2" s="1"/>
  <c r="F17" i="2"/>
  <c r="H17" i="2" l="1"/>
  <c r="J17" i="2" s="1"/>
  <c r="L17" i="2" s="1"/>
  <c r="N17" i="2" s="1"/>
  <c r="P17" i="2" s="1"/>
  <c r="R17" i="2" s="1"/>
  <c r="T17" i="2" s="1"/>
  <c r="V17" i="2" s="1"/>
  <c r="X17" i="2" s="1"/>
  <c r="F18" i="2"/>
  <c r="H18" i="2" s="1"/>
  <c r="J18" i="2" s="1"/>
  <c r="L18" i="2" s="1"/>
  <c r="G17" i="2"/>
  <c r="I17" i="2" s="1"/>
  <c r="K17" i="2" s="1"/>
  <c r="M17" i="2" s="1"/>
  <c r="O17" i="2" s="1"/>
  <c r="Q17" i="2" s="1"/>
  <c r="S17" i="2" s="1"/>
  <c r="U17" i="2" s="1"/>
  <c r="W17" i="2" s="1"/>
  <c r="E18" i="2"/>
  <c r="G18" i="2" l="1"/>
  <c r="I18" i="2" s="1"/>
  <c r="K18" i="2" s="1"/>
  <c r="M18" i="2" s="1"/>
  <c r="O18" i="2" s="1"/>
  <c r="Q18" i="2" s="1"/>
  <c r="S18" i="2" s="1"/>
  <c r="U18" i="2" s="1"/>
  <c r="W18" i="2" s="1"/>
  <c r="N18" i="2"/>
  <c r="P18" i="2" s="1"/>
  <c r="R18" i="2" s="1"/>
  <c r="T18" i="2" s="1"/>
  <c r="V18" i="2" s="1"/>
  <c r="X18" i="2" s="1"/>
</calcChain>
</file>

<file path=xl/sharedStrings.xml><?xml version="1.0" encoding="utf-8"?>
<sst xmlns="http://schemas.openxmlformats.org/spreadsheetml/2006/main" count="2088" uniqueCount="233">
  <si>
    <t>Agencia</t>
  </si>
  <si>
    <t>Exercicio_Apurado</t>
  </si>
  <si>
    <t>Num_Processo</t>
  </si>
  <si>
    <t>Ministerio</t>
  </si>
  <si>
    <t>Tipo_Processo</t>
  </si>
  <si>
    <t>Tipo_Alterado</t>
  </si>
  <si>
    <t>Status_Processo</t>
  </si>
  <si>
    <t>Data_Autuacao</t>
  </si>
  <si>
    <t>Data_Encerramento</t>
  </si>
  <si>
    <t>Relator</t>
  </si>
  <si>
    <t>Quantidade_Relatores</t>
  </si>
  <si>
    <t>Unidade_Tecnica_Responsavel</t>
  </si>
  <si>
    <t>Unidade_Tecnica_Por_Agir</t>
  </si>
  <si>
    <t>Confidencialidade</t>
  </si>
  <si>
    <t>quant_responsaveis</t>
  </si>
  <si>
    <t>decisao_normativa</t>
  </si>
  <si>
    <t>instrucao_normativa</t>
  </si>
  <si>
    <t>deliberacoes_quantidade</t>
  </si>
  <si>
    <t>determinacoes</t>
  </si>
  <si>
    <t>recomendacoes</t>
  </si>
  <si>
    <t>sancoes</t>
  </si>
  <si>
    <t>alerta</t>
  </si>
  <si>
    <t>I</t>
  </si>
  <si>
    <t>a</t>
  </si>
  <si>
    <t>PC - Prestação de Contas</t>
  </si>
  <si>
    <t>NÃO</t>
  </si>
  <si>
    <t>Encerrado</t>
  </si>
  <si>
    <t>ALC</t>
  </si>
  <si>
    <t>A</t>
  </si>
  <si>
    <t>B</t>
  </si>
  <si>
    <t>Restrito</t>
  </si>
  <si>
    <t>DN 2010-110</t>
  </si>
  <si>
    <t>IN 2008-057; IN 2010-063</t>
  </si>
  <si>
    <t>Não</t>
  </si>
  <si>
    <t>Sim</t>
  </si>
  <si>
    <t>JN</t>
  </si>
  <si>
    <t>N/D</t>
  </si>
  <si>
    <t>IN 2000-037; IN 2002-042; IN 2002-045</t>
  </si>
  <si>
    <t>SIM</t>
  </si>
  <si>
    <t>BZ</t>
  </si>
  <si>
    <t>C</t>
  </si>
  <si>
    <t>DN 2004-062</t>
  </si>
  <si>
    <t>IN 2002-045; IN 2004-047</t>
  </si>
  <si>
    <t>WR</t>
  </si>
  <si>
    <t>DN 2006-081</t>
  </si>
  <si>
    <t>IN 2004-047</t>
  </si>
  <si>
    <t>DN 2009-102</t>
  </si>
  <si>
    <t>IN 2008-057</t>
  </si>
  <si>
    <t>DN 2007-085</t>
  </si>
  <si>
    <t>IN 2004-047; IN 2007-054</t>
  </si>
  <si>
    <t>DN 2008-094</t>
  </si>
  <si>
    <t>IN 2007-054; IN 2008-057</t>
  </si>
  <si>
    <t>Mc</t>
  </si>
  <si>
    <t>DN 2013-132</t>
  </si>
  <si>
    <t>IN 2010-063; IN 2013-072</t>
  </si>
  <si>
    <t>II</t>
  </si>
  <si>
    <t>030.976/2011-1</t>
  </si>
  <si>
    <t>b</t>
  </si>
  <si>
    <t>022.996/2010-9</t>
  </si>
  <si>
    <t>024.365/2013-0</t>
  </si>
  <si>
    <t>DN 2012-124</t>
  </si>
  <si>
    <t>IN 2010-063</t>
  </si>
  <si>
    <t>015.646/2009-2</t>
  </si>
  <si>
    <t>031.489/2012-5</t>
  </si>
  <si>
    <t>AO</t>
  </si>
  <si>
    <t>DN 2011-117</t>
  </si>
  <si>
    <t>024.407/2014-3</t>
  </si>
  <si>
    <t>AA</t>
  </si>
  <si>
    <t>017.001/2008-9</t>
  </si>
  <si>
    <t>TC - Tomada de Contas</t>
  </si>
  <si>
    <t>RS</t>
  </si>
  <si>
    <t>IN 2000-037</t>
  </si>
  <si>
    <t>III</t>
  </si>
  <si>
    <t>004.266/1998-6</t>
  </si>
  <si>
    <t>c</t>
  </si>
  <si>
    <t>IN 1996-012; IN 1997-015; IN 1997-017</t>
  </si>
  <si>
    <t>007.026/1999-4</t>
  </si>
  <si>
    <t xml:space="preserve">JN </t>
  </si>
  <si>
    <t>IN 1997-017; IN 1998-023; IN 1998-025; IN 1998-026</t>
  </si>
  <si>
    <t>008.249/2000-9</t>
  </si>
  <si>
    <t>HC</t>
  </si>
  <si>
    <t>IN 1998-026; IN 1999-029; IN 1999-030; IN 1999-032</t>
  </si>
  <si>
    <t>009.138/2001-2</t>
  </si>
  <si>
    <t>IS</t>
  </si>
  <si>
    <t>IN 1999-032; IN 2000-033; IN 2000-034; IN 2000-037</t>
  </si>
  <si>
    <t>009.013/2002-6</t>
  </si>
  <si>
    <t>JL</t>
  </si>
  <si>
    <t>010.850/2003-4</t>
  </si>
  <si>
    <t>008.545/2004-9</t>
  </si>
  <si>
    <t>IN 2002-045</t>
  </si>
  <si>
    <t>016.517/2005-7</t>
  </si>
  <si>
    <t>016.409/2006-8</t>
  </si>
  <si>
    <t>DN 2005-71</t>
  </si>
  <si>
    <t>019.235/2007-9</t>
  </si>
  <si>
    <t>020.368/2008-6</t>
  </si>
  <si>
    <t>015.071/2009-2</t>
  </si>
  <si>
    <t>Jl</t>
  </si>
  <si>
    <t>020.792/2010-7</t>
  </si>
  <si>
    <t>027.819/2011-6</t>
  </si>
  <si>
    <t>041.229/2012-6</t>
  </si>
  <si>
    <t>024.899/2013-5</t>
  </si>
  <si>
    <t>019.417/2014-4</t>
  </si>
  <si>
    <t>033.661/2015-4</t>
  </si>
  <si>
    <t>DN 2014-140</t>
  </si>
  <si>
    <t>IN 2013-072</t>
  </si>
  <si>
    <t>026.713/2016-0</t>
  </si>
  <si>
    <t>Aberto</t>
  </si>
  <si>
    <t>N/A</t>
  </si>
  <si>
    <t>BO</t>
  </si>
  <si>
    <t>DN 2015-147</t>
  </si>
  <si>
    <t>VIII</t>
  </si>
  <si>
    <t>010.773/2003-3</t>
  </si>
  <si>
    <t>T</t>
  </si>
  <si>
    <t>AD</t>
  </si>
  <si>
    <t>009.045/2004-6</t>
  </si>
  <si>
    <t>AB</t>
  </si>
  <si>
    <t>010.169/2005-4</t>
  </si>
  <si>
    <t>015.203/2008-5</t>
  </si>
  <si>
    <t>M.V</t>
  </si>
  <si>
    <t>013.576/2009-7</t>
  </si>
  <si>
    <t>VF</t>
  </si>
  <si>
    <t>019.192/2010-0</t>
  </si>
  <si>
    <t>IX</t>
  </si>
  <si>
    <t>019.142/2011-0</t>
  </si>
  <si>
    <t>038.762/2012-9</t>
  </si>
  <si>
    <t xml:space="preserve"> JF</t>
  </si>
  <si>
    <t>023.395/2013-3</t>
  </si>
  <si>
    <t>JF</t>
  </si>
  <si>
    <t>020.133/2014-6</t>
  </si>
  <si>
    <t>V</t>
  </si>
  <si>
    <t>009.059/2004-1</t>
  </si>
  <si>
    <t>f</t>
  </si>
  <si>
    <t>014.738/2006-7</t>
  </si>
  <si>
    <t>015.134/2009-4</t>
  </si>
  <si>
    <t>017.408/2008-1</t>
  </si>
  <si>
    <t>018.171/2014-1</t>
  </si>
  <si>
    <t>019.103/2007-0</t>
  </si>
  <si>
    <t>021.056/2013-7</t>
  </si>
  <si>
    <t>026.148/2015-3</t>
  </si>
  <si>
    <t>026.351/2011-0</t>
  </si>
  <si>
    <t>LR</t>
  </si>
  <si>
    <t>041.957/2012-1</t>
  </si>
  <si>
    <t>006.204/2000-8</t>
  </si>
  <si>
    <t>UA</t>
  </si>
  <si>
    <t>009.144/2001-0</t>
  </si>
  <si>
    <t>010.402/2002-7</t>
  </si>
  <si>
    <t>VI</t>
  </si>
  <si>
    <t>009.080/2004-5</t>
  </si>
  <si>
    <t>013.025/2005-8</t>
  </si>
  <si>
    <t>016.370/2006-1</t>
  </si>
  <si>
    <t>018.343/2010-4</t>
  </si>
  <si>
    <t>019.209/2007-9</t>
  </si>
  <si>
    <t>019.313/2014-4</t>
  </si>
  <si>
    <t>019.585/2009-3</t>
  </si>
  <si>
    <t>020.510/2008-7</t>
  </si>
  <si>
    <t>021.528/2013-6</t>
  </si>
  <si>
    <t>024.321/2016-8</t>
  </si>
  <si>
    <t>026.309/2011-4</t>
  </si>
  <si>
    <t>026.786/2012-5</t>
  </si>
  <si>
    <t>013.180/2005-5</t>
  </si>
  <si>
    <t>005.901/2004-2</t>
  </si>
  <si>
    <t>GP</t>
  </si>
  <si>
    <t>009.147/2001-1</t>
  </si>
  <si>
    <t>009.648/2002-4</t>
  </si>
  <si>
    <t>006.202/2000-3</t>
  </si>
  <si>
    <t>VII</t>
  </si>
  <si>
    <t>009.864/2001-0</t>
  </si>
  <si>
    <t>e</t>
  </si>
  <si>
    <t>MV</t>
  </si>
  <si>
    <t>IN 2000-033; IN 2000-034; IN 2000-037</t>
  </si>
  <si>
    <t>N/C</t>
  </si>
  <si>
    <t>012.886/2003-6</t>
  </si>
  <si>
    <t>IN 2002-042; IN 2002-045</t>
  </si>
  <si>
    <t>010.076/2004-5</t>
  </si>
  <si>
    <t>009.974/2005-5</t>
  </si>
  <si>
    <t>012.624/2006-7</t>
  </si>
  <si>
    <t>019.081/2007-0</t>
  </si>
  <si>
    <t>018.117/2008-9</t>
  </si>
  <si>
    <t>015.890/2009-1</t>
  </si>
  <si>
    <t>021.471/2010-0</t>
  </si>
  <si>
    <t>028.429/2011-7</t>
  </si>
  <si>
    <t>035.972/2012-2</t>
  </si>
  <si>
    <t>020.475/2013-6</t>
  </si>
  <si>
    <t>030.903/2015-7</t>
  </si>
  <si>
    <t>034.485/2017-1</t>
  </si>
  <si>
    <t>DN 2016-156</t>
  </si>
  <si>
    <t>010.814/2003-8</t>
  </si>
  <si>
    <t>010.136/2004-5</t>
  </si>
  <si>
    <t>010.178/2005-3</t>
  </si>
  <si>
    <t>012.691/2006-0</t>
  </si>
  <si>
    <t>019.487/2007-6</t>
  </si>
  <si>
    <t>017.595/2008-2</t>
  </si>
  <si>
    <t>015.138/2009-3</t>
  </si>
  <si>
    <t>020.539/2010-0</t>
  </si>
  <si>
    <t>027.750/2011-6</t>
  </si>
  <si>
    <t>040.111/2012-1</t>
  </si>
  <si>
    <t>022.552/2013-8</t>
  </si>
  <si>
    <t>019.497/2014-8</t>
  </si>
  <si>
    <t>009.730/2000-9</t>
  </si>
  <si>
    <t>008.457/2001-0</t>
  </si>
  <si>
    <t>010.511/2002-1</t>
  </si>
  <si>
    <t>011.122/2003-6</t>
  </si>
  <si>
    <t>009.222/2004-2</t>
  </si>
  <si>
    <t>015.303/2005-6</t>
  </si>
  <si>
    <t>021.074/2006-5</t>
  </si>
  <si>
    <t>018.721/2007-6</t>
  </si>
  <si>
    <t>020.378/2008-2</t>
  </si>
  <si>
    <t>015.077/2009-6</t>
  </si>
  <si>
    <t>029.060/2010-9</t>
  </si>
  <si>
    <t>VF1</t>
  </si>
  <si>
    <t>043.589/2012-0</t>
  </si>
  <si>
    <t>023.730/2014-5</t>
  </si>
  <si>
    <t>024.401/2016-1</t>
  </si>
  <si>
    <t>IV</t>
  </si>
  <si>
    <t>019.539/2006-6</t>
  </si>
  <si>
    <t>d</t>
  </si>
  <si>
    <t>AI</t>
  </si>
  <si>
    <t>016.746/2009-2</t>
  </si>
  <si>
    <t>AC</t>
  </si>
  <si>
    <t>021.114/2010-2</t>
  </si>
  <si>
    <t>029.422/2011-6</t>
  </si>
  <si>
    <t>025.718/2015-0</t>
  </si>
  <si>
    <t>010.812/2003-3</t>
  </si>
  <si>
    <t>005.919/1999-1</t>
  </si>
  <si>
    <t>IN 1998-026; IN 1999-029; IN 1999-030</t>
  </si>
  <si>
    <t>Processo</t>
  </si>
  <si>
    <t>Agencias</t>
  </si>
  <si>
    <t>X</t>
  </si>
  <si>
    <t>XI</t>
  </si>
  <si>
    <t>XII</t>
  </si>
  <si>
    <t>XIII</t>
  </si>
  <si>
    <t>Processos</t>
  </si>
  <si>
    <t xml:space="preserve">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</si>
</sst>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/mm\/dd"/>
  </numFmts>
  <fonts count="2" x14ac:knownFonts="1">
    <font>
      <sz val="11"/>
      <color rgb="FF000000"/>
      <name val="Calibri"/>
      <charset val="1"/>
    </font>
    <font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84"/>
  <sheetViews>
    <sheetView zoomScaleNormal="100" workbookViewId="0">
      <pane ySplit="1" topLeftCell="A2" activePane="bottomLeft" state="frozen"/>
      <selection activeCell="R1" sqref="R1"/>
      <selection pane="bottomLeft" sqref="A1:B128"/>
    </sheetView>
  </sheetViews>
  <sheetFormatPr defaultRowHeight="15" x14ac:dyDescent="0.25"/>
  <cols>
    <col min="1" max="1" width="10" style="1" customWidth="1"/>
    <col min="2" max="2" width="18.5703125" style="1" customWidth="1"/>
    <col min="3" max="3" width="15.5703125" style="1" customWidth="1"/>
    <col min="4" max="4" width="11.5703125" style="1"/>
    <col min="5" max="5" width="22" style="1" customWidth="1"/>
    <col min="6" max="6" width="14.85546875" style="1" customWidth="1"/>
    <col min="7" max="7" width="17" style="1" customWidth="1"/>
    <col min="8" max="8" width="16.140625" style="1" customWidth="1"/>
    <col min="9" max="9" width="20" style="1" customWidth="1"/>
    <col min="10" max="10" width="15.85546875" style="1" customWidth="1"/>
    <col min="11" max="11" width="21.85546875" style="1" customWidth="1"/>
    <col min="12" max="12" width="28.7109375" style="1" customWidth="1"/>
    <col min="13" max="13" width="25" style="1" customWidth="1"/>
    <col min="14" max="14" width="18.28515625" style="1" customWidth="1"/>
    <col min="15" max="15" width="20.140625" style="1" customWidth="1"/>
    <col min="16" max="16" width="19.140625" style="1" customWidth="1"/>
    <col min="17" max="17" width="46.42578125" style="1" customWidth="1"/>
    <col min="18" max="18" width="24.42578125" style="1" customWidth="1"/>
    <col min="19" max="19" width="15.85546875" style="1" customWidth="1"/>
    <col min="20" max="20" width="16.5703125" style="1" customWidth="1"/>
    <col min="21" max="21" width="10.140625" style="1" customWidth="1"/>
    <col min="22" max="22" width="8.140625" style="1" customWidth="1"/>
    <col min="23" max="1025" width="9.140625" style="1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2" t="s">
        <v>22</v>
      </c>
      <c r="B2" s="2">
        <v>2010</v>
      </c>
      <c r="C2" s="2">
        <v>1</v>
      </c>
      <c r="D2" s="2" t="s">
        <v>23</v>
      </c>
      <c r="E2" s="2" t="s">
        <v>24</v>
      </c>
      <c r="F2" s="2" t="s">
        <v>25</v>
      </c>
      <c r="G2" s="2" t="s">
        <v>26</v>
      </c>
      <c r="H2" s="2">
        <v>40772</v>
      </c>
      <c r="I2" s="2">
        <v>41603</v>
      </c>
      <c r="J2" s="2" t="s">
        <v>27</v>
      </c>
      <c r="K2" s="2">
        <v>3</v>
      </c>
      <c r="L2" s="2" t="s">
        <v>28</v>
      </c>
      <c r="M2" s="2" t="s">
        <v>29</v>
      </c>
      <c r="N2" s="2" t="s">
        <v>30</v>
      </c>
      <c r="O2" s="2">
        <v>5</v>
      </c>
      <c r="P2" s="2" t="s">
        <v>31</v>
      </c>
      <c r="Q2" s="2" t="s">
        <v>32</v>
      </c>
      <c r="R2" s="2">
        <v>1</v>
      </c>
      <c r="S2" s="2" t="s">
        <v>33</v>
      </c>
      <c r="T2" s="2" t="s">
        <v>34</v>
      </c>
      <c r="U2" s="2" t="s">
        <v>33</v>
      </c>
      <c r="V2" s="2" t="s">
        <v>33</v>
      </c>
    </row>
    <row r="3" spans="1:22" x14ac:dyDescent="0.25">
      <c r="A3" s="2" t="s">
        <v>22</v>
      </c>
      <c r="B3" s="2">
        <v>2002</v>
      </c>
      <c r="C3" s="2">
        <v>2</v>
      </c>
      <c r="D3" s="2" t="s">
        <v>23</v>
      </c>
      <c r="E3" s="2" t="s">
        <v>24</v>
      </c>
      <c r="F3" s="2" t="s">
        <v>25</v>
      </c>
      <c r="G3" s="2" t="s">
        <v>26</v>
      </c>
      <c r="H3" s="2">
        <v>37789</v>
      </c>
      <c r="I3" s="2">
        <v>38484</v>
      </c>
      <c r="J3" s="2" t="s">
        <v>35</v>
      </c>
      <c r="K3" s="2">
        <v>3</v>
      </c>
      <c r="L3" s="2" t="s">
        <v>29</v>
      </c>
      <c r="M3" s="2" t="s">
        <v>28</v>
      </c>
      <c r="N3" s="2" t="s">
        <v>30</v>
      </c>
      <c r="O3" s="2">
        <v>5</v>
      </c>
      <c r="P3" s="2" t="s">
        <v>36</v>
      </c>
      <c r="Q3" s="2" t="s">
        <v>37</v>
      </c>
      <c r="R3" s="2">
        <v>1</v>
      </c>
      <c r="S3" s="2" t="s">
        <v>34</v>
      </c>
      <c r="T3" s="2" t="s">
        <v>33</v>
      </c>
      <c r="U3" s="2" t="s">
        <v>33</v>
      </c>
      <c r="V3" s="2" t="s">
        <v>33</v>
      </c>
    </row>
    <row r="4" spans="1:22" x14ac:dyDescent="0.25">
      <c r="A4" s="2" t="s">
        <v>22</v>
      </c>
      <c r="B4" s="2">
        <v>2004</v>
      </c>
      <c r="C4" s="2">
        <v>3</v>
      </c>
      <c r="D4" s="2" t="s">
        <v>23</v>
      </c>
      <c r="E4" s="2" t="s">
        <v>24</v>
      </c>
      <c r="F4" s="2" t="s">
        <v>38</v>
      </c>
      <c r="G4" s="2" t="s">
        <v>26</v>
      </c>
      <c r="H4" s="2">
        <v>38512</v>
      </c>
      <c r="I4" s="2">
        <v>39127</v>
      </c>
      <c r="J4" s="2" t="s">
        <v>39</v>
      </c>
      <c r="K4" s="2">
        <v>1</v>
      </c>
      <c r="L4" s="2" t="s">
        <v>40</v>
      </c>
      <c r="M4" s="2" t="s">
        <v>29</v>
      </c>
      <c r="N4" s="2" t="s">
        <v>30</v>
      </c>
      <c r="O4" s="2">
        <v>5</v>
      </c>
      <c r="P4" s="2" t="s">
        <v>41</v>
      </c>
      <c r="Q4" s="2" t="s">
        <v>42</v>
      </c>
      <c r="R4" s="2">
        <v>1</v>
      </c>
      <c r="S4" s="2" t="s">
        <v>34</v>
      </c>
      <c r="T4" s="2" t="s">
        <v>33</v>
      </c>
      <c r="U4" s="2" t="s">
        <v>33</v>
      </c>
      <c r="V4" s="2" t="s">
        <v>33</v>
      </c>
    </row>
    <row r="5" spans="1:22" x14ac:dyDescent="0.25">
      <c r="A5" s="2" t="s">
        <v>22</v>
      </c>
      <c r="B5" s="2">
        <v>2006</v>
      </c>
      <c r="C5" s="2">
        <v>4</v>
      </c>
      <c r="D5" s="2" t="s">
        <v>23</v>
      </c>
      <c r="E5" s="2" t="s">
        <v>24</v>
      </c>
      <c r="F5" s="2" t="s">
        <v>25</v>
      </c>
      <c r="G5" s="2" t="s">
        <v>26</v>
      </c>
      <c r="H5" s="2">
        <v>39269</v>
      </c>
      <c r="I5" s="2">
        <v>39968</v>
      </c>
      <c r="J5" s="2" t="s">
        <v>43</v>
      </c>
      <c r="K5" s="2">
        <v>2</v>
      </c>
      <c r="L5" s="2" t="s">
        <v>28</v>
      </c>
      <c r="M5" s="2" t="s">
        <v>28</v>
      </c>
      <c r="N5" s="2" t="s">
        <v>30</v>
      </c>
      <c r="O5" s="2">
        <v>5</v>
      </c>
      <c r="P5" s="2" t="s">
        <v>44</v>
      </c>
      <c r="Q5" s="2" t="s">
        <v>45</v>
      </c>
      <c r="R5" s="2">
        <v>1</v>
      </c>
      <c r="S5" s="2" t="s">
        <v>34</v>
      </c>
      <c r="T5" s="2" t="s">
        <v>33</v>
      </c>
      <c r="U5" s="2" t="s">
        <v>33</v>
      </c>
      <c r="V5" s="2" t="s">
        <v>33</v>
      </c>
    </row>
    <row r="6" spans="1:22" x14ac:dyDescent="0.25">
      <c r="A6" s="2" t="s">
        <v>22</v>
      </c>
      <c r="B6" s="2">
        <v>2009</v>
      </c>
      <c r="C6" s="2">
        <v>5</v>
      </c>
      <c r="D6" s="2" t="s">
        <v>23</v>
      </c>
      <c r="E6" s="2" t="s">
        <v>24</v>
      </c>
      <c r="F6" s="2" t="s">
        <v>25</v>
      </c>
      <c r="G6" s="2" t="s">
        <v>26</v>
      </c>
      <c r="H6" s="2">
        <v>40386</v>
      </c>
      <c r="I6" s="2">
        <v>40612</v>
      </c>
      <c r="J6" s="2" t="s">
        <v>27</v>
      </c>
      <c r="K6" s="2">
        <v>1</v>
      </c>
      <c r="L6" s="2" t="s">
        <v>29</v>
      </c>
      <c r="M6" s="2" t="s">
        <v>29</v>
      </c>
      <c r="N6" s="2" t="s">
        <v>30</v>
      </c>
      <c r="O6" s="2">
        <v>5</v>
      </c>
      <c r="P6" s="2" t="s">
        <v>46</v>
      </c>
      <c r="Q6" s="2" t="s">
        <v>47</v>
      </c>
      <c r="R6" s="2">
        <v>1</v>
      </c>
      <c r="S6" s="2" t="s">
        <v>33</v>
      </c>
      <c r="T6" s="2" t="s">
        <v>34</v>
      </c>
      <c r="U6" s="2" t="s">
        <v>33</v>
      </c>
      <c r="V6" s="2" t="s">
        <v>34</v>
      </c>
    </row>
    <row r="7" spans="1:22" x14ac:dyDescent="0.25">
      <c r="A7" s="2" t="s">
        <v>22</v>
      </c>
      <c r="B7" s="2">
        <v>2007</v>
      </c>
      <c r="C7" s="2">
        <v>6</v>
      </c>
      <c r="D7" s="2" t="s">
        <v>23</v>
      </c>
      <c r="E7" s="2" t="s">
        <v>24</v>
      </c>
      <c r="F7" s="2" t="s">
        <v>25</v>
      </c>
      <c r="G7" s="2" t="s">
        <v>26</v>
      </c>
      <c r="H7" s="2">
        <v>39659</v>
      </c>
      <c r="I7" s="2">
        <v>39986</v>
      </c>
      <c r="J7" s="2" t="s">
        <v>43</v>
      </c>
      <c r="K7" s="2">
        <v>2</v>
      </c>
      <c r="L7" s="2" t="s">
        <v>40</v>
      </c>
      <c r="M7" s="2" t="s">
        <v>28</v>
      </c>
      <c r="N7" s="2" t="s">
        <v>30</v>
      </c>
      <c r="O7" s="2">
        <v>5</v>
      </c>
      <c r="P7" s="2" t="s">
        <v>48</v>
      </c>
      <c r="Q7" s="2" t="s">
        <v>49</v>
      </c>
      <c r="R7" s="2">
        <v>1</v>
      </c>
      <c r="S7" s="2" t="s">
        <v>33</v>
      </c>
      <c r="T7" s="2" t="s">
        <v>33</v>
      </c>
      <c r="U7" s="2" t="s">
        <v>33</v>
      </c>
      <c r="V7" s="2" t="s">
        <v>33</v>
      </c>
    </row>
    <row r="8" spans="1:22" x14ac:dyDescent="0.25">
      <c r="A8" s="2" t="s">
        <v>22</v>
      </c>
      <c r="B8" s="2">
        <v>2008</v>
      </c>
      <c r="C8" s="2">
        <v>7</v>
      </c>
      <c r="D8" s="2" t="s">
        <v>23</v>
      </c>
      <c r="E8" s="2" t="s">
        <v>24</v>
      </c>
      <c r="F8" s="2" t="s">
        <v>25</v>
      </c>
      <c r="G8" s="2" t="s">
        <v>26</v>
      </c>
      <c r="H8" s="2">
        <v>40000</v>
      </c>
      <c r="I8" s="2">
        <v>40312</v>
      </c>
      <c r="J8" s="2" t="s">
        <v>35</v>
      </c>
      <c r="K8" s="2">
        <v>1</v>
      </c>
      <c r="L8" s="2" t="s">
        <v>28</v>
      </c>
      <c r="M8" s="2" t="s">
        <v>29</v>
      </c>
      <c r="N8" s="2" t="s">
        <v>30</v>
      </c>
      <c r="O8" s="2">
        <v>5</v>
      </c>
      <c r="P8" s="2" t="s">
        <v>50</v>
      </c>
      <c r="Q8" s="2" t="s">
        <v>51</v>
      </c>
      <c r="R8" s="2">
        <v>1</v>
      </c>
      <c r="S8" s="2" t="s">
        <v>34</v>
      </c>
      <c r="T8" s="2" t="s">
        <v>34</v>
      </c>
      <c r="U8" s="2" t="s">
        <v>33</v>
      </c>
      <c r="V8" s="2" t="s">
        <v>34</v>
      </c>
    </row>
    <row r="9" spans="1:22" x14ac:dyDescent="0.25">
      <c r="A9" s="2" t="s">
        <v>22</v>
      </c>
      <c r="B9" s="2">
        <v>2013</v>
      </c>
      <c r="C9" s="2">
        <v>8</v>
      </c>
      <c r="D9" s="2" t="s">
        <v>23</v>
      </c>
      <c r="E9" s="2" t="s">
        <v>24</v>
      </c>
      <c r="F9" s="2" t="s">
        <v>25</v>
      </c>
      <c r="G9" s="2" t="s">
        <v>26</v>
      </c>
      <c r="H9" s="2">
        <v>41857</v>
      </c>
      <c r="I9" s="2" t="s">
        <v>36</v>
      </c>
      <c r="J9" s="2" t="s">
        <v>52</v>
      </c>
      <c r="K9" s="2">
        <v>1</v>
      </c>
      <c r="L9" s="2" t="s">
        <v>29</v>
      </c>
      <c r="M9" s="2" t="s">
        <v>28</v>
      </c>
      <c r="N9" s="2" t="s">
        <v>30</v>
      </c>
      <c r="O9" s="2">
        <v>5</v>
      </c>
      <c r="P9" s="2" t="s">
        <v>53</v>
      </c>
      <c r="Q9" s="2" t="s">
        <v>54</v>
      </c>
      <c r="R9" s="2">
        <v>1</v>
      </c>
      <c r="S9" s="2" t="s">
        <v>33</v>
      </c>
      <c r="T9" s="2" t="s">
        <v>33</v>
      </c>
      <c r="U9" s="2" t="s">
        <v>33</v>
      </c>
      <c r="V9" s="2" t="s">
        <v>33</v>
      </c>
    </row>
    <row r="10" spans="1:22" x14ac:dyDescent="0.25">
      <c r="A10" s="2" t="s">
        <v>55</v>
      </c>
      <c r="B10" s="2">
        <v>2010</v>
      </c>
      <c r="C10" s="2" t="s">
        <v>56</v>
      </c>
      <c r="D10" s="2" t="s">
        <v>57</v>
      </c>
      <c r="E10" s="2" t="s">
        <v>24</v>
      </c>
      <c r="F10" s="2" t="s">
        <v>25</v>
      </c>
      <c r="G10" s="2" t="s">
        <v>26</v>
      </c>
      <c r="H10" s="2">
        <v>40807</v>
      </c>
      <c r="I10" s="2">
        <v>41416</v>
      </c>
      <c r="J10" s="2" t="s">
        <v>43</v>
      </c>
      <c r="K10" s="2">
        <v>1</v>
      </c>
      <c r="L10" s="2" t="s">
        <v>40</v>
      </c>
      <c r="M10" s="2" t="s">
        <v>29</v>
      </c>
      <c r="N10" s="2" t="s">
        <v>30</v>
      </c>
      <c r="O10" s="2">
        <v>5</v>
      </c>
      <c r="P10" s="2" t="s">
        <v>31</v>
      </c>
      <c r="Q10" s="2" t="s">
        <v>32</v>
      </c>
      <c r="R10" s="2">
        <v>1</v>
      </c>
      <c r="S10" s="2" t="s">
        <v>34</v>
      </c>
      <c r="T10" s="2" t="s">
        <v>33</v>
      </c>
      <c r="U10" s="2" t="s">
        <v>33</v>
      </c>
      <c r="V10" s="2" t="s">
        <v>33</v>
      </c>
    </row>
    <row r="11" spans="1:22" x14ac:dyDescent="0.25">
      <c r="A11" s="2" t="s">
        <v>55</v>
      </c>
      <c r="B11" s="2">
        <v>2009</v>
      </c>
      <c r="C11" s="2" t="s">
        <v>58</v>
      </c>
      <c r="D11" s="2" t="s">
        <v>57</v>
      </c>
      <c r="E11" s="2" t="s">
        <v>24</v>
      </c>
      <c r="F11" s="2" t="s">
        <v>25</v>
      </c>
      <c r="G11" s="2" t="s">
        <v>26</v>
      </c>
      <c r="H11" s="2">
        <v>40409</v>
      </c>
      <c r="I11" s="2">
        <v>41359</v>
      </c>
      <c r="J11" s="2" t="s">
        <v>43</v>
      </c>
      <c r="K11" s="2">
        <v>1</v>
      </c>
      <c r="L11" s="2" t="s">
        <v>28</v>
      </c>
      <c r="M11" s="2" t="s">
        <v>28</v>
      </c>
      <c r="N11" s="2" t="s">
        <v>30</v>
      </c>
      <c r="O11" s="2">
        <v>5</v>
      </c>
      <c r="P11" s="2" t="s">
        <v>46</v>
      </c>
      <c r="Q11" s="2" t="s">
        <v>47</v>
      </c>
      <c r="R11" s="2">
        <v>1</v>
      </c>
      <c r="S11" s="2" t="s">
        <v>33</v>
      </c>
      <c r="T11" s="2" t="s">
        <v>33</v>
      </c>
      <c r="U11" s="2" t="s">
        <v>33</v>
      </c>
      <c r="V11" s="2" t="s">
        <v>33</v>
      </c>
    </row>
    <row r="12" spans="1:22" x14ac:dyDescent="0.25">
      <c r="A12" s="2" t="s">
        <v>55</v>
      </c>
      <c r="B12" s="2">
        <v>2012</v>
      </c>
      <c r="C12" s="2" t="s">
        <v>59</v>
      </c>
      <c r="D12" s="2" t="s">
        <v>57</v>
      </c>
      <c r="E12" s="2" t="s">
        <v>24</v>
      </c>
      <c r="F12" s="2" t="s">
        <v>25</v>
      </c>
      <c r="G12" s="2" t="s">
        <v>26</v>
      </c>
      <c r="H12" s="2">
        <v>41519</v>
      </c>
      <c r="I12" s="2">
        <v>42142</v>
      </c>
      <c r="J12" s="2" t="s">
        <v>35</v>
      </c>
      <c r="K12" s="2">
        <v>4</v>
      </c>
      <c r="L12" s="2" t="s">
        <v>29</v>
      </c>
      <c r="M12" s="2" t="s">
        <v>29</v>
      </c>
      <c r="N12" s="2" t="s">
        <v>30</v>
      </c>
      <c r="O12" s="2">
        <v>5</v>
      </c>
      <c r="P12" s="2" t="s">
        <v>60</v>
      </c>
      <c r="Q12" s="2" t="s">
        <v>61</v>
      </c>
      <c r="R12" s="2">
        <v>1</v>
      </c>
      <c r="S12" s="2" t="s">
        <v>33</v>
      </c>
      <c r="T12" s="2" t="s">
        <v>33</v>
      </c>
      <c r="U12" s="2" t="s">
        <v>33</v>
      </c>
      <c r="V12" s="2" t="s">
        <v>33</v>
      </c>
    </row>
    <row r="13" spans="1:22" x14ac:dyDescent="0.25">
      <c r="A13" s="2" t="s">
        <v>55</v>
      </c>
      <c r="B13" s="2">
        <v>2008</v>
      </c>
      <c r="C13" s="2" t="s">
        <v>62</v>
      </c>
      <c r="D13" s="2" t="s">
        <v>57</v>
      </c>
      <c r="E13" s="2" t="s">
        <v>24</v>
      </c>
      <c r="F13" s="2" t="s">
        <v>38</v>
      </c>
      <c r="G13" s="2" t="s">
        <v>26</v>
      </c>
      <c r="H13" s="2">
        <v>40002</v>
      </c>
      <c r="I13" s="2">
        <v>41548</v>
      </c>
      <c r="J13" s="2" t="s">
        <v>43</v>
      </c>
      <c r="K13" s="2">
        <v>1</v>
      </c>
      <c r="L13" s="2" t="s">
        <v>40</v>
      </c>
      <c r="M13" s="2" t="s">
        <v>28</v>
      </c>
      <c r="N13" s="2" t="s">
        <v>30</v>
      </c>
      <c r="O13" s="2">
        <v>5</v>
      </c>
      <c r="P13" s="2" t="s">
        <v>50</v>
      </c>
      <c r="Q13" s="2" t="s">
        <v>51</v>
      </c>
      <c r="R13" s="2">
        <v>1</v>
      </c>
      <c r="S13" s="2" t="s">
        <v>33</v>
      </c>
      <c r="T13" s="2" t="s">
        <v>33</v>
      </c>
      <c r="U13" s="2" t="s">
        <v>33</v>
      </c>
      <c r="V13" s="2" t="s">
        <v>33</v>
      </c>
    </row>
    <row r="14" spans="1:22" x14ac:dyDescent="0.25">
      <c r="A14" s="2" t="s">
        <v>55</v>
      </c>
      <c r="B14" s="2">
        <v>2011</v>
      </c>
      <c r="C14" s="2" t="s">
        <v>63</v>
      </c>
      <c r="D14" s="2" t="s">
        <v>57</v>
      </c>
      <c r="E14" s="2" t="s">
        <v>24</v>
      </c>
      <c r="F14" s="2" t="s">
        <v>25</v>
      </c>
      <c r="G14" s="2" t="s">
        <v>26</v>
      </c>
      <c r="H14" s="2">
        <v>41155</v>
      </c>
      <c r="I14" s="2">
        <v>41954</v>
      </c>
      <c r="J14" s="2" t="s">
        <v>64</v>
      </c>
      <c r="K14" s="2">
        <v>1</v>
      </c>
      <c r="L14" s="2" t="s">
        <v>28</v>
      </c>
      <c r="M14" s="2" t="s">
        <v>29</v>
      </c>
      <c r="N14" s="2" t="s">
        <v>30</v>
      </c>
      <c r="O14" s="2">
        <v>5</v>
      </c>
      <c r="P14" s="2" t="s">
        <v>65</v>
      </c>
      <c r="Q14" s="2" t="s">
        <v>61</v>
      </c>
      <c r="R14" s="2">
        <v>1</v>
      </c>
      <c r="S14" s="2" t="s">
        <v>34</v>
      </c>
      <c r="T14" s="2" t="s">
        <v>34</v>
      </c>
      <c r="U14" s="2" t="s">
        <v>33</v>
      </c>
      <c r="V14" s="2" t="s">
        <v>33</v>
      </c>
    </row>
    <row r="15" spans="1:22" x14ac:dyDescent="0.25">
      <c r="A15" s="2" t="s">
        <v>55</v>
      </c>
      <c r="B15" s="2">
        <v>2013</v>
      </c>
      <c r="C15" s="2" t="s">
        <v>66</v>
      </c>
      <c r="D15" s="2" t="s">
        <v>57</v>
      </c>
      <c r="E15" s="2" t="s">
        <v>24</v>
      </c>
      <c r="F15" s="2" t="s">
        <v>25</v>
      </c>
      <c r="G15" s="2" t="s">
        <v>26</v>
      </c>
      <c r="H15" s="2">
        <v>41892</v>
      </c>
      <c r="I15" s="2">
        <v>42250</v>
      </c>
      <c r="J15" s="2" t="s">
        <v>67</v>
      </c>
      <c r="K15" s="2">
        <v>1</v>
      </c>
      <c r="L15" s="2" t="s">
        <v>29</v>
      </c>
      <c r="M15" s="2" t="s">
        <v>28</v>
      </c>
      <c r="N15" s="2" t="s">
        <v>30</v>
      </c>
      <c r="O15" s="2">
        <v>5</v>
      </c>
      <c r="P15" s="2" t="s">
        <v>53</v>
      </c>
      <c r="Q15" s="2" t="s">
        <v>54</v>
      </c>
      <c r="R15" s="2">
        <v>1</v>
      </c>
      <c r="S15" s="2" t="s">
        <v>33</v>
      </c>
      <c r="T15" s="2" t="s">
        <v>33</v>
      </c>
      <c r="U15" s="2" t="s">
        <v>33</v>
      </c>
      <c r="V15" s="2" t="s">
        <v>33</v>
      </c>
    </row>
    <row r="16" spans="1:22" x14ac:dyDescent="0.25">
      <c r="A16" s="2" t="s">
        <v>55</v>
      </c>
      <c r="B16" s="2">
        <v>2007</v>
      </c>
      <c r="C16" s="2" t="s">
        <v>68</v>
      </c>
      <c r="D16" s="2" t="s">
        <v>57</v>
      </c>
      <c r="E16" s="2" t="s">
        <v>69</v>
      </c>
      <c r="F16" s="2" t="s">
        <v>25</v>
      </c>
      <c r="G16" s="2" t="s">
        <v>26</v>
      </c>
      <c r="H16" s="2">
        <v>39630</v>
      </c>
      <c r="I16" s="2">
        <v>40175</v>
      </c>
      <c r="J16" s="2" t="s">
        <v>39</v>
      </c>
      <c r="K16" s="2">
        <v>1</v>
      </c>
      <c r="L16" s="2" t="s">
        <v>40</v>
      </c>
      <c r="M16" s="2" t="s">
        <v>29</v>
      </c>
      <c r="N16" s="2" t="s">
        <v>30</v>
      </c>
      <c r="O16" s="2">
        <v>5</v>
      </c>
      <c r="P16" s="2" t="s">
        <v>48</v>
      </c>
      <c r="Q16" s="2" t="s">
        <v>49</v>
      </c>
      <c r="R16" s="2">
        <v>1</v>
      </c>
      <c r="S16" s="2" t="s">
        <v>34</v>
      </c>
      <c r="T16" s="2" t="s">
        <v>33</v>
      </c>
      <c r="U16" s="2" t="s">
        <v>33</v>
      </c>
      <c r="V16" s="2" t="s">
        <v>33</v>
      </c>
    </row>
    <row r="17" spans="1:22" x14ac:dyDescent="0.25">
      <c r="A17" s="2" t="s">
        <v>22</v>
      </c>
      <c r="B17" s="2">
        <v>2001</v>
      </c>
      <c r="C17" s="2">
        <v>9</v>
      </c>
      <c r="D17" s="2" t="s">
        <v>23</v>
      </c>
      <c r="E17" s="2" t="s">
        <v>24</v>
      </c>
      <c r="F17" s="2" t="s">
        <v>25</v>
      </c>
      <c r="G17" s="2" t="s">
        <v>26</v>
      </c>
      <c r="H17" s="2">
        <v>37432</v>
      </c>
      <c r="I17" s="2">
        <v>38646</v>
      </c>
      <c r="J17" s="2" t="s">
        <v>70</v>
      </c>
      <c r="K17" s="2">
        <v>3</v>
      </c>
      <c r="L17" s="2" t="s">
        <v>28</v>
      </c>
      <c r="M17" s="2" t="s">
        <v>28</v>
      </c>
      <c r="N17" s="2" t="s">
        <v>30</v>
      </c>
      <c r="O17" s="2">
        <v>5</v>
      </c>
      <c r="P17" s="2" t="s">
        <v>36</v>
      </c>
      <c r="Q17" s="2" t="s">
        <v>71</v>
      </c>
      <c r="R17" s="2">
        <v>2</v>
      </c>
      <c r="S17" s="2" t="s">
        <v>34</v>
      </c>
      <c r="T17" s="2" t="s">
        <v>33</v>
      </c>
      <c r="U17" s="2" t="s">
        <v>34</v>
      </c>
      <c r="V17" s="2" t="s">
        <v>33</v>
      </c>
    </row>
    <row r="18" spans="1:22" x14ac:dyDescent="0.25">
      <c r="A18" s="2" t="s">
        <v>72</v>
      </c>
      <c r="B18" s="2">
        <v>1997</v>
      </c>
      <c r="C18" s="2" t="s">
        <v>73</v>
      </c>
      <c r="D18" s="2" t="s">
        <v>74</v>
      </c>
      <c r="E18" s="2" t="s">
        <v>24</v>
      </c>
      <c r="F18" s="2" t="s">
        <v>25</v>
      </c>
      <c r="G18" s="2" t="s">
        <v>26</v>
      </c>
      <c r="H18" s="2">
        <v>35951</v>
      </c>
      <c r="I18" s="2">
        <v>37335</v>
      </c>
      <c r="J18" s="2" t="s">
        <v>39</v>
      </c>
      <c r="K18" s="2">
        <v>2</v>
      </c>
      <c r="L18" s="2" t="s">
        <v>29</v>
      </c>
      <c r="M18" s="2" t="s">
        <v>29</v>
      </c>
      <c r="N18" s="2" t="s">
        <v>30</v>
      </c>
      <c r="O18" s="2">
        <v>5</v>
      </c>
      <c r="P18" s="2" t="s">
        <v>36</v>
      </c>
      <c r="Q18" s="2" t="s">
        <v>75</v>
      </c>
      <c r="R18" s="2">
        <v>1</v>
      </c>
      <c r="S18" s="2" t="s">
        <v>33</v>
      </c>
      <c r="T18" s="2" t="s">
        <v>33</v>
      </c>
      <c r="U18" s="2" t="s">
        <v>33</v>
      </c>
      <c r="V18" s="2" t="s">
        <v>33</v>
      </c>
    </row>
    <row r="19" spans="1:22" x14ac:dyDescent="0.25">
      <c r="A19" s="2" t="s">
        <v>72</v>
      </c>
      <c r="B19" s="2">
        <v>1998</v>
      </c>
      <c r="C19" s="2" t="s">
        <v>76</v>
      </c>
      <c r="D19" s="2" t="s">
        <v>74</v>
      </c>
      <c r="E19" s="2" t="s">
        <v>24</v>
      </c>
      <c r="F19" s="2" t="s">
        <v>25</v>
      </c>
      <c r="G19" s="2" t="s">
        <v>26</v>
      </c>
      <c r="H19" s="2">
        <v>36319</v>
      </c>
      <c r="I19" s="2">
        <v>37952</v>
      </c>
      <c r="J19" s="2" t="s">
        <v>77</v>
      </c>
      <c r="K19" s="2">
        <v>3</v>
      </c>
      <c r="L19" s="2" t="s">
        <v>40</v>
      </c>
      <c r="M19" s="2" t="s">
        <v>28</v>
      </c>
      <c r="N19" s="2" t="s">
        <v>30</v>
      </c>
      <c r="O19" s="2">
        <v>5</v>
      </c>
      <c r="P19" s="2" t="s">
        <v>36</v>
      </c>
      <c r="Q19" s="2" t="s">
        <v>78</v>
      </c>
      <c r="R19" s="2">
        <v>1</v>
      </c>
      <c r="S19" s="2" t="s">
        <v>33</v>
      </c>
      <c r="T19" s="2" t="s">
        <v>33</v>
      </c>
      <c r="U19" s="2" t="s">
        <v>33</v>
      </c>
      <c r="V19" s="2" t="s">
        <v>33</v>
      </c>
    </row>
    <row r="20" spans="1:22" x14ac:dyDescent="0.25">
      <c r="A20" s="2" t="s">
        <v>72</v>
      </c>
      <c r="B20" s="2">
        <v>1999</v>
      </c>
      <c r="C20" s="2" t="s">
        <v>79</v>
      </c>
      <c r="D20" s="2" t="s">
        <v>74</v>
      </c>
      <c r="E20" s="2" t="s">
        <v>24</v>
      </c>
      <c r="F20" s="2" t="s">
        <v>25</v>
      </c>
      <c r="G20" s="2" t="s">
        <v>26</v>
      </c>
      <c r="H20" s="2">
        <v>36690</v>
      </c>
      <c r="I20" s="2">
        <v>37952</v>
      </c>
      <c r="J20" s="2" t="s">
        <v>80</v>
      </c>
      <c r="K20" s="2">
        <v>2</v>
      </c>
      <c r="L20" s="2" t="s">
        <v>28</v>
      </c>
      <c r="M20" s="2" t="s">
        <v>29</v>
      </c>
      <c r="N20" s="2" t="s">
        <v>30</v>
      </c>
      <c r="O20" s="2">
        <v>5</v>
      </c>
      <c r="P20" s="2" t="s">
        <v>36</v>
      </c>
      <c r="Q20" s="2" t="s">
        <v>81</v>
      </c>
      <c r="R20" s="2">
        <v>1</v>
      </c>
      <c r="S20" s="2" t="s">
        <v>33</v>
      </c>
      <c r="T20" s="2" t="s">
        <v>33</v>
      </c>
      <c r="U20" s="2" t="s">
        <v>33</v>
      </c>
      <c r="V20" s="2" t="s">
        <v>33</v>
      </c>
    </row>
    <row r="21" spans="1:22" x14ac:dyDescent="0.25">
      <c r="A21" s="2" t="s">
        <v>72</v>
      </c>
      <c r="B21" s="2">
        <v>2000</v>
      </c>
      <c r="C21" s="2" t="s">
        <v>82</v>
      </c>
      <c r="D21" s="2" t="s">
        <v>74</v>
      </c>
      <c r="E21" s="2" t="s">
        <v>24</v>
      </c>
      <c r="F21" s="2" t="s">
        <v>25</v>
      </c>
      <c r="G21" s="2" t="s">
        <v>26</v>
      </c>
      <c r="H21" s="2">
        <v>37071</v>
      </c>
      <c r="I21" s="2">
        <v>37594</v>
      </c>
      <c r="J21" s="2" t="s">
        <v>83</v>
      </c>
      <c r="K21" s="2">
        <v>2</v>
      </c>
      <c r="L21" s="2" t="s">
        <v>29</v>
      </c>
      <c r="M21" s="2" t="s">
        <v>28</v>
      </c>
      <c r="N21" s="2" t="s">
        <v>30</v>
      </c>
      <c r="O21" s="2">
        <v>5</v>
      </c>
      <c r="P21" s="2" t="s">
        <v>36</v>
      </c>
      <c r="Q21" s="2" t="s">
        <v>84</v>
      </c>
      <c r="R21" s="2">
        <v>1</v>
      </c>
      <c r="S21" s="2" t="s">
        <v>34</v>
      </c>
      <c r="T21" s="2" t="s">
        <v>33</v>
      </c>
      <c r="U21" s="2" t="s">
        <v>33</v>
      </c>
      <c r="V21" s="2" t="s">
        <v>33</v>
      </c>
    </row>
    <row r="22" spans="1:22" x14ac:dyDescent="0.25">
      <c r="A22" s="2" t="s">
        <v>72</v>
      </c>
      <c r="B22" s="2">
        <v>2001</v>
      </c>
      <c r="C22" s="2" t="s">
        <v>85</v>
      </c>
      <c r="D22" s="2" t="s">
        <v>74</v>
      </c>
      <c r="E22" s="2" t="s">
        <v>24</v>
      </c>
      <c r="F22" s="2" t="s">
        <v>25</v>
      </c>
      <c r="G22" s="2" t="s">
        <v>26</v>
      </c>
      <c r="H22" s="2">
        <v>37424</v>
      </c>
      <c r="I22" s="2">
        <v>40935</v>
      </c>
      <c r="J22" s="2" t="s">
        <v>86</v>
      </c>
      <c r="K22" s="2">
        <v>7</v>
      </c>
      <c r="L22" s="2" t="s">
        <v>40</v>
      </c>
      <c r="M22" s="2" t="s">
        <v>29</v>
      </c>
      <c r="N22" s="2" t="s">
        <v>30</v>
      </c>
      <c r="O22" s="2">
        <v>5</v>
      </c>
      <c r="P22" s="2" t="s">
        <v>36</v>
      </c>
      <c r="Q22" s="2" t="s">
        <v>71</v>
      </c>
      <c r="R22" s="2">
        <v>6</v>
      </c>
      <c r="S22" s="2" t="s">
        <v>34</v>
      </c>
      <c r="T22" s="2" t="s">
        <v>33</v>
      </c>
      <c r="U22" s="2" t="s">
        <v>34</v>
      </c>
      <c r="V22" s="2" t="s">
        <v>33</v>
      </c>
    </row>
    <row r="23" spans="1:22" x14ac:dyDescent="0.25">
      <c r="A23" s="2" t="s">
        <v>72</v>
      </c>
      <c r="B23" s="2">
        <v>2002</v>
      </c>
      <c r="C23" s="2" t="s">
        <v>87</v>
      </c>
      <c r="D23" s="2" t="s">
        <v>74</v>
      </c>
      <c r="E23" s="2" t="s">
        <v>24</v>
      </c>
      <c r="F23" s="2" t="s">
        <v>25</v>
      </c>
      <c r="G23" s="2" t="s">
        <v>26</v>
      </c>
      <c r="H23" s="2">
        <v>37790</v>
      </c>
      <c r="I23" s="2">
        <v>39793</v>
      </c>
      <c r="J23" s="2" t="s">
        <v>35</v>
      </c>
      <c r="K23" s="2">
        <v>2</v>
      </c>
      <c r="L23" s="2" t="s">
        <v>28</v>
      </c>
      <c r="M23" s="2" t="s">
        <v>28</v>
      </c>
      <c r="N23" s="2" t="s">
        <v>30</v>
      </c>
      <c r="O23" s="2">
        <v>5</v>
      </c>
      <c r="P23" s="2" t="s">
        <v>36</v>
      </c>
      <c r="Q23" s="2" t="s">
        <v>37</v>
      </c>
      <c r="R23" s="2">
        <v>1</v>
      </c>
      <c r="S23" s="2" t="s">
        <v>34</v>
      </c>
      <c r="T23" s="2" t="s">
        <v>34</v>
      </c>
      <c r="U23" s="2" t="s">
        <v>33</v>
      </c>
      <c r="V23" s="2" t="s">
        <v>33</v>
      </c>
    </row>
    <row r="24" spans="1:22" x14ac:dyDescent="0.25">
      <c r="A24" s="2" t="s">
        <v>72</v>
      </c>
      <c r="B24" s="2">
        <v>2003</v>
      </c>
      <c r="C24" s="2" t="s">
        <v>88</v>
      </c>
      <c r="D24" s="2" t="s">
        <v>74</v>
      </c>
      <c r="E24" s="2" t="s">
        <v>24</v>
      </c>
      <c r="F24" s="2" t="s">
        <v>25</v>
      </c>
      <c r="G24" s="2" t="s">
        <v>26</v>
      </c>
      <c r="H24" s="2">
        <v>38152</v>
      </c>
      <c r="I24" s="2">
        <v>39219</v>
      </c>
      <c r="J24" s="2" t="s">
        <v>35</v>
      </c>
      <c r="K24" s="2">
        <v>2</v>
      </c>
      <c r="L24" s="2" t="s">
        <v>29</v>
      </c>
      <c r="M24" s="2" t="s">
        <v>29</v>
      </c>
      <c r="N24" s="2" t="s">
        <v>30</v>
      </c>
      <c r="O24" s="2">
        <v>5</v>
      </c>
      <c r="P24" s="2" t="s">
        <v>36</v>
      </c>
      <c r="Q24" s="2" t="s">
        <v>89</v>
      </c>
      <c r="R24" s="2">
        <v>1</v>
      </c>
      <c r="S24" s="2" t="s">
        <v>34</v>
      </c>
      <c r="T24" s="2" t="s">
        <v>33</v>
      </c>
      <c r="U24" s="2" t="s">
        <v>33</v>
      </c>
      <c r="V24" s="2" t="s">
        <v>33</v>
      </c>
    </row>
    <row r="25" spans="1:22" x14ac:dyDescent="0.25">
      <c r="A25" s="2" t="s">
        <v>72</v>
      </c>
      <c r="B25" s="2">
        <v>2004</v>
      </c>
      <c r="C25" s="2" t="s">
        <v>90</v>
      </c>
      <c r="D25" s="2" t="s">
        <v>74</v>
      </c>
      <c r="E25" s="2" t="s">
        <v>24</v>
      </c>
      <c r="F25" s="2" t="s">
        <v>25</v>
      </c>
      <c r="G25" s="2" t="s">
        <v>26</v>
      </c>
      <c r="H25" s="2">
        <v>38616</v>
      </c>
      <c r="I25" s="2">
        <v>39503</v>
      </c>
      <c r="J25" s="2" t="s">
        <v>43</v>
      </c>
      <c r="K25" s="2">
        <v>2</v>
      </c>
      <c r="L25" s="2" t="s">
        <v>40</v>
      </c>
      <c r="M25" s="2" t="s">
        <v>28</v>
      </c>
      <c r="N25" s="2" t="s">
        <v>30</v>
      </c>
      <c r="O25" s="2">
        <v>5</v>
      </c>
      <c r="P25" s="2" t="s">
        <v>41</v>
      </c>
      <c r="Q25" s="2" t="s">
        <v>42</v>
      </c>
      <c r="R25" s="2">
        <v>1</v>
      </c>
      <c r="S25" s="2" t="s">
        <v>34</v>
      </c>
      <c r="T25" s="2" t="s">
        <v>33</v>
      </c>
      <c r="U25" s="2" t="s">
        <v>33</v>
      </c>
      <c r="V25" s="2" t="s">
        <v>33</v>
      </c>
    </row>
    <row r="26" spans="1:22" x14ac:dyDescent="0.25">
      <c r="A26" s="2" t="s">
        <v>72</v>
      </c>
      <c r="B26" s="2">
        <v>2005</v>
      </c>
      <c r="C26" s="2" t="s">
        <v>91</v>
      </c>
      <c r="D26" s="2" t="s">
        <v>74</v>
      </c>
      <c r="E26" s="2" t="s">
        <v>24</v>
      </c>
      <c r="F26" s="2" t="s">
        <v>25</v>
      </c>
      <c r="G26" s="2" t="s">
        <v>26</v>
      </c>
      <c r="H26" s="2">
        <v>38926</v>
      </c>
      <c r="I26" s="2">
        <v>39720</v>
      </c>
      <c r="J26" s="2" t="s">
        <v>43</v>
      </c>
      <c r="K26" s="2">
        <v>2</v>
      </c>
      <c r="L26" s="2" t="s">
        <v>28</v>
      </c>
      <c r="M26" s="2" t="s">
        <v>29</v>
      </c>
      <c r="N26" s="2" t="s">
        <v>30</v>
      </c>
      <c r="O26" s="2">
        <v>5</v>
      </c>
      <c r="P26" s="2" t="s">
        <v>92</v>
      </c>
      <c r="Q26" s="2" t="s">
        <v>45</v>
      </c>
      <c r="R26" s="2">
        <v>1</v>
      </c>
      <c r="S26" s="2" t="s">
        <v>34</v>
      </c>
      <c r="T26" s="2" t="s">
        <v>33</v>
      </c>
      <c r="U26" s="2" t="s">
        <v>33</v>
      </c>
      <c r="V26" s="2" t="s">
        <v>33</v>
      </c>
    </row>
    <row r="27" spans="1:22" x14ac:dyDescent="0.25">
      <c r="A27" s="2" t="s">
        <v>72</v>
      </c>
      <c r="B27" s="2">
        <v>2006</v>
      </c>
      <c r="C27" s="2" t="s">
        <v>93</v>
      </c>
      <c r="D27" s="2" t="s">
        <v>74</v>
      </c>
      <c r="E27" s="2" t="s">
        <v>24</v>
      </c>
      <c r="F27" s="2" t="s">
        <v>25</v>
      </c>
      <c r="G27" s="2" t="s">
        <v>26</v>
      </c>
      <c r="H27" s="2">
        <v>39276</v>
      </c>
      <c r="I27" s="2">
        <v>39680</v>
      </c>
      <c r="J27" s="2" t="s">
        <v>70</v>
      </c>
      <c r="K27" s="2">
        <v>1</v>
      </c>
      <c r="L27" s="2" t="s">
        <v>29</v>
      </c>
      <c r="M27" s="2" t="s">
        <v>28</v>
      </c>
      <c r="N27" s="2" t="s">
        <v>30</v>
      </c>
      <c r="O27" s="2">
        <v>5</v>
      </c>
      <c r="P27" s="2" t="s">
        <v>44</v>
      </c>
      <c r="Q27" s="2" t="s">
        <v>45</v>
      </c>
      <c r="R27" s="2">
        <v>1</v>
      </c>
      <c r="S27" s="2" t="s">
        <v>34</v>
      </c>
      <c r="T27" s="2" t="s">
        <v>33</v>
      </c>
      <c r="U27" s="2" t="s">
        <v>33</v>
      </c>
      <c r="V27" s="2" t="s">
        <v>33</v>
      </c>
    </row>
    <row r="28" spans="1:22" x14ac:dyDescent="0.25">
      <c r="A28" s="2" t="s">
        <v>72</v>
      </c>
      <c r="B28" s="2">
        <v>2007</v>
      </c>
      <c r="C28" s="2" t="s">
        <v>94</v>
      </c>
      <c r="D28" s="2" t="s">
        <v>74</v>
      </c>
      <c r="E28" s="2" t="s">
        <v>24</v>
      </c>
      <c r="F28" s="2" t="s">
        <v>25</v>
      </c>
      <c r="G28" s="2" t="s">
        <v>26</v>
      </c>
      <c r="H28" s="2">
        <v>39660</v>
      </c>
      <c r="I28" s="2">
        <v>40416</v>
      </c>
      <c r="J28" s="2" t="s">
        <v>70</v>
      </c>
      <c r="K28" s="2">
        <v>1</v>
      </c>
      <c r="L28" s="2" t="s">
        <v>40</v>
      </c>
      <c r="M28" s="2" t="s">
        <v>29</v>
      </c>
      <c r="N28" s="2" t="s">
        <v>30</v>
      </c>
      <c r="O28" s="2">
        <v>5</v>
      </c>
      <c r="P28" s="2" t="s">
        <v>48</v>
      </c>
      <c r="Q28" s="2" t="s">
        <v>49</v>
      </c>
      <c r="R28" s="2">
        <v>1</v>
      </c>
      <c r="S28" s="2" t="s">
        <v>33</v>
      </c>
      <c r="T28" s="2" t="s">
        <v>33</v>
      </c>
      <c r="U28" s="2" t="s">
        <v>33</v>
      </c>
      <c r="V28" s="2" t="s">
        <v>34</v>
      </c>
    </row>
    <row r="29" spans="1:22" x14ac:dyDescent="0.25">
      <c r="A29" s="2" t="s">
        <v>72</v>
      </c>
      <c r="B29" s="2">
        <v>2008</v>
      </c>
      <c r="C29" s="2" t="s">
        <v>95</v>
      </c>
      <c r="D29" s="2" t="s">
        <v>74</v>
      </c>
      <c r="E29" s="2" t="s">
        <v>24</v>
      </c>
      <c r="F29" s="2" t="s">
        <v>25</v>
      </c>
      <c r="G29" s="2" t="s">
        <v>26</v>
      </c>
      <c r="H29" s="2">
        <v>39995</v>
      </c>
      <c r="I29" s="2">
        <v>40934</v>
      </c>
      <c r="J29" s="2" t="s">
        <v>96</v>
      </c>
      <c r="K29" s="2">
        <v>1</v>
      </c>
      <c r="L29" s="2" t="s">
        <v>28</v>
      </c>
      <c r="M29" s="2" t="s">
        <v>28</v>
      </c>
      <c r="N29" s="2" t="s">
        <v>30</v>
      </c>
      <c r="O29" s="2">
        <v>5</v>
      </c>
      <c r="P29" s="2" t="s">
        <v>50</v>
      </c>
      <c r="Q29" s="2" t="s">
        <v>51</v>
      </c>
      <c r="R29" s="2">
        <v>1</v>
      </c>
      <c r="S29" s="2" t="s">
        <v>33</v>
      </c>
      <c r="T29" s="2" t="s">
        <v>33</v>
      </c>
      <c r="U29" s="2" t="s">
        <v>33</v>
      </c>
      <c r="V29" s="2" t="s">
        <v>33</v>
      </c>
    </row>
    <row r="30" spans="1:22" x14ac:dyDescent="0.25">
      <c r="A30" s="2" t="s">
        <v>72</v>
      </c>
      <c r="B30" s="2">
        <v>2009</v>
      </c>
      <c r="C30" s="2" t="s">
        <v>97</v>
      </c>
      <c r="D30" s="2" t="s">
        <v>74</v>
      </c>
      <c r="E30" s="2" t="s">
        <v>24</v>
      </c>
      <c r="F30" s="2" t="s">
        <v>25</v>
      </c>
      <c r="G30" s="2" t="s">
        <v>26</v>
      </c>
      <c r="H30" s="2">
        <v>40392</v>
      </c>
      <c r="I30" s="2">
        <v>40877</v>
      </c>
      <c r="J30" s="2" t="s">
        <v>86</v>
      </c>
      <c r="K30" s="2">
        <v>1</v>
      </c>
      <c r="L30" s="2" t="s">
        <v>29</v>
      </c>
      <c r="M30" s="2" t="s">
        <v>29</v>
      </c>
      <c r="N30" s="2" t="s">
        <v>30</v>
      </c>
      <c r="O30" s="2">
        <v>5</v>
      </c>
      <c r="P30" s="2" t="s">
        <v>46</v>
      </c>
      <c r="Q30" s="2" t="s">
        <v>47</v>
      </c>
      <c r="R30" s="2">
        <v>1</v>
      </c>
      <c r="S30" s="2" t="s">
        <v>33</v>
      </c>
      <c r="T30" s="2" t="s">
        <v>33</v>
      </c>
      <c r="U30" s="2" t="s">
        <v>33</v>
      </c>
      <c r="V30" s="2" t="s">
        <v>33</v>
      </c>
    </row>
    <row r="31" spans="1:22" x14ac:dyDescent="0.25">
      <c r="A31" s="2" t="s">
        <v>72</v>
      </c>
      <c r="B31" s="2">
        <v>2010</v>
      </c>
      <c r="C31" s="2" t="s">
        <v>98</v>
      </c>
      <c r="D31" s="2" t="s">
        <v>74</v>
      </c>
      <c r="E31" s="2" t="s">
        <v>24</v>
      </c>
      <c r="F31" s="2" t="s">
        <v>25</v>
      </c>
      <c r="G31" s="2" t="s">
        <v>26</v>
      </c>
      <c r="H31" s="2">
        <v>40772</v>
      </c>
      <c r="I31" s="2">
        <v>41799</v>
      </c>
      <c r="J31" s="2" t="s">
        <v>86</v>
      </c>
      <c r="K31" s="2">
        <v>1</v>
      </c>
      <c r="L31" s="2" t="s">
        <v>40</v>
      </c>
      <c r="M31" s="2" t="s">
        <v>28</v>
      </c>
      <c r="N31" s="2" t="s">
        <v>30</v>
      </c>
      <c r="O31" s="2">
        <v>5</v>
      </c>
      <c r="P31" s="2" t="s">
        <v>31</v>
      </c>
      <c r="Q31" s="2" t="s">
        <v>32</v>
      </c>
      <c r="R31" s="2">
        <v>1</v>
      </c>
      <c r="S31" s="2" t="s">
        <v>33</v>
      </c>
      <c r="T31" s="2" t="s">
        <v>34</v>
      </c>
      <c r="U31" s="2" t="s">
        <v>33</v>
      </c>
      <c r="V31" s="2" t="s">
        <v>33</v>
      </c>
    </row>
    <row r="32" spans="1:22" x14ac:dyDescent="0.25">
      <c r="A32" s="2" t="s">
        <v>72</v>
      </c>
      <c r="B32" s="2">
        <v>2011</v>
      </c>
      <c r="C32" s="2" t="s">
        <v>99</v>
      </c>
      <c r="D32" s="2" t="s">
        <v>74</v>
      </c>
      <c r="E32" s="2" t="s">
        <v>24</v>
      </c>
      <c r="F32" s="2" t="s">
        <v>25</v>
      </c>
      <c r="G32" s="2" t="s">
        <v>26</v>
      </c>
      <c r="H32" s="2">
        <v>41198</v>
      </c>
      <c r="I32" s="2">
        <v>41907</v>
      </c>
      <c r="J32" s="2" t="s">
        <v>43</v>
      </c>
      <c r="K32" s="2">
        <v>1</v>
      </c>
      <c r="L32" s="2" t="s">
        <v>28</v>
      </c>
      <c r="M32" s="2" t="s">
        <v>29</v>
      </c>
      <c r="N32" s="2" t="s">
        <v>30</v>
      </c>
      <c r="O32" s="2">
        <v>5</v>
      </c>
      <c r="P32" s="2" t="s">
        <v>65</v>
      </c>
      <c r="Q32" s="2" t="s">
        <v>61</v>
      </c>
      <c r="R32" s="2">
        <v>1</v>
      </c>
      <c r="S32" s="2" t="s">
        <v>33</v>
      </c>
      <c r="T32" s="2" t="s">
        <v>34</v>
      </c>
      <c r="U32" s="2" t="s">
        <v>33</v>
      </c>
      <c r="V32" s="2" t="s">
        <v>33</v>
      </c>
    </row>
    <row r="33" spans="1:22" x14ac:dyDescent="0.25">
      <c r="A33" s="2" t="s">
        <v>72</v>
      </c>
      <c r="B33" s="2">
        <v>2012</v>
      </c>
      <c r="C33" s="2" t="s">
        <v>100</v>
      </c>
      <c r="D33" s="2" t="s">
        <v>74</v>
      </c>
      <c r="E33" s="2" t="s">
        <v>24</v>
      </c>
      <c r="F33" s="2" t="s">
        <v>25</v>
      </c>
      <c r="G33" s="2" t="s">
        <v>26</v>
      </c>
      <c r="H33" s="2">
        <v>41523</v>
      </c>
      <c r="I33" s="2">
        <v>42032</v>
      </c>
      <c r="J33" s="2" t="s">
        <v>43</v>
      </c>
      <c r="K33" s="2">
        <v>1</v>
      </c>
      <c r="L33" s="2" t="s">
        <v>29</v>
      </c>
      <c r="M33" s="2" t="s">
        <v>28</v>
      </c>
      <c r="N33" s="2" t="s">
        <v>30</v>
      </c>
      <c r="O33" s="2">
        <v>5</v>
      </c>
      <c r="P33" s="2" t="s">
        <v>60</v>
      </c>
      <c r="Q33" s="2" t="s">
        <v>61</v>
      </c>
      <c r="R33" s="2">
        <v>1</v>
      </c>
      <c r="S33" s="2" t="s">
        <v>33</v>
      </c>
      <c r="T33" s="2" t="s">
        <v>33</v>
      </c>
      <c r="U33" s="2" t="s">
        <v>33</v>
      </c>
      <c r="V33" s="2" t="s">
        <v>33</v>
      </c>
    </row>
    <row r="34" spans="1:22" x14ac:dyDescent="0.25">
      <c r="A34" s="2" t="s">
        <v>72</v>
      </c>
      <c r="B34" s="2">
        <v>2013</v>
      </c>
      <c r="C34" s="2" t="s">
        <v>101</v>
      </c>
      <c r="D34" s="2" t="s">
        <v>74</v>
      </c>
      <c r="E34" s="2" t="s">
        <v>24</v>
      </c>
      <c r="F34" s="2" t="s">
        <v>25</v>
      </c>
      <c r="G34" s="2" t="s">
        <v>26</v>
      </c>
      <c r="H34" s="2">
        <v>41856</v>
      </c>
      <c r="I34" s="2" t="s">
        <v>36</v>
      </c>
      <c r="J34" s="2" t="s">
        <v>39</v>
      </c>
      <c r="K34" s="2">
        <v>2</v>
      </c>
      <c r="L34" s="2" t="s">
        <v>40</v>
      </c>
      <c r="M34" s="2" t="s">
        <v>29</v>
      </c>
      <c r="N34" s="2" t="s">
        <v>30</v>
      </c>
      <c r="O34" s="2">
        <v>5</v>
      </c>
      <c r="P34" s="2" t="s">
        <v>53</v>
      </c>
      <c r="Q34" s="2" t="s">
        <v>54</v>
      </c>
      <c r="R34" s="2">
        <v>1</v>
      </c>
      <c r="S34" s="2" t="s">
        <v>34</v>
      </c>
      <c r="T34" s="2" t="s">
        <v>33</v>
      </c>
      <c r="U34" s="2" t="s">
        <v>33</v>
      </c>
      <c r="V34" s="2" t="s">
        <v>33</v>
      </c>
    </row>
    <row r="35" spans="1:22" x14ac:dyDescent="0.25">
      <c r="A35" s="2" t="s">
        <v>72</v>
      </c>
      <c r="B35" s="2">
        <v>2014</v>
      </c>
      <c r="C35" s="2" t="s">
        <v>102</v>
      </c>
      <c r="D35" s="2" t="s">
        <v>74</v>
      </c>
      <c r="E35" s="2" t="s">
        <v>24</v>
      </c>
      <c r="F35" s="2" t="s">
        <v>25</v>
      </c>
      <c r="G35" s="2" t="s">
        <v>26</v>
      </c>
      <c r="H35" s="2">
        <v>42340</v>
      </c>
      <c r="I35" s="2" t="s">
        <v>36</v>
      </c>
      <c r="J35" s="2" t="s">
        <v>39</v>
      </c>
      <c r="K35" s="2">
        <v>1</v>
      </c>
      <c r="L35" s="2" t="s">
        <v>28</v>
      </c>
      <c r="M35" s="2" t="s">
        <v>28</v>
      </c>
      <c r="N35" s="2" t="s">
        <v>30</v>
      </c>
      <c r="O35" s="2">
        <v>5</v>
      </c>
      <c r="P35" s="2" t="s">
        <v>103</v>
      </c>
      <c r="Q35" s="2" t="s">
        <v>104</v>
      </c>
      <c r="R35" s="2">
        <v>1</v>
      </c>
      <c r="S35" s="2" t="s">
        <v>33</v>
      </c>
      <c r="T35" s="2" t="s">
        <v>33</v>
      </c>
      <c r="U35" s="2" t="s">
        <v>33</v>
      </c>
      <c r="V35" s="2" t="s">
        <v>33</v>
      </c>
    </row>
    <row r="36" spans="1:22" x14ac:dyDescent="0.25">
      <c r="A36" s="2" t="s">
        <v>72</v>
      </c>
      <c r="B36" s="2">
        <v>2015</v>
      </c>
      <c r="C36" s="2" t="s">
        <v>105</v>
      </c>
      <c r="D36" s="2" t="s">
        <v>74</v>
      </c>
      <c r="E36" s="2" t="s">
        <v>24</v>
      </c>
      <c r="F36" s="2" t="s">
        <v>25</v>
      </c>
      <c r="G36" s="2" t="s">
        <v>106</v>
      </c>
      <c r="H36" s="2">
        <v>42635</v>
      </c>
      <c r="I36" s="2" t="s">
        <v>107</v>
      </c>
      <c r="J36" s="2" t="s">
        <v>108</v>
      </c>
      <c r="K36" s="2">
        <v>1</v>
      </c>
      <c r="L36" s="2" t="s">
        <v>29</v>
      </c>
      <c r="M36" s="2" t="s">
        <v>29</v>
      </c>
      <c r="N36" s="2" t="s">
        <v>30</v>
      </c>
      <c r="O36" s="2">
        <v>5</v>
      </c>
      <c r="P36" s="2" t="s">
        <v>109</v>
      </c>
      <c r="Q36" s="2" t="s">
        <v>104</v>
      </c>
      <c r="R36" s="2"/>
      <c r="S36" s="2" t="s">
        <v>36</v>
      </c>
      <c r="T36" s="2" t="s">
        <v>36</v>
      </c>
      <c r="U36" s="2" t="s">
        <v>36</v>
      </c>
      <c r="V36" s="2" t="s">
        <v>36</v>
      </c>
    </row>
    <row r="37" spans="1:22" x14ac:dyDescent="0.25">
      <c r="A37" s="2" t="s">
        <v>110</v>
      </c>
      <c r="B37" s="2">
        <v>2002</v>
      </c>
      <c r="C37" s="2" t="s">
        <v>111</v>
      </c>
      <c r="D37" s="2" t="s">
        <v>112</v>
      </c>
      <c r="E37" s="2" t="s">
        <v>24</v>
      </c>
      <c r="F37" s="2" t="s">
        <v>25</v>
      </c>
      <c r="G37" s="2" t="s">
        <v>26</v>
      </c>
      <c r="H37" s="2">
        <v>37790</v>
      </c>
      <c r="I37" s="2">
        <v>38210</v>
      </c>
      <c r="J37" s="2" t="s">
        <v>113</v>
      </c>
      <c r="K37" s="2">
        <v>1</v>
      </c>
      <c r="L37" s="2" t="s">
        <v>40</v>
      </c>
      <c r="M37" s="2" t="s">
        <v>28</v>
      </c>
      <c r="N37" s="2" t="s">
        <v>30</v>
      </c>
      <c r="O37" s="2">
        <v>5</v>
      </c>
      <c r="P37" s="2" t="s">
        <v>36</v>
      </c>
      <c r="Q37" s="2" t="s">
        <v>37</v>
      </c>
      <c r="R37" s="2">
        <v>1</v>
      </c>
      <c r="S37" s="2" t="s">
        <v>34</v>
      </c>
      <c r="T37" s="2" t="s">
        <v>33</v>
      </c>
      <c r="U37" s="2" t="s">
        <v>33</v>
      </c>
      <c r="V37" s="2" t="s">
        <v>33</v>
      </c>
    </row>
    <row r="38" spans="1:22" x14ac:dyDescent="0.25">
      <c r="A38" s="2" t="s">
        <v>110</v>
      </c>
      <c r="B38" s="2">
        <v>2003</v>
      </c>
      <c r="C38" s="2" t="s">
        <v>114</v>
      </c>
      <c r="D38" s="2" t="s">
        <v>112</v>
      </c>
      <c r="E38" s="2" t="s">
        <v>24</v>
      </c>
      <c r="F38" s="2" t="s">
        <v>25</v>
      </c>
      <c r="G38" s="2" t="s">
        <v>26</v>
      </c>
      <c r="H38" s="2">
        <v>38155</v>
      </c>
      <c r="I38" s="2">
        <v>39225</v>
      </c>
      <c r="J38" s="2" t="s">
        <v>115</v>
      </c>
      <c r="K38" s="2">
        <v>2</v>
      </c>
      <c r="L38" s="2" t="s">
        <v>28</v>
      </c>
      <c r="M38" s="2" t="s">
        <v>29</v>
      </c>
      <c r="N38" s="2" t="s">
        <v>30</v>
      </c>
      <c r="O38" s="2">
        <v>5</v>
      </c>
      <c r="P38" s="2" t="s">
        <v>36</v>
      </c>
      <c r="Q38" s="2" t="s">
        <v>89</v>
      </c>
      <c r="R38" s="2">
        <v>1</v>
      </c>
      <c r="S38" s="2" t="s">
        <v>34</v>
      </c>
      <c r="T38" s="2" t="s">
        <v>33</v>
      </c>
      <c r="U38" s="2" t="s">
        <v>33</v>
      </c>
      <c r="V38" s="2" t="s">
        <v>33</v>
      </c>
    </row>
    <row r="39" spans="1:22" x14ac:dyDescent="0.25">
      <c r="A39" s="2" t="s">
        <v>110</v>
      </c>
      <c r="B39" s="2">
        <v>2004</v>
      </c>
      <c r="C39" s="2" t="s">
        <v>116</v>
      </c>
      <c r="D39" s="2" t="s">
        <v>112</v>
      </c>
      <c r="E39" s="2" t="s">
        <v>24</v>
      </c>
      <c r="F39" s="2" t="s">
        <v>25</v>
      </c>
      <c r="G39" s="2" t="s">
        <v>26</v>
      </c>
      <c r="H39" s="2">
        <v>38516</v>
      </c>
      <c r="I39" s="2">
        <v>39385</v>
      </c>
      <c r="J39" s="2" t="s">
        <v>35</v>
      </c>
      <c r="K39" s="2">
        <v>2</v>
      </c>
      <c r="L39" s="2" t="s">
        <v>29</v>
      </c>
      <c r="M39" s="2" t="s">
        <v>28</v>
      </c>
      <c r="N39" s="2" t="s">
        <v>30</v>
      </c>
      <c r="O39" s="2">
        <v>5</v>
      </c>
      <c r="P39" s="2" t="s">
        <v>41</v>
      </c>
      <c r="Q39" s="2" t="s">
        <v>42</v>
      </c>
      <c r="R39" s="2">
        <v>1</v>
      </c>
      <c r="S39" s="2" t="s">
        <v>34</v>
      </c>
      <c r="T39" s="2" t="s">
        <v>33</v>
      </c>
      <c r="U39" s="2" t="s">
        <v>33</v>
      </c>
      <c r="V39" s="2" t="s">
        <v>33</v>
      </c>
    </row>
    <row r="40" spans="1:22" x14ac:dyDescent="0.25">
      <c r="A40" s="2" t="s">
        <v>110</v>
      </c>
      <c r="B40" s="2">
        <v>2007</v>
      </c>
      <c r="C40" s="2" t="s">
        <v>117</v>
      </c>
      <c r="D40" s="2" t="s">
        <v>112</v>
      </c>
      <c r="E40" s="2" t="s">
        <v>24</v>
      </c>
      <c r="F40" s="2" t="s">
        <v>25</v>
      </c>
      <c r="G40" s="2" t="s">
        <v>26</v>
      </c>
      <c r="H40" s="2">
        <v>39616</v>
      </c>
      <c r="I40" s="2">
        <v>39878</v>
      </c>
      <c r="J40" s="2" t="s">
        <v>118</v>
      </c>
      <c r="K40" s="2">
        <v>3</v>
      </c>
      <c r="L40" s="2" t="s">
        <v>40</v>
      </c>
      <c r="M40" s="2" t="s">
        <v>29</v>
      </c>
      <c r="N40" s="2" t="s">
        <v>30</v>
      </c>
      <c r="O40" s="2">
        <v>5</v>
      </c>
      <c r="P40" s="2" t="s">
        <v>48</v>
      </c>
      <c r="Q40" s="2" t="s">
        <v>49</v>
      </c>
      <c r="R40" s="2">
        <v>1</v>
      </c>
      <c r="S40" s="2" t="s">
        <v>34</v>
      </c>
      <c r="T40" s="2" t="s">
        <v>33</v>
      </c>
      <c r="U40" s="2" t="s">
        <v>33</v>
      </c>
      <c r="V40" s="2" t="s">
        <v>33</v>
      </c>
    </row>
    <row r="41" spans="1:22" x14ac:dyDescent="0.25">
      <c r="A41" s="2" t="s">
        <v>110</v>
      </c>
      <c r="B41" s="2">
        <v>2008</v>
      </c>
      <c r="C41" s="2" t="s">
        <v>119</v>
      </c>
      <c r="D41" s="2" t="s">
        <v>112</v>
      </c>
      <c r="E41" s="2" t="s">
        <v>24</v>
      </c>
      <c r="F41" s="2" t="s">
        <v>25</v>
      </c>
      <c r="G41" s="2" t="s">
        <v>106</v>
      </c>
      <c r="H41" s="2">
        <v>39980</v>
      </c>
      <c r="I41" s="2" t="s">
        <v>107</v>
      </c>
      <c r="J41" s="2" t="s">
        <v>120</v>
      </c>
      <c r="K41" s="2">
        <v>4</v>
      </c>
      <c r="L41" s="2" t="s">
        <v>28</v>
      </c>
      <c r="M41" s="2" t="s">
        <v>28</v>
      </c>
      <c r="N41" s="2" t="s">
        <v>30</v>
      </c>
      <c r="O41" s="2">
        <v>5</v>
      </c>
      <c r="P41" s="2" t="s">
        <v>50</v>
      </c>
      <c r="Q41" s="2" t="s">
        <v>51</v>
      </c>
      <c r="R41" s="2">
        <v>4</v>
      </c>
      <c r="S41" s="2" t="s">
        <v>33</v>
      </c>
      <c r="T41" s="2" t="s">
        <v>33</v>
      </c>
      <c r="U41" s="2" t="s">
        <v>34</v>
      </c>
      <c r="V41" s="2" t="s">
        <v>34</v>
      </c>
    </row>
    <row r="42" spans="1:22" x14ac:dyDescent="0.25">
      <c r="A42" s="2" t="s">
        <v>110</v>
      </c>
      <c r="B42" s="2">
        <v>2009</v>
      </c>
      <c r="C42" s="2" t="s">
        <v>121</v>
      </c>
      <c r="D42" s="2" t="s">
        <v>112</v>
      </c>
      <c r="E42" s="2" t="s">
        <v>24</v>
      </c>
      <c r="F42" s="2" t="s">
        <v>122</v>
      </c>
      <c r="G42" s="2" t="s">
        <v>26</v>
      </c>
      <c r="H42" s="2">
        <v>40375</v>
      </c>
      <c r="I42" s="2">
        <v>40477</v>
      </c>
      <c r="J42" s="2" t="s">
        <v>70</v>
      </c>
      <c r="K42" s="2">
        <v>1</v>
      </c>
      <c r="L42" s="2" t="s">
        <v>29</v>
      </c>
      <c r="M42" s="2" t="s">
        <v>29</v>
      </c>
      <c r="N42" s="2" t="s">
        <v>30</v>
      </c>
      <c r="O42" s="2">
        <v>5</v>
      </c>
      <c r="P42" s="2" t="s">
        <v>46</v>
      </c>
      <c r="Q42" s="2" t="s">
        <v>47</v>
      </c>
      <c r="R42" s="2">
        <v>1</v>
      </c>
      <c r="S42" s="2" t="s">
        <v>33</v>
      </c>
      <c r="T42" s="2" t="s">
        <v>33</v>
      </c>
      <c r="U42" s="2" t="s">
        <v>33</v>
      </c>
      <c r="V42" s="2" t="s">
        <v>34</v>
      </c>
    </row>
    <row r="43" spans="1:22" x14ac:dyDescent="0.25">
      <c r="A43" s="2" t="s">
        <v>110</v>
      </c>
      <c r="B43" s="2">
        <v>2010</v>
      </c>
      <c r="C43" s="2" t="s">
        <v>123</v>
      </c>
      <c r="D43" s="2" t="s">
        <v>112</v>
      </c>
      <c r="E43" s="2" t="s">
        <v>24</v>
      </c>
      <c r="F43" s="2" t="s">
        <v>122</v>
      </c>
      <c r="G43" s="2" t="s">
        <v>26</v>
      </c>
      <c r="H43" s="2">
        <v>40731</v>
      </c>
      <c r="I43" s="2">
        <v>41164</v>
      </c>
      <c r="J43" s="2" t="s">
        <v>70</v>
      </c>
      <c r="K43" s="2">
        <v>2</v>
      </c>
      <c r="L43" s="2" t="s">
        <v>40</v>
      </c>
      <c r="M43" s="2" t="s">
        <v>28</v>
      </c>
      <c r="N43" s="2" t="s">
        <v>30</v>
      </c>
      <c r="O43" s="2">
        <v>5</v>
      </c>
      <c r="P43" s="2" t="s">
        <v>31</v>
      </c>
      <c r="Q43" s="2" t="s">
        <v>32</v>
      </c>
      <c r="R43" s="2">
        <v>1</v>
      </c>
      <c r="S43" s="2" t="s">
        <v>33</v>
      </c>
      <c r="T43" s="2" t="s">
        <v>33</v>
      </c>
      <c r="U43" s="2" t="s">
        <v>33</v>
      </c>
      <c r="V43" s="2" t="s">
        <v>33</v>
      </c>
    </row>
    <row r="44" spans="1:22" x14ac:dyDescent="0.25">
      <c r="A44" s="2" t="s">
        <v>110</v>
      </c>
      <c r="B44" s="2">
        <v>2011</v>
      </c>
      <c r="C44" s="2" t="s">
        <v>124</v>
      </c>
      <c r="D44" s="2" t="s">
        <v>112</v>
      </c>
      <c r="E44" s="2" t="s">
        <v>24</v>
      </c>
      <c r="F44" s="2" t="s">
        <v>122</v>
      </c>
      <c r="G44" s="2" t="s">
        <v>26</v>
      </c>
      <c r="H44" s="2">
        <v>41185</v>
      </c>
      <c r="I44" s="2" t="s">
        <v>36</v>
      </c>
      <c r="J44" s="2" t="s">
        <v>125</v>
      </c>
      <c r="K44" s="2">
        <v>1</v>
      </c>
      <c r="L44" s="2" t="s">
        <v>28</v>
      </c>
      <c r="M44" s="2" t="s">
        <v>29</v>
      </c>
      <c r="N44" s="2" t="s">
        <v>30</v>
      </c>
      <c r="O44" s="2">
        <v>5</v>
      </c>
      <c r="P44" s="2" t="s">
        <v>65</v>
      </c>
      <c r="Q44" s="2" t="s">
        <v>61</v>
      </c>
      <c r="R44" s="2">
        <v>2</v>
      </c>
      <c r="S44" s="2" t="s">
        <v>34</v>
      </c>
      <c r="T44" s="2" t="s">
        <v>33</v>
      </c>
      <c r="U44" s="2" t="s">
        <v>33</v>
      </c>
      <c r="V44" s="2" t="s">
        <v>33</v>
      </c>
    </row>
    <row r="45" spans="1:22" x14ac:dyDescent="0.25">
      <c r="A45" s="2" t="s">
        <v>110</v>
      </c>
      <c r="B45" s="2">
        <v>2012</v>
      </c>
      <c r="C45" s="2" t="s">
        <v>126</v>
      </c>
      <c r="D45" s="2" t="s">
        <v>112</v>
      </c>
      <c r="E45" s="2" t="s">
        <v>24</v>
      </c>
      <c r="F45" s="2" t="s">
        <v>122</v>
      </c>
      <c r="G45" s="2" t="s">
        <v>106</v>
      </c>
      <c r="H45" s="2">
        <v>41513</v>
      </c>
      <c r="I45" s="2" t="s">
        <v>107</v>
      </c>
      <c r="J45" s="2" t="s">
        <v>127</v>
      </c>
      <c r="K45" s="2">
        <v>2</v>
      </c>
      <c r="L45" s="2" t="s">
        <v>29</v>
      </c>
      <c r="M45" s="2" t="s">
        <v>28</v>
      </c>
      <c r="N45" s="2" t="s">
        <v>30</v>
      </c>
      <c r="O45" s="2">
        <v>5</v>
      </c>
      <c r="P45" s="2" t="s">
        <v>60</v>
      </c>
      <c r="Q45" s="2" t="s">
        <v>61</v>
      </c>
      <c r="R45" s="2">
        <v>2</v>
      </c>
      <c r="S45" s="2" t="s">
        <v>34</v>
      </c>
      <c r="T45" s="2" t="s">
        <v>34</v>
      </c>
      <c r="U45" s="2" t="s">
        <v>33</v>
      </c>
      <c r="V45" s="2" t="s">
        <v>33</v>
      </c>
    </row>
    <row r="46" spans="1:22" x14ac:dyDescent="0.25">
      <c r="A46" s="2" t="s">
        <v>110</v>
      </c>
      <c r="B46" s="2">
        <v>2013</v>
      </c>
      <c r="C46" s="2" t="s">
        <v>128</v>
      </c>
      <c r="D46" s="2" t="s">
        <v>112</v>
      </c>
      <c r="E46" s="2" t="s">
        <v>24</v>
      </c>
      <c r="F46" s="2" t="s">
        <v>122</v>
      </c>
      <c r="G46" s="2" t="s">
        <v>26</v>
      </c>
      <c r="H46" s="2">
        <v>41865</v>
      </c>
      <c r="I46" s="2">
        <v>40409</v>
      </c>
      <c r="J46" s="2" t="s">
        <v>43</v>
      </c>
      <c r="K46" s="2">
        <v>1</v>
      </c>
      <c r="L46" s="2" t="s">
        <v>40</v>
      </c>
      <c r="M46" s="2" t="s">
        <v>29</v>
      </c>
      <c r="N46" s="2" t="s">
        <v>30</v>
      </c>
      <c r="O46" s="2">
        <v>5</v>
      </c>
      <c r="P46" s="2" t="s">
        <v>53</v>
      </c>
      <c r="Q46" s="2" t="s">
        <v>54</v>
      </c>
      <c r="R46" s="2">
        <v>1</v>
      </c>
      <c r="S46" s="2" t="s">
        <v>33</v>
      </c>
      <c r="T46" s="2" t="s">
        <v>33</v>
      </c>
      <c r="U46" s="2" t="s">
        <v>33</v>
      </c>
      <c r="V46" s="2" t="s">
        <v>33</v>
      </c>
    </row>
    <row r="47" spans="1:22" x14ac:dyDescent="0.25">
      <c r="A47" s="2" t="s">
        <v>129</v>
      </c>
      <c r="B47" s="2">
        <v>2003</v>
      </c>
      <c r="C47" s="2" t="s">
        <v>130</v>
      </c>
      <c r="D47" s="2" t="s">
        <v>131</v>
      </c>
      <c r="E47" s="2" t="s">
        <v>24</v>
      </c>
      <c r="F47" s="2" t="s">
        <v>122</v>
      </c>
      <c r="G47" s="2" t="s">
        <v>26</v>
      </c>
      <c r="H47" s="2">
        <v>38155</v>
      </c>
      <c r="I47" s="2">
        <v>38918</v>
      </c>
      <c r="J47" s="2" t="s">
        <v>43</v>
      </c>
      <c r="K47" s="2">
        <v>1</v>
      </c>
      <c r="L47" s="2" t="s">
        <v>28</v>
      </c>
      <c r="M47" s="2" t="s">
        <v>28</v>
      </c>
      <c r="N47" s="2" t="s">
        <v>30</v>
      </c>
      <c r="O47" s="2">
        <v>5</v>
      </c>
      <c r="P47" s="2" t="s">
        <v>36</v>
      </c>
      <c r="Q47" s="2" t="s">
        <v>89</v>
      </c>
      <c r="R47" s="2">
        <v>1</v>
      </c>
      <c r="S47" s="2" t="s">
        <v>34</v>
      </c>
      <c r="T47" s="2" t="s">
        <v>33</v>
      </c>
      <c r="U47" s="2" t="s">
        <v>33</v>
      </c>
      <c r="V47" s="2" t="s">
        <v>33</v>
      </c>
    </row>
    <row r="48" spans="1:22" x14ac:dyDescent="0.25">
      <c r="A48" s="2" t="s">
        <v>129</v>
      </c>
      <c r="B48" s="2">
        <v>2005</v>
      </c>
      <c r="C48" s="2" t="s">
        <v>132</v>
      </c>
      <c r="D48" s="2" t="s">
        <v>131</v>
      </c>
      <c r="E48" s="2" t="s">
        <v>24</v>
      </c>
      <c r="F48" s="2" t="s">
        <v>122</v>
      </c>
      <c r="G48" s="2" t="s">
        <v>26</v>
      </c>
      <c r="H48" s="2">
        <v>38909</v>
      </c>
      <c r="I48" s="2">
        <v>39947</v>
      </c>
      <c r="J48" s="2" t="s">
        <v>70</v>
      </c>
      <c r="K48" s="2">
        <v>1</v>
      </c>
      <c r="L48" s="2" t="s">
        <v>29</v>
      </c>
      <c r="M48" s="2" t="s">
        <v>29</v>
      </c>
      <c r="N48" s="2" t="s">
        <v>30</v>
      </c>
      <c r="O48" s="2">
        <v>5</v>
      </c>
      <c r="P48" s="2" t="s">
        <v>92</v>
      </c>
      <c r="Q48" s="2" t="s">
        <v>45</v>
      </c>
      <c r="R48" s="2">
        <v>1</v>
      </c>
      <c r="S48" s="2" t="s">
        <v>34</v>
      </c>
      <c r="T48" s="2" t="s">
        <v>33</v>
      </c>
      <c r="U48" s="2" t="s">
        <v>33</v>
      </c>
      <c r="V48" s="2" t="s">
        <v>33</v>
      </c>
    </row>
    <row r="49" spans="1:22" x14ac:dyDescent="0.25">
      <c r="A49" s="2" t="s">
        <v>129</v>
      </c>
      <c r="B49" s="2">
        <v>2008</v>
      </c>
      <c r="C49" s="2" t="s">
        <v>133</v>
      </c>
      <c r="D49" s="2" t="s">
        <v>131</v>
      </c>
      <c r="E49" s="2" t="s">
        <v>24</v>
      </c>
      <c r="F49" s="2" t="s">
        <v>122</v>
      </c>
      <c r="G49" s="2" t="s">
        <v>26</v>
      </c>
      <c r="H49" s="2">
        <v>39996</v>
      </c>
      <c r="I49" s="2">
        <v>40281</v>
      </c>
      <c r="J49" s="2" t="s">
        <v>127</v>
      </c>
      <c r="K49" s="2">
        <v>1</v>
      </c>
      <c r="L49" s="2" t="s">
        <v>40</v>
      </c>
      <c r="M49" s="2" t="s">
        <v>28</v>
      </c>
      <c r="N49" s="2" t="s">
        <v>30</v>
      </c>
      <c r="O49" s="2">
        <v>5</v>
      </c>
      <c r="P49" s="2" t="s">
        <v>50</v>
      </c>
      <c r="Q49" s="2" t="s">
        <v>51</v>
      </c>
      <c r="R49" s="2">
        <v>1</v>
      </c>
      <c r="S49" s="2" t="s">
        <v>34</v>
      </c>
      <c r="T49" s="2" t="s">
        <v>33</v>
      </c>
      <c r="U49" s="2" t="s">
        <v>33</v>
      </c>
      <c r="V49" s="2" t="s">
        <v>33</v>
      </c>
    </row>
    <row r="50" spans="1:22" x14ac:dyDescent="0.25">
      <c r="A50" s="2" t="s">
        <v>129</v>
      </c>
      <c r="B50" s="2">
        <v>2007</v>
      </c>
      <c r="C50" s="2" t="s">
        <v>134</v>
      </c>
      <c r="D50" s="2" t="s">
        <v>131</v>
      </c>
      <c r="E50" s="2" t="s">
        <v>24</v>
      </c>
      <c r="F50" s="2" t="s">
        <v>122</v>
      </c>
      <c r="G50" s="2" t="s">
        <v>26</v>
      </c>
      <c r="H50" s="2">
        <v>39632</v>
      </c>
      <c r="I50" s="2">
        <v>39946</v>
      </c>
      <c r="J50" s="2" t="s">
        <v>39</v>
      </c>
      <c r="K50" s="2">
        <v>1</v>
      </c>
      <c r="L50" s="2" t="s">
        <v>28</v>
      </c>
      <c r="M50" s="2" t="s">
        <v>29</v>
      </c>
      <c r="N50" s="2" t="s">
        <v>30</v>
      </c>
      <c r="O50" s="2">
        <v>5</v>
      </c>
      <c r="P50" s="2" t="s">
        <v>48</v>
      </c>
      <c r="Q50" s="2" t="s">
        <v>49</v>
      </c>
      <c r="R50" s="2">
        <v>1</v>
      </c>
      <c r="S50" s="2" t="s">
        <v>34</v>
      </c>
      <c r="T50" s="2" t="s">
        <v>33</v>
      </c>
      <c r="U50" s="2" t="s">
        <v>33</v>
      </c>
      <c r="V50" s="2" t="s">
        <v>33</v>
      </c>
    </row>
    <row r="51" spans="1:22" x14ac:dyDescent="0.25">
      <c r="A51" s="2" t="s">
        <v>129</v>
      </c>
      <c r="B51" s="2">
        <v>2013</v>
      </c>
      <c r="C51" s="2" t="s">
        <v>135</v>
      </c>
      <c r="D51" s="2" t="s">
        <v>131</v>
      </c>
      <c r="E51" s="2" t="s">
        <v>24</v>
      </c>
      <c r="F51" s="2" t="s">
        <v>122</v>
      </c>
      <c r="G51" s="2" t="s">
        <v>26</v>
      </c>
      <c r="H51" s="2">
        <v>41841</v>
      </c>
      <c r="I51" s="2" t="s">
        <v>36</v>
      </c>
      <c r="J51" s="2" t="s">
        <v>120</v>
      </c>
      <c r="K51" s="2">
        <v>2</v>
      </c>
      <c r="L51" s="2" t="s">
        <v>29</v>
      </c>
      <c r="M51" s="2" t="s">
        <v>28</v>
      </c>
      <c r="N51" s="2" t="s">
        <v>30</v>
      </c>
      <c r="O51" s="2">
        <v>5</v>
      </c>
      <c r="P51" s="2" t="s">
        <v>53</v>
      </c>
      <c r="Q51" s="2" t="s">
        <v>54</v>
      </c>
      <c r="R51" s="2">
        <v>1</v>
      </c>
      <c r="S51" s="2" t="s">
        <v>33</v>
      </c>
      <c r="T51" s="2" t="s">
        <v>34</v>
      </c>
      <c r="U51" s="2" t="s">
        <v>33</v>
      </c>
      <c r="V51" s="2" t="s">
        <v>33</v>
      </c>
    </row>
    <row r="52" spans="1:22" x14ac:dyDescent="0.25">
      <c r="A52" s="2" t="s">
        <v>129</v>
      </c>
      <c r="B52" s="2">
        <v>2006</v>
      </c>
      <c r="C52" s="2" t="s">
        <v>136</v>
      </c>
      <c r="D52" s="2" t="s">
        <v>131</v>
      </c>
      <c r="E52" s="2" t="s">
        <v>24</v>
      </c>
      <c r="F52" s="2" t="s">
        <v>122</v>
      </c>
      <c r="G52" s="2" t="s">
        <v>26</v>
      </c>
      <c r="H52" s="2">
        <v>39274</v>
      </c>
      <c r="I52" s="2">
        <v>39434</v>
      </c>
      <c r="J52" s="2" t="s">
        <v>39</v>
      </c>
      <c r="K52" s="2">
        <v>1</v>
      </c>
      <c r="L52" s="2" t="s">
        <v>40</v>
      </c>
      <c r="M52" s="2" t="s">
        <v>29</v>
      </c>
      <c r="N52" s="2" t="s">
        <v>30</v>
      </c>
      <c r="O52" s="2">
        <v>5</v>
      </c>
      <c r="P52" s="2" t="s">
        <v>44</v>
      </c>
      <c r="Q52" s="2" t="s">
        <v>45</v>
      </c>
      <c r="R52" s="2">
        <v>1</v>
      </c>
      <c r="S52" s="2" t="s">
        <v>34</v>
      </c>
      <c r="T52" s="2" t="s">
        <v>33</v>
      </c>
      <c r="U52" s="2" t="s">
        <v>33</v>
      </c>
      <c r="V52" s="2" t="s">
        <v>33</v>
      </c>
    </row>
    <row r="53" spans="1:22" x14ac:dyDescent="0.25">
      <c r="A53" s="2" t="s">
        <v>129</v>
      </c>
      <c r="B53" s="2">
        <v>2012</v>
      </c>
      <c r="C53" s="2" t="s">
        <v>137</v>
      </c>
      <c r="D53" s="2" t="s">
        <v>131</v>
      </c>
      <c r="E53" s="2" t="s">
        <v>24</v>
      </c>
      <c r="F53" s="2" t="s">
        <v>122</v>
      </c>
      <c r="G53" s="2" t="s">
        <v>26</v>
      </c>
      <c r="H53" s="2">
        <v>41486</v>
      </c>
      <c r="I53" s="2">
        <v>41835</v>
      </c>
      <c r="J53" s="2" t="s">
        <v>86</v>
      </c>
      <c r="K53" s="2">
        <v>2</v>
      </c>
      <c r="L53" s="2" t="s">
        <v>28</v>
      </c>
      <c r="M53" s="2" t="s">
        <v>28</v>
      </c>
      <c r="N53" s="2" t="s">
        <v>30</v>
      </c>
      <c r="O53" s="2">
        <v>5</v>
      </c>
      <c r="P53" s="2" t="s">
        <v>60</v>
      </c>
      <c r="Q53" s="2" t="s">
        <v>61</v>
      </c>
      <c r="R53" s="2">
        <v>2</v>
      </c>
      <c r="S53" s="2" t="s">
        <v>33</v>
      </c>
      <c r="T53" s="2" t="s">
        <v>33</v>
      </c>
      <c r="U53" s="2" t="s">
        <v>33</v>
      </c>
      <c r="V53" s="2" t="s">
        <v>33</v>
      </c>
    </row>
    <row r="54" spans="1:22" x14ac:dyDescent="0.25">
      <c r="A54" s="2" t="s">
        <v>129</v>
      </c>
      <c r="B54" s="2">
        <v>2014</v>
      </c>
      <c r="C54" s="2" t="s">
        <v>138</v>
      </c>
      <c r="D54" s="2" t="s">
        <v>131</v>
      </c>
      <c r="E54" s="2" t="s">
        <v>24</v>
      </c>
      <c r="F54" s="2" t="s">
        <v>122</v>
      </c>
      <c r="G54" s="2" t="s">
        <v>26</v>
      </c>
      <c r="H54" s="2">
        <v>42276</v>
      </c>
      <c r="I54" s="2" t="s">
        <v>36</v>
      </c>
      <c r="J54" s="2" t="s">
        <v>120</v>
      </c>
      <c r="K54" s="2">
        <v>1</v>
      </c>
      <c r="L54" s="2" t="s">
        <v>29</v>
      </c>
      <c r="M54" s="2" t="s">
        <v>29</v>
      </c>
      <c r="N54" s="2" t="s">
        <v>30</v>
      </c>
      <c r="O54" s="2">
        <v>5</v>
      </c>
      <c r="P54" s="2" t="s">
        <v>103</v>
      </c>
      <c r="Q54" s="2" t="s">
        <v>104</v>
      </c>
      <c r="R54" s="2">
        <v>1</v>
      </c>
      <c r="S54" s="2" t="s">
        <v>34</v>
      </c>
      <c r="T54" s="2" t="s">
        <v>33</v>
      </c>
      <c r="U54" s="2" t="s">
        <v>33</v>
      </c>
      <c r="V54" s="2" t="s">
        <v>33</v>
      </c>
    </row>
    <row r="55" spans="1:22" x14ac:dyDescent="0.25">
      <c r="A55" s="2" t="s">
        <v>129</v>
      </c>
      <c r="B55" s="2">
        <v>2010</v>
      </c>
      <c r="C55" s="2" t="s">
        <v>139</v>
      </c>
      <c r="D55" s="2" t="s">
        <v>131</v>
      </c>
      <c r="E55" s="2" t="s">
        <v>24</v>
      </c>
      <c r="F55" s="2" t="s">
        <v>122</v>
      </c>
      <c r="G55" s="2" t="s">
        <v>26</v>
      </c>
      <c r="H55" s="2">
        <v>40763</v>
      </c>
      <c r="I55" s="2">
        <v>41501</v>
      </c>
      <c r="J55" s="2" t="s">
        <v>140</v>
      </c>
      <c r="K55" s="2">
        <v>1</v>
      </c>
      <c r="L55" s="2" t="s">
        <v>40</v>
      </c>
      <c r="M55" s="2" t="s">
        <v>28</v>
      </c>
      <c r="N55" s="2" t="s">
        <v>30</v>
      </c>
      <c r="O55" s="2">
        <v>5</v>
      </c>
      <c r="P55" s="2" t="s">
        <v>31</v>
      </c>
      <c r="Q55" s="2" t="s">
        <v>32</v>
      </c>
      <c r="R55" s="2">
        <v>1</v>
      </c>
      <c r="S55" s="2" t="s">
        <v>33</v>
      </c>
      <c r="T55" s="2" t="s">
        <v>34</v>
      </c>
      <c r="U55" s="2" t="s">
        <v>33</v>
      </c>
      <c r="V55" s="2" t="s">
        <v>33</v>
      </c>
    </row>
    <row r="56" spans="1:22" x14ac:dyDescent="0.25">
      <c r="A56" s="2" t="s">
        <v>129</v>
      </c>
      <c r="B56" s="2">
        <v>2011</v>
      </c>
      <c r="C56" s="2" t="s">
        <v>141</v>
      </c>
      <c r="D56" s="2" t="s">
        <v>131</v>
      </c>
      <c r="E56" s="2" t="s">
        <v>24</v>
      </c>
      <c r="F56" s="2" t="s">
        <v>25</v>
      </c>
      <c r="G56" s="2" t="s">
        <v>26</v>
      </c>
      <c r="H56" s="2">
        <v>41207</v>
      </c>
      <c r="I56" s="2">
        <v>41725</v>
      </c>
      <c r="J56" s="2" t="s">
        <v>70</v>
      </c>
      <c r="K56" s="2">
        <v>1</v>
      </c>
      <c r="L56" s="2" t="s">
        <v>28</v>
      </c>
      <c r="M56" s="2" t="s">
        <v>29</v>
      </c>
      <c r="N56" s="2" t="s">
        <v>30</v>
      </c>
      <c r="O56" s="2">
        <v>5</v>
      </c>
      <c r="P56" s="2" t="s">
        <v>65</v>
      </c>
      <c r="Q56" s="2" t="s">
        <v>61</v>
      </c>
      <c r="R56" s="2">
        <v>1</v>
      </c>
      <c r="S56" s="2" t="s">
        <v>33</v>
      </c>
      <c r="T56" s="2" t="s">
        <v>34</v>
      </c>
      <c r="U56" s="2" t="s">
        <v>33</v>
      </c>
      <c r="V56" s="2" t="s">
        <v>33</v>
      </c>
    </row>
    <row r="57" spans="1:22" x14ac:dyDescent="0.25">
      <c r="A57" s="2" t="s">
        <v>129</v>
      </c>
      <c r="B57" s="2">
        <v>1999</v>
      </c>
      <c r="C57" s="2" t="s">
        <v>142</v>
      </c>
      <c r="D57" s="2" t="s">
        <v>131</v>
      </c>
      <c r="E57" s="2" t="s">
        <v>24</v>
      </c>
      <c r="F57" s="2" t="s">
        <v>25</v>
      </c>
      <c r="G57" s="2" t="s">
        <v>26</v>
      </c>
      <c r="H57" s="2">
        <v>36663</v>
      </c>
      <c r="I57" s="2">
        <v>37144</v>
      </c>
      <c r="J57" s="2" t="s">
        <v>143</v>
      </c>
      <c r="K57" s="2">
        <v>2</v>
      </c>
      <c r="L57" s="2" t="s">
        <v>29</v>
      </c>
      <c r="M57" s="2" t="s">
        <v>28</v>
      </c>
      <c r="N57" s="2" t="s">
        <v>30</v>
      </c>
      <c r="O57" s="2">
        <v>5</v>
      </c>
      <c r="P57" s="2" t="s">
        <v>36</v>
      </c>
      <c r="Q57" s="2" t="s">
        <v>81</v>
      </c>
      <c r="R57" s="2">
        <v>1</v>
      </c>
      <c r="S57" s="2" t="s">
        <v>34</v>
      </c>
      <c r="T57" s="2" t="s">
        <v>33</v>
      </c>
      <c r="U57" s="2" t="s">
        <v>33</v>
      </c>
      <c r="V57" s="2" t="s">
        <v>33</v>
      </c>
    </row>
    <row r="58" spans="1:22" x14ac:dyDescent="0.25">
      <c r="A58" s="2" t="s">
        <v>129</v>
      </c>
      <c r="B58" s="2">
        <v>2000</v>
      </c>
      <c r="C58" s="2" t="s">
        <v>144</v>
      </c>
      <c r="D58" s="2" t="s">
        <v>131</v>
      </c>
      <c r="E58" s="2" t="s">
        <v>24</v>
      </c>
      <c r="F58" s="2" t="s">
        <v>25</v>
      </c>
      <c r="G58" s="2" t="s">
        <v>26</v>
      </c>
      <c r="H58" s="2">
        <v>37071</v>
      </c>
      <c r="I58" s="2">
        <v>38223</v>
      </c>
      <c r="J58" s="2" t="s">
        <v>143</v>
      </c>
      <c r="K58" s="2">
        <v>1</v>
      </c>
      <c r="L58" s="2" t="s">
        <v>40</v>
      </c>
      <c r="M58" s="2" t="s">
        <v>29</v>
      </c>
      <c r="N58" s="2" t="s">
        <v>30</v>
      </c>
      <c r="O58" s="2">
        <v>5</v>
      </c>
      <c r="P58" s="2" t="s">
        <v>36</v>
      </c>
      <c r="Q58" s="2" t="s">
        <v>84</v>
      </c>
      <c r="R58" s="2">
        <v>1</v>
      </c>
      <c r="S58" s="2" t="s">
        <v>34</v>
      </c>
      <c r="T58" s="2" t="s">
        <v>33</v>
      </c>
      <c r="U58" s="2" t="s">
        <v>33</v>
      </c>
      <c r="V58" s="2" t="s">
        <v>33</v>
      </c>
    </row>
    <row r="59" spans="1:22" x14ac:dyDescent="0.25">
      <c r="A59" s="2" t="s">
        <v>129</v>
      </c>
      <c r="B59" s="2">
        <v>2001</v>
      </c>
      <c r="C59" s="2" t="s">
        <v>145</v>
      </c>
      <c r="D59" s="2" t="s">
        <v>131</v>
      </c>
      <c r="E59" s="2" t="s">
        <v>24</v>
      </c>
      <c r="F59" s="2" t="s">
        <v>25</v>
      </c>
      <c r="G59" s="2" t="s">
        <v>26</v>
      </c>
      <c r="H59" s="2">
        <v>37441</v>
      </c>
      <c r="I59" s="2">
        <v>38161</v>
      </c>
      <c r="J59" s="2" t="s">
        <v>143</v>
      </c>
      <c r="K59" s="2">
        <v>1</v>
      </c>
      <c r="L59" s="2" t="s">
        <v>28</v>
      </c>
      <c r="M59" s="2" t="s">
        <v>28</v>
      </c>
      <c r="N59" s="2" t="s">
        <v>30</v>
      </c>
      <c r="O59" s="2">
        <v>5</v>
      </c>
      <c r="P59" s="2" t="s">
        <v>36</v>
      </c>
      <c r="Q59" s="2" t="s">
        <v>71</v>
      </c>
      <c r="R59" s="2">
        <v>1</v>
      </c>
      <c r="S59" s="2" t="s">
        <v>34</v>
      </c>
      <c r="T59" s="2" t="s">
        <v>33</v>
      </c>
      <c r="U59" s="2" t="s">
        <v>33</v>
      </c>
      <c r="V59" s="2" t="s">
        <v>33</v>
      </c>
    </row>
    <row r="60" spans="1:22" x14ac:dyDescent="0.25">
      <c r="A60" s="2" t="s">
        <v>146</v>
      </c>
      <c r="B60" s="2">
        <v>2003</v>
      </c>
      <c r="C60" s="2" t="s">
        <v>147</v>
      </c>
      <c r="D60" s="2" t="s">
        <v>131</v>
      </c>
      <c r="E60" s="2" t="s">
        <v>24</v>
      </c>
      <c r="F60" s="2" t="s">
        <v>25</v>
      </c>
      <c r="G60" s="2" t="s">
        <v>26</v>
      </c>
      <c r="H60" s="2">
        <v>38155</v>
      </c>
      <c r="I60" s="2" t="s">
        <v>36</v>
      </c>
      <c r="J60" s="2" t="s">
        <v>120</v>
      </c>
      <c r="K60" s="2">
        <v>4</v>
      </c>
      <c r="L60" s="2" t="s">
        <v>29</v>
      </c>
      <c r="M60" s="2" t="s">
        <v>29</v>
      </c>
      <c r="N60" s="2" t="s">
        <v>30</v>
      </c>
      <c r="O60" s="2">
        <v>5</v>
      </c>
      <c r="P60" s="2" t="s">
        <v>36</v>
      </c>
      <c r="Q60" s="2" t="s">
        <v>89</v>
      </c>
      <c r="R60" s="2">
        <v>3</v>
      </c>
      <c r="S60" s="2" t="s">
        <v>33</v>
      </c>
      <c r="T60" s="2" t="s">
        <v>33</v>
      </c>
      <c r="U60" s="2" t="s">
        <v>33</v>
      </c>
      <c r="V60" s="2" t="s">
        <v>33</v>
      </c>
    </row>
    <row r="61" spans="1:22" x14ac:dyDescent="0.25">
      <c r="A61" s="2" t="s">
        <v>146</v>
      </c>
      <c r="B61" s="2">
        <v>2004</v>
      </c>
      <c r="C61" s="2" t="s">
        <v>148</v>
      </c>
      <c r="D61" s="2" t="s">
        <v>131</v>
      </c>
      <c r="E61" s="2" t="s">
        <v>24</v>
      </c>
      <c r="F61" s="2" t="s">
        <v>25</v>
      </c>
      <c r="G61" s="2" t="s">
        <v>106</v>
      </c>
      <c r="H61" s="2">
        <v>38560</v>
      </c>
      <c r="I61" s="2" t="s">
        <v>107</v>
      </c>
      <c r="J61" s="2" t="s">
        <v>64</v>
      </c>
      <c r="K61" s="2">
        <v>3</v>
      </c>
      <c r="L61" s="2" t="s">
        <v>40</v>
      </c>
      <c r="M61" s="2" t="s">
        <v>28</v>
      </c>
      <c r="N61" s="2" t="s">
        <v>30</v>
      </c>
      <c r="O61" s="2">
        <v>5</v>
      </c>
      <c r="P61" s="2" t="s">
        <v>41</v>
      </c>
      <c r="Q61" s="2" t="s">
        <v>42</v>
      </c>
      <c r="R61" s="2">
        <v>2</v>
      </c>
      <c r="S61" s="2" t="s">
        <v>34</v>
      </c>
      <c r="T61" s="2" t="s">
        <v>33</v>
      </c>
      <c r="U61" s="2" t="s">
        <v>33</v>
      </c>
      <c r="V61" s="2" t="s">
        <v>33</v>
      </c>
    </row>
    <row r="62" spans="1:22" x14ac:dyDescent="0.25">
      <c r="A62" s="2" t="s">
        <v>146</v>
      </c>
      <c r="B62" s="2">
        <v>2005</v>
      </c>
      <c r="C62" s="2" t="s">
        <v>149</v>
      </c>
      <c r="D62" s="2" t="s">
        <v>131</v>
      </c>
      <c r="E62" s="2" t="s">
        <v>24</v>
      </c>
      <c r="F62" s="2" t="s">
        <v>25</v>
      </c>
      <c r="G62" s="2" t="s">
        <v>26</v>
      </c>
      <c r="H62" s="2">
        <v>38926</v>
      </c>
      <c r="I62" s="2">
        <v>40424</v>
      </c>
      <c r="J62" s="2" t="s">
        <v>70</v>
      </c>
      <c r="K62" s="2">
        <v>2</v>
      </c>
      <c r="L62" s="2" t="s">
        <v>28</v>
      </c>
      <c r="M62" s="2" t="s">
        <v>29</v>
      </c>
      <c r="N62" s="2" t="s">
        <v>30</v>
      </c>
      <c r="O62" s="2">
        <v>5</v>
      </c>
      <c r="P62" s="2" t="s">
        <v>92</v>
      </c>
      <c r="Q62" s="2" t="s">
        <v>45</v>
      </c>
      <c r="R62" s="2">
        <v>1</v>
      </c>
      <c r="S62" s="2" t="s">
        <v>33</v>
      </c>
      <c r="T62" s="2" t="s">
        <v>33</v>
      </c>
      <c r="U62" s="2" t="s">
        <v>33</v>
      </c>
      <c r="V62" s="2" t="s">
        <v>33</v>
      </c>
    </row>
    <row r="63" spans="1:22" x14ac:dyDescent="0.25">
      <c r="A63" s="2" t="s">
        <v>146</v>
      </c>
      <c r="B63" s="2">
        <v>2009</v>
      </c>
      <c r="C63" s="2" t="s">
        <v>150</v>
      </c>
      <c r="D63" s="2" t="s">
        <v>131</v>
      </c>
      <c r="E63" s="2" t="s">
        <v>24</v>
      </c>
      <c r="F63" s="2" t="s">
        <v>25</v>
      </c>
      <c r="G63" s="2" t="s">
        <v>26</v>
      </c>
      <c r="H63" s="2">
        <v>40366</v>
      </c>
      <c r="I63" s="2">
        <v>41540</v>
      </c>
      <c r="J63" s="2" t="s">
        <v>127</v>
      </c>
      <c r="K63" s="2">
        <v>1</v>
      </c>
      <c r="L63" s="2" t="s">
        <v>29</v>
      </c>
      <c r="M63" s="2" t="s">
        <v>28</v>
      </c>
      <c r="N63" s="2" t="s">
        <v>30</v>
      </c>
      <c r="O63" s="2">
        <v>5</v>
      </c>
      <c r="P63" s="2" t="s">
        <v>46</v>
      </c>
      <c r="Q63" s="2" t="s">
        <v>47</v>
      </c>
      <c r="R63" s="2">
        <v>1</v>
      </c>
      <c r="S63" s="2" t="s">
        <v>34</v>
      </c>
      <c r="T63" s="2" t="s">
        <v>33</v>
      </c>
      <c r="U63" s="2" t="s">
        <v>33</v>
      </c>
      <c r="V63" s="2" t="s">
        <v>33</v>
      </c>
    </row>
    <row r="64" spans="1:22" x14ac:dyDescent="0.25">
      <c r="A64" s="2" t="s">
        <v>146</v>
      </c>
      <c r="B64" s="2">
        <v>2006</v>
      </c>
      <c r="C64" s="2" t="s">
        <v>151</v>
      </c>
      <c r="D64" s="2" t="s">
        <v>131</v>
      </c>
      <c r="E64" s="2" t="s">
        <v>24</v>
      </c>
      <c r="F64" s="2" t="s">
        <v>25</v>
      </c>
      <c r="G64" s="2" t="s">
        <v>26</v>
      </c>
      <c r="H64" s="2">
        <v>39275</v>
      </c>
      <c r="I64" s="2">
        <v>40396</v>
      </c>
      <c r="J64" s="2" t="s">
        <v>39</v>
      </c>
      <c r="K64" s="2">
        <v>1</v>
      </c>
      <c r="L64" s="2" t="s">
        <v>40</v>
      </c>
      <c r="M64" s="2" t="s">
        <v>29</v>
      </c>
      <c r="N64" s="2" t="s">
        <v>30</v>
      </c>
      <c r="O64" s="2">
        <v>5</v>
      </c>
      <c r="P64" s="2" t="s">
        <v>44</v>
      </c>
      <c r="Q64" s="2" t="s">
        <v>45</v>
      </c>
      <c r="R64" s="2">
        <v>1</v>
      </c>
      <c r="S64" s="2" t="s">
        <v>34</v>
      </c>
      <c r="T64" s="2" t="s">
        <v>34</v>
      </c>
      <c r="U64" s="2" t="s">
        <v>33</v>
      </c>
      <c r="V64" s="2" t="s">
        <v>33</v>
      </c>
    </row>
    <row r="65" spans="1:22" x14ac:dyDescent="0.25">
      <c r="A65" s="2" t="s">
        <v>146</v>
      </c>
      <c r="B65" s="2">
        <v>2013</v>
      </c>
      <c r="C65" s="2" t="s">
        <v>152</v>
      </c>
      <c r="D65" s="2" t="s">
        <v>131</v>
      </c>
      <c r="E65" s="2" t="s">
        <v>24</v>
      </c>
      <c r="F65" s="2" t="s">
        <v>25</v>
      </c>
      <c r="G65" s="2" t="s">
        <v>26</v>
      </c>
      <c r="H65" s="2">
        <v>41855</v>
      </c>
      <c r="I65" s="2" t="s">
        <v>36</v>
      </c>
      <c r="J65" s="2" t="s">
        <v>120</v>
      </c>
      <c r="K65" s="2">
        <v>2</v>
      </c>
      <c r="L65" s="2" t="s">
        <v>28</v>
      </c>
      <c r="M65" s="2" t="s">
        <v>28</v>
      </c>
      <c r="N65" s="2" t="s">
        <v>30</v>
      </c>
      <c r="O65" s="2">
        <v>5</v>
      </c>
      <c r="P65" s="2" t="s">
        <v>53</v>
      </c>
      <c r="Q65" s="2" t="s">
        <v>54</v>
      </c>
      <c r="R65" s="2">
        <v>1</v>
      </c>
      <c r="S65" s="2" t="s">
        <v>33</v>
      </c>
      <c r="T65" s="2" t="s">
        <v>33</v>
      </c>
      <c r="U65" s="2" t="s">
        <v>33</v>
      </c>
      <c r="V65" s="2" t="s">
        <v>33</v>
      </c>
    </row>
    <row r="66" spans="1:22" x14ac:dyDescent="0.25">
      <c r="A66" s="2" t="s">
        <v>146</v>
      </c>
      <c r="B66" s="2">
        <v>2008</v>
      </c>
      <c r="C66" s="2" t="s">
        <v>153</v>
      </c>
      <c r="D66" s="2" t="s">
        <v>131</v>
      </c>
      <c r="E66" s="2" t="s">
        <v>24</v>
      </c>
      <c r="F66" s="2" t="s">
        <v>25</v>
      </c>
      <c r="G66" s="2" t="s">
        <v>26</v>
      </c>
      <c r="H66" s="2">
        <v>40049</v>
      </c>
      <c r="I66" s="2">
        <v>40462</v>
      </c>
      <c r="J66" s="2" t="s">
        <v>127</v>
      </c>
      <c r="K66" s="2">
        <v>1</v>
      </c>
      <c r="L66" s="2" t="s">
        <v>29</v>
      </c>
      <c r="M66" s="2" t="s">
        <v>29</v>
      </c>
      <c r="N66" s="2" t="s">
        <v>30</v>
      </c>
      <c r="O66" s="2">
        <v>5</v>
      </c>
      <c r="P66" s="2" t="s">
        <v>50</v>
      </c>
      <c r="Q66" s="2" t="s">
        <v>51</v>
      </c>
      <c r="R66" s="2">
        <v>1</v>
      </c>
      <c r="S66" s="2" t="s">
        <v>33</v>
      </c>
      <c r="T66" s="2" t="s">
        <v>34</v>
      </c>
      <c r="U66" s="2" t="s">
        <v>33</v>
      </c>
      <c r="V66" s="2" t="s">
        <v>34</v>
      </c>
    </row>
    <row r="67" spans="1:22" x14ac:dyDescent="0.25">
      <c r="A67" s="2" t="s">
        <v>146</v>
      </c>
      <c r="B67" s="2">
        <v>2007</v>
      </c>
      <c r="C67" s="2" t="s">
        <v>154</v>
      </c>
      <c r="D67" s="2" t="s">
        <v>131</v>
      </c>
      <c r="E67" s="2" t="s">
        <v>24</v>
      </c>
      <c r="F67" s="2" t="s">
        <v>25</v>
      </c>
      <c r="G67" s="2" t="s">
        <v>26</v>
      </c>
      <c r="H67" s="2">
        <v>39664</v>
      </c>
      <c r="I67" s="2">
        <v>40382</v>
      </c>
      <c r="J67" s="2" t="s">
        <v>39</v>
      </c>
      <c r="K67" s="2">
        <v>1</v>
      </c>
      <c r="L67" s="2" t="s">
        <v>40</v>
      </c>
      <c r="M67" s="2" t="s">
        <v>28</v>
      </c>
      <c r="N67" s="2" t="s">
        <v>30</v>
      </c>
      <c r="O67" s="2">
        <v>5</v>
      </c>
      <c r="P67" s="2" t="s">
        <v>48</v>
      </c>
      <c r="Q67" s="2" t="s">
        <v>49</v>
      </c>
      <c r="R67" s="2">
        <v>1</v>
      </c>
      <c r="S67" s="2" t="s">
        <v>34</v>
      </c>
      <c r="T67" s="2" t="s">
        <v>33</v>
      </c>
      <c r="U67" s="2" t="s">
        <v>33</v>
      </c>
      <c r="V67" s="2" t="s">
        <v>34</v>
      </c>
    </row>
    <row r="68" spans="1:22" x14ac:dyDescent="0.25">
      <c r="A68" s="2" t="s">
        <v>146</v>
      </c>
      <c r="B68" s="2">
        <v>2012</v>
      </c>
      <c r="C68" s="2" t="s">
        <v>155</v>
      </c>
      <c r="D68" s="2" t="s">
        <v>131</v>
      </c>
      <c r="E68" s="2" t="s">
        <v>24</v>
      </c>
      <c r="F68" s="2" t="s">
        <v>25</v>
      </c>
      <c r="G68" s="2" t="s">
        <v>26</v>
      </c>
      <c r="H68" s="2">
        <v>41492</v>
      </c>
      <c r="I68" s="2">
        <v>42146</v>
      </c>
      <c r="J68" s="2" t="s">
        <v>70</v>
      </c>
      <c r="K68" s="2">
        <v>1</v>
      </c>
      <c r="L68" s="2" t="s">
        <v>28</v>
      </c>
      <c r="M68" s="2" t="s">
        <v>29</v>
      </c>
      <c r="N68" s="2" t="s">
        <v>30</v>
      </c>
      <c r="O68" s="2">
        <v>5</v>
      </c>
      <c r="P68" s="2" t="s">
        <v>60</v>
      </c>
      <c r="Q68" s="2" t="s">
        <v>61</v>
      </c>
      <c r="R68" s="2">
        <v>1</v>
      </c>
      <c r="S68" s="2" t="s">
        <v>33</v>
      </c>
      <c r="T68" s="2" t="s">
        <v>33</v>
      </c>
      <c r="U68" s="2" t="s">
        <v>33</v>
      </c>
      <c r="V68" s="2" t="s">
        <v>33</v>
      </c>
    </row>
    <row r="69" spans="1:22" x14ac:dyDescent="0.25">
      <c r="A69" s="2" t="s">
        <v>146</v>
      </c>
      <c r="B69" s="2">
        <v>2015</v>
      </c>
      <c r="C69" s="2" t="s">
        <v>156</v>
      </c>
      <c r="D69" s="2" t="s">
        <v>131</v>
      </c>
      <c r="E69" s="2" t="s">
        <v>24</v>
      </c>
      <c r="F69" s="2" t="s">
        <v>25</v>
      </c>
      <c r="G69" s="2" t="s">
        <v>26</v>
      </c>
      <c r="H69" s="2">
        <v>42600</v>
      </c>
      <c r="I69" s="2" t="s">
        <v>36</v>
      </c>
      <c r="J69" s="2" t="s">
        <v>127</v>
      </c>
      <c r="K69" s="2">
        <v>1</v>
      </c>
      <c r="L69" s="2" t="s">
        <v>29</v>
      </c>
      <c r="M69" s="2" t="s">
        <v>28</v>
      </c>
      <c r="N69" s="2" t="s">
        <v>30</v>
      </c>
      <c r="O69" s="2">
        <v>5</v>
      </c>
      <c r="P69" s="2" t="s">
        <v>109</v>
      </c>
      <c r="Q69" s="2" t="s">
        <v>104</v>
      </c>
      <c r="R69" s="2">
        <v>1</v>
      </c>
      <c r="S69" s="2" t="s">
        <v>33</v>
      </c>
      <c r="T69" s="2" t="s">
        <v>34</v>
      </c>
      <c r="U69" s="2" t="s">
        <v>33</v>
      </c>
      <c r="V69" s="2" t="s">
        <v>33</v>
      </c>
    </row>
    <row r="70" spans="1:22" x14ac:dyDescent="0.25">
      <c r="A70" s="2" t="s">
        <v>146</v>
      </c>
      <c r="B70" s="2">
        <v>2010</v>
      </c>
      <c r="C70" s="2" t="s">
        <v>157</v>
      </c>
      <c r="D70" s="2" t="s">
        <v>131</v>
      </c>
      <c r="E70" s="2" t="s">
        <v>24</v>
      </c>
      <c r="F70" s="2" t="s">
        <v>25</v>
      </c>
      <c r="G70" s="2" t="s">
        <v>26</v>
      </c>
      <c r="H70" s="2">
        <v>40763</v>
      </c>
      <c r="I70" s="2">
        <v>41613</v>
      </c>
      <c r="J70" s="2" t="s">
        <v>127</v>
      </c>
      <c r="K70" s="2">
        <v>1</v>
      </c>
      <c r="L70" s="2" t="s">
        <v>40</v>
      </c>
      <c r="M70" s="2" t="s">
        <v>29</v>
      </c>
      <c r="N70" s="2" t="s">
        <v>30</v>
      </c>
      <c r="O70" s="2">
        <v>5</v>
      </c>
      <c r="P70" s="2" t="s">
        <v>31</v>
      </c>
      <c r="Q70" s="2" t="s">
        <v>32</v>
      </c>
      <c r="R70" s="2">
        <v>1</v>
      </c>
      <c r="S70" s="2" t="s">
        <v>33</v>
      </c>
      <c r="T70" s="2" t="s">
        <v>33</v>
      </c>
      <c r="U70" s="2" t="s">
        <v>33</v>
      </c>
      <c r="V70" s="2" t="s">
        <v>33</v>
      </c>
    </row>
    <row r="71" spans="1:22" x14ac:dyDescent="0.25">
      <c r="A71" s="2" t="s">
        <v>146</v>
      </c>
      <c r="B71" s="2">
        <v>2011</v>
      </c>
      <c r="C71" s="2" t="s">
        <v>158</v>
      </c>
      <c r="D71" s="2" t="s">
        <v>131</v>
      </c>
      <c r="E71" s="2" t="s">
        <v>24</v>
      </c>
      <c r="F71" s="2" t="s">
        <v>25</v>
      </c>
      <c r="G71" s="2" t="s">
        <v>26</v>
      </c>
      <c r="H71" s="2">
        <v>41135</v>
      </c>
      <c r="I71" s="2">
        <v>41624</v>
      </c>
      <c r="J71" s="2" t="s">
        <v>70</v>
      </c>
      <c r="K71" s="2">
        <v>1</v>
      </c>
      <c r="L71" s="2" t="s">
        <v>28</v>
      </c>
      <c r="M71" s="2" t="s">
        <v>28</v>
      </c>
      <c r="N71" s="2" t="s">
        <v>30</v>
      </c>
      <c r="O71" s="2">
        <v>5</v>
      </c>
      <c r="P71" s="2" t="s">
        <v>65</v>
      </c>
      <c r="Q71" s="2" t="s">
        <v>61</v>
      </c>
      <c r="R71" s="2">
        <v>1</v>
      </c>
      <c r="S71" s="2" t="s">
        <v>33</v>
      </c>
      <c r="T71" s="2" t="s">
        <v>33</v>
      </c>
      <c r="U71" s="2" t="s">
        <v>33</v>
      </c>
      <c r="V71" s="2" t="s">
        <v>33</v>
      </c>
    </row>
    <row r="72" spans="1:22" x14ac:dyDescent="0.25">
      <c r="A72" s="2" t="s">
        <v>129</v>
      </c>
      <c r="B72" s="2">
        <v>2004</v>
      </c>
      <c r="C72" s="2" t="s">
        <v>159</v>
      </c>
      <c r="D72" s="2" t="s">
        <v>131</v>
      </c>
      <c r="E72" s="2" t="s">
        <v>24</v>
      </c>
      <c r="F72" s="2" t="s">
        <v>25</v>
      </c>
      <c r="G72" s="2" t="s">
        <v>26</v>
      </c>
      <c r="H72" s="2">
        <v>38565</v>
      </c>
      <c r="I72" s="2">
        <v>39016</v>
      </c>
      <c r="J72" s="2" t="s">
        <v>39</v>
      </c>
      <c r="K72" s="2">
        <v>2</v>
      </c>
      <c r="L72" s="2" t="s">
        <v>29</v>
      </c>
      <c r="M72" s="2" t="s">
        <v>29</v>
      </c>
      <c r="N72" s="2" t="s">
        <v>30</v>
      </c>
      <c r="O72" s="2">
        <v>5</v>
      </c>
      <c r="P72" s="2" t="s">
        <v>41</v>
      </c>
      <c r="Q72" s="2" t="s">
        <v>42</v>
      </c>
      <c r="R72" s="2"/>
      <c r="S72" s="2"/>
      <c r="T72" s="2"/>
      <c r="U72" s="2"/>
      <c r="V72" s="2"/>
    </row>
    <row r="73" spans="1:22" x14ac:dyDescent="0.25">
      <c r="A73" s="2" t="s">
        <v>146</v>
      </c>
      <c r="B73" s="2">
        <v>2003</v>
      </c>
      <c r="C73" s="2" t="s">
        <v>160</v>
      </c>
      <c r="D73" s="2" t="s">
        <v>131</v>
      </c>
      <c r="E73" s="2" t="s">
        <v>69</v>
      </c>
      <c r="F73" s="2" t="s">
        <v>25</v>
      </c>
      <c r="G73" s="2" t="s">
        <v>26</v>
      </c>
      <c r="H73" s="2">
        <v>38118</v>
      </c>
      <c r="I73" s="2">
        <v>38386</v>
      </c>
      <c r="J73" s="2" t="s">
        <v>161</v>
      </c>
      <c r="K73" s="2">
        <v>2</v>
      </c>
      <c r="L73" s="2" t="s">
        <v>40</v>
      </c>
      <c r="M73" s="2" t="s">
        <v>28</v>
      </c>
      <c r="N73" s="2" t="s">
        <v>30</v>
      </c>
      <c r="O73" s="2">
        <v>5</v>
      </c>
      <c r="P73" s="2" t="s">
        <v>36</v>
      </c>
      <c r="Q73" s="2" t="s">
        <v>89</v>
      </c>
      <c r="R73" s="2">
        <v>1</v>
      </c>
      <c r="S73" s="2" t="s">
        <v>33</v>
      </c>
      <c r="T73" s="2" t="s">
        <v>33</v>
      </c>
      <c r="U73" s="2" t="s">
        <v>33</v>
      </c>
      <c r="V73" s="2" t="s">
        <v>33</v>
      </c>
    </row>
    <row r="74" spans="1:22" x14ac:dyDescent="0.25">
      <c r="A74" s="2" t="s">
        <v>146</v>
      </c>
      <c r="B74" s="2">
        <v>2000</v>
      </c>
      <c r="C74" s="2" t="s">
        <v>162</v>
      </c>
      <c r="D74" s="2" t="s">
        <v>131</v>
      </c>
      <c r="E74" s="2" t="s">
        <v>24</v>
      </c>
      <c r="F74" s="2" t="s">
        <v>25</v>
      </c>
      <c r="G74" s="2" t="s">
        <v>26</v>
      </c>
      <c r="H74" s="2">
        <v>37071</v>
      </c>
      <c r="I74" s="2">
        <v>37781</v>
      </c>
      <c r="J74" s="2" t="s">
        <v>143</v>
      </c>
      <c r="K74" s="2">
        <v>1</v>
      </c>
      <c r="L74" s="2" t="s">
        <v>28</v>
      </c>
      <c r="M74" s="2" t="s">
        <v>29</v>
      </c>
      <c r="N74" s="2" t="s">
        <v>30</v>
      </c>
      <c r="O74" s="2">
        <v>5</v>
      </c>
      <c r="P74" s="2" t="s">
        <v>36</v>
      </c>
      <c r="Q74" s="2" t="s">
        <v>84</v>
      </c>
      <c r="R74" s="2">
        <v>1</v>
      </c>
      <c r="S74" s="2" t="s">
        <v>34</v>
      </c>
      <c r="T74" s="2" t="s">
        <v>33</v>
      </c>
      <c r="U74" s="2" t="s">
        <v>33</v>
      </c>
      <c r="V74" s="2" t="s">
        <v>33</v>
      </c>
    </row>
    <row r="75" spans="1:22" x14ac:dyDescent="0.25">
      <c r="A75" s="2" t="s">
        <v>146</v>
      </c>
      <c r="B75" s="2">
        <v>2001</v>
      </c>
      <c r="C75" s="2" t="s">
        <v>163</v>
      </c>
      <c r="D75" s="2" t="s">
        <v>131</v>
      </c>
      <c r="E75" s="2" t="s">
        <v>24</v>
      </c>
      <c r="F75" s="2" t="s">
        <v>25</v>
      </c>
      <c r="G75" s="2" t="s">
        <v>26</v>
      </c>
      <c r="H75" s="2">
        <v>37431</v>
      </c>
      <c r="I75" s="2">
        <v>38146</v>
      </c>
      <c r="J75" s="2" t="s">
        <v>43</v>
      </c>
      <c r="K75" s="2">
        <v>2</v>
      </c>
      <c r="L75" s="2" t="s">
        <v>29</v>
      </c>
      <c r="M75" s="2" t="s">
        <v>28</v>
      </c>
      <c r="N75" s="2" t="s">
        <v>30</v>
      </c>
      <c r="O75" s="2">
        <v>5</v>
      </c>
      <c r="P75" s="2" t="s">
        <v>36</v>
      </c>
      <c r="Q75" s="2" t="s">
        <v>71</v>
      </c>
      <c r="R75" s="2">
        <v>1</v>
      </c>
      <c r="S75" s="2" t="s">
        <v>34</v>
      </c>
      <c r="T75" s="2" t="s">
        <v>33</v>
      </c>
      <c r="U75" s="2" t="s">
        <v>33</v>
      </c>
      <c r="V75" s="2" t="s">
        <v>33</v>
      </c>
    </row>
    <row r="76" spans="1:22" x14ac:dyDescent="0.25">
      <c r="A76" s="2" t="s">
        <v>146</v>
      </c>
      <c r="B76" s="2">
        <v>1999</v>
      </c>
      <c r="C76" s="2" t="s">
        <v>164</v>
      </c>
      <c r="D76" s="2" t="s">
        <v>131</v>
      </c>
      <c r="E76" s="2" t="s">
        <v>24</v>
      </c>
      <c r="F76" s="2" t="s">
        <v>38</v>
      </c>
      <c r="G76" s="2" t="s">
        <v>26</v>
      </c>
      <c r="H76" s="2">
        <v>36663</v>
      </c>
      <c r="I76" s="2">
        <v>39650</v>
      </c>
      <c r="J76" s="2" t="s">
        <v>43</v>
      </c>
      <c r="K76" s="2">
        <v>5</v>
      </c>
      <c r="L76" s="2" t="s">
        <v>40</v>
      </c>
      <c r="M76" s="2" t="s">
        <v>29</v>
      </c>
      <c r="N76" s="2" t="s">
        <v>30</v>
      </c>
      <c r="O76" s="2">
        <v>5</v>
      </c>
      <c r="P76" s="2" t="s">
        <v>36</v>
      </c>
      <c r="Q76" s="2" t="s">
        <v>81</v>
      </c>
      <c r="R76" s="2">
        <v>2</v>
      </c>
      <c r="S76" s="2" t="s">
        <v>33</v>
      </c>
      <c r="T76" s="2" t="s">
        <v>33</v>
      </c>
      <c r="U76" s="2" t="s">
        <v>34</v>
      </c>
      <c r="V76" s="2" t="s">
        <v>33</v>
      </c>
    </row>
    <row r="77" spans="1:22" x14ac:dyDescent="0.25">
      <c r="A77" s="2" t="s">
        <v>165</v>
      </c>
      <c r="B77" s="2">
        <v>2000</v>
      </c>
      <c r="C77" s="2" t="s">
        <v>166</v>
      </c>
      <c r="D77" s="2" t="s">
        <v>167</v>
      </c>
      <c r="E77" s="2" t="s">
        <v>24</v>
      </c>
      <c r="F77" s="2" t="s">
        <v>25</v>
      </c>
      <c r="G77" s="2" t="s">
        <v>26</v>
      </c>
      <c r="H77" s="2">
        <v>37084</v>
      </c>
      <c r="I77" s="2">
        <v>37236</v>
      </c>
      <c r="J77" s="2" t="s">
        <v>168</v>
      </c>
      <c r="K77" s="2">
        <v>1</v>
      </c>
      <c r="L77" s="2" t="s">
        <v>28</v>
      </c>
      <c r="M77" s="2" t="s">
        <v>28</v>
      </c>
      <c r="N77" s="2" t="s">
        <v>30</v>
      </c>
      <c r="O77" s="2">
        <v>5</v>
      </c>
      <c r="P77" s="2" t="s">
        <v>36</v>
      </c>
      <c r="Q77" s="2" t="s">
        <v>169</v>
      </c>
      <c r="R77" s="2">
        <v>1</v>
      </c>
      <c r="S77" s="2" t="s">
        <v>170</v>
      </c>
      <c r="T77" s="2" t="s">
        <v>170</v>
      </c>
      <c r="U77" s="2" t="s">
        <v>170</v>
      </c>
      <c r="V77" s="2" t="s">
        <v>170</v>
      </c>
    </row>
    <row r="78" spans="1:22" x14ac:dyDescent="0.25">
      <c r="A78" s="2" t="s">
        <v>165</v>
      </c>
      <c r="B78" s="2">
        <v>2002</v>
      </c>
      <c r="C78" s="2" t="s">
        <v>171</v>
      </c>
      <c r="D78" s="2" t="s">
        <v>167</v>
      </c>
      <c r="E78" s="2" t="s">
        <v>24</v>
      </c>
      <c r="F78" s="2" t="s">
        <v>25</v>
      </c>
      <c r="G78" s="2" t="s">
        <v>26</v>
      </c>
      <c r="H78" s="2">
        <v>37832</v>
      </c>
      <c r="I78" s="2">
        <v>39174</v>
      </c>
      <c r="J78" s="2" t="s">
        <v>168</v>
      </c>
      <c r="K78" s="2">
        <v>2</v>
      </c>
      <c r="L78" s="2" t="s">
        <v>29</v>
      </c>
      <c r="M78" s="2" t="s">
        <v>29</v>
      </c>
      <c r="N78" s="2" t="s">
        <v>30</v>
      </c>
      <c r="O78" s="2">
        <v>5</v>
      </c>
      <c r="P78" s="2" t="s">
        <v>36</v>
      </c>
      <c r="Q78" s="2" t="s">
        <v>172</v>
      </c>
      <c r="R78" s="2">
        <v>1</v>
      </c>
      <c r="S78" s="2" t="s">
        <v>34</v>
      </c>
      <c r="T78" s="2" t="s">
        <v>33</v>
      </c>
      <c r="U78" s="2" t="s">
        <v>33</v>
      </c>
      <c r="V78" s="2" t="s">
        <v>33</v>
      </c>
    </row>
    <row r="79" spans="1:22" x14ac:dyDescent="0.25">
      <c r="A79" s="2" t="s">
        <v>165</v>
      </c>
      <c r="B79" s="2">
        <v>2003</v>
      </c>
      <c r="C79" s="2" t="s">
        <v>173</v>
      </c>
      <c r="D79" s="2" t="s">
        <v>167</v>
      </c>
      <c r="E79" s="2" t="s">
        <v>24</v>
      </c>
      <c r="F79" s="2" t="s">
        <v>38</v>
      </c>
      <c r="G79" s="2" t="s">
        <v>26</v>
      </c>
      <c r="H79" s="2">
        <v>38168</v>
      </c>
      <c r="I79" s="2">
        <v>38503</v>
      </c>
      <c r="J79" s="2" t="s">
        <v>140</v>
      </c>
      <c r="K79" s="2">
        <v>1</v>
      </c>
      <c r="L79" s="2" t="s">
        <v>40</v>
      </c>
      <c r="M79" s="2" t="s">
        <v>28</v>
      </c>
      <c r="N79" s="2" t="s">
        <v>30</v>
      </c>
      <c r="O79" s="2">
        <v>5</v>
      </c>
      <c r="P79" s="2" t="s">
        <v>36</v>
      </c>
      <c r="Q79" s="2" t="s">
        <v>89</v>
      </c>
      <c r="R79" s="2">
        <v>1</v>
      </c>
      <c r="S79" s="2" t="s">
        <v>34</v>
      </c>
      <c r="T79" s="2" t="s">
        <v>33</v>
      </c>
      <c r="U79" s="2" t="s">
        <v>33</v>
      </c>
      <c r="V79" s="2" t="s">
        <v>33</v>
      </c>
    </row>
    <row r="80" spans="1:22" x14ac:dyDescent="0.25">
      <c r="A80" s="2" t="s">
        <v>165</v>
      </c>
      <c r="B80" s="2">
        <v>2004</v>
      </c>
      <c r="C80" s="2" t="s">
        <v>174</v>
      </c>
      <c r="D80" s="2" t="s">
        <v>167</v>
      </c>
      <c r="E80" s="2" t="s">
        <v>24</v>
      </c>
      <c r="F80" s="2" t="s">
        <v>38</v>
      </c>
      <c r="G80" s="2" t="s">
        <v>26</v>
      </c>
      <c r="H80" s="2">
        <v>38512</v>
      </c>
      <c r="I80" s="2" t="s">
        <v>36</v>
      </c>
      <c r="J80" s="2" t="s">
        <v>127</v>
      </c>
      <c r="K80" s="2">
        <v>2</v>
      </c>
      <c r="L80" s="2" t="s">
        <v>28</v>
      </c>
      <c r="M80" s="2" t="s">
        <v>29</v>
      </c>
      <c r="N80" s="2" t="s">
        <v>30</v>
      </c>
      <c r="O80" s="2">
        <v>5</v>
      </c>
      <c r="P80" s="2" t="s">
        <v>41</v>
      </c>
      <c r="Q80" s="2" t="s">
        <v>42</v>
      </c>
      <c r="R80" s="2">
        <v>5</v>
      </c>
      <c r="S80" s="2" t="s">
        <v>33</v>
      </c>
      <c r="T80" s="2" t="s">
        <v>33</v>
      </c>
      <c r="U80" s="2" t="s">
        <v>34</v>
      </c>
      <c r="V80" s="2" t="s">
        <v>33</v>
      </c>
    </row>
    <row r="81" spans="1:22" x14ac:dyDescent="0.25">
      <c r="A81" s="2" t="s">
        <v>165</v>
      </c>
      <c r="B81" s="2">
        <v>2005</v>
      </c>
      <c r="C81" s="2" t="s">
        <v>175</v>
      </c>
      <c r="D81" s="2" t="s">
        <v>167</v>
      </c>
      <c r="E81" s="2" t="s">
        <v>24</v>
      </c>
      <c r="F81" s="2" t="s">
        <v>38</v>
      </c>
      <c r="G81" s="2" t="s">
        <v>26</v>
      </c>
      <c r="H81" s="2">
        <v>38882</v>
      </c>
      <c r="I81" s="2">
        <v>41513</v>
      </c>
      <c r="J81" s="2" t="s">
        <v>127</v>
      </c>
      <c r="K81" s="2">
        <v>3</v>
      </c>
      <c r="L81" s="2" t="s">
        <v>29</v>
      </c>
      <c r="M81" s="2" t="s">
        <v>28</v>
      </c>
      <c r="N81" s="2" t="s">
        <v>30</v>
      </c>
      <c r="O81" s="2">
        <v>5</v>
      </c>
      <c r="P81" s="2" t="s">
        <v>92</v>
      </c>
      <c r="Q81" s="2" t="s">
        <v>45</v>
      </c>
      <c r="R81" s="2">
        <v>2</v>
      </c>
      <c r="S81" s="2" t="s">
        <v>34</v>
      </c>
      <c r="T81" s="2" t="s">
        <v>33</v>
      </c>
      <c r="U81" s="2" t="s">
        <v>34</v>
      </c>
      <c r="V81" s="2" t="s">
        <v>33</v>
      </c>
    </row>
    <row r="82" spans="1:22" x14ac:dyDescent="0.25">
      <c r="A82" s="2" t="s">
        <v>165</v>
      </c>
      <c r="B82" s="2">
        <v>2006</v>
      </c>
      <c r="C82" s="2" t="s">
        <v>176</v>
      </c>
      <c r="D82" s="2" t="s">
        <v>167</v>
      </c>
      <c r="E82" s="2" t="s">
        <v>24</v>
      </c>
      <c r="F82" s="2" t="s">
        <v>25</v>
      </c>
      <c r="G82" s="2" t="s">
        <v>26</v>
      </c>
      <c r="H82" s="2">
        <v>39274</v>
      </c>
      <c r="I82" s="2">
        <v>40525</v>
      </c>
      <c r="J82" s="2" t="s">
        <v>115</v>
      </c>
      <c r="K82" s="2">
        <v>1</v>
      </c>
      <c r="L82" s="2" t="s">
        <v>40</v>
      </c>
      <c r="M82" s="2" t="s">
        <v>29</v>
      </c>
      <c r="N82" s="2" t="s">
        <v>30</v>
      </c>
      <c r="O82" s="2">
        <v>5</v>
      </c>
      <c r="P82" s="2" t="s">
        <v>44</v>
      </c>
      <c r="Q82" s="2" t="s">
        <v>45</v>
      </c>
      <c r="R82" s="2">
        <v>1</v>
      </c>
      <c r="S82" s="2" t="s">
        <v>33</v>
      </c>
      <c r="T82" s="2" t="s">
        <v>33</v>
      </c>
      <c r="U82" s="2" t="s">
        <v>33</v>
      </c>
      <c r="V82" s="2" t="s">
        <v>34</v>
      </c>
    </row>
    <row r="83" spans="1:22" x14ac:dyDescent="0.25">
      <c r="A83" s="2" t="s">
        <v>165</v>
      </c>
      <c r="B83" s="2">
        <v>2007</v>
      </c>
      <c r="C83" s="2" t="s">
        <v>177</v>
      </c>
      <c r="D83" s="2" t="s">
        <v>167</v>
      </c>
      <c r="E83" s="2" t="s">
        <v>24</v>
      </c>
      <c r="F83" s="2" t="s">
        <v>25</v>
      </c>
      <c r="G83" s="2" t="s">
        <v>26</v>
      </c>
      <c r="H83" s="2">
        <v>39636</v>
      </c>
      <c r="I83" s="2">
        <v>40525</v>
      </c>
      <c r="J83" s="2" t="s">
        <v>115</v>
      </c>
      <c r="K83" s="2">
        <v>1</v>
      </c>
      <c r="L83" s="2" t="s">
        <v>28</v>
      </c>
      <c r="M83" s="2" t="s">
        <v>28</v>
      </c>
      <c r="N83" s="2" t="s">
        <v>30</v>
      </c>
      <c r="O83" s="2">
        <v>5</v>
      </c>
      <c r="P83" s="2" t="s">
        <v>48</v>
      </c>
      <c r="Q83" s="2" t="s">
        <v>49</v>
      </c>
      <c r="R83" s="2">
        <v>1</v>
      </c>
      <c r="S83" s="2" t="s">
        <v>34</v>
      </c>
      <c r="T83" s="2" t="s">
        <v>34</v>
      </c>
      <c r="U83" s="2" t="s">
        <v>33</v>
      </c>
      <c r="V83" s="2" t="s">
        <v>34</v>
      </c>
    </row>
    <row r="84" spans="1:22" x14ac:dyDescent="0.25">
      <c r="A84" s="2" t="s">
        <v>165</v>
      </c>
      <c r="B84" s="2">
        <v>2008</v>
      </c>
      <c r="C84" s="2" t="s">
        <v>178</v>
      </c>
      <c r="D84" s="2" t="s">
        <v>167</v>
      </c>
      <c r="E84" s="2" t="s">
        <v>24</v>
      </c>
      <c r="F84" s="2" t="s">
        <v>38</v>
      </c>
      <c r="G84" s="2" t="s">
        <v>26</v>
      </c>
      <c r="H84" s="2">
        <v>40004</v>
      </c>
      <c r="I84" s="2">
        <v>41219</v>
      </c>
      <c r="J84" s="2" t="s">
        <v>86</v>
      </c>
      <c r="K84" s="2">
        <v>1</v>
      </c>
      <c r="L84" s="2" t="s">
        <v>29</v>
      </c>
      <c r="M84" s="2" t="s">
        <v>29</v>
      </c>
      <c r="N84" s="2" t="s">
        <v>30</v>
      </c>
      <c r="O84" s="2">
        <v>5</v>
      </c>
      <c r="P84" s="2" t="s">
        <v>50</v>
      </c>
      <c r="Q84" s="2" t="s">
        <v>51</v>
      </c>
      <c r="R84" s="2">
        <v>2</v>
      </c>
      <c r="S84" s="2" t="s">
        <v>33</v>
      </c>
      <c r="T84" s="2" t="s">
        <v>33</v>
      </c>
      <c r="U84" s="2" t="s">
        <v>33</v>
      </c>
      <c r="V84" s="2" t="s">
        <v>34</v>
      </c>
    </row>
    <row r="85" spans="1:22" x14ac:dyDescent="0.25">
      <c r="A85" s="2" t="s">
        <v>165</v>
      </c>
      <c r="B85" s="2">
        <v>2009</v>
      </c>
      <c r="C85" s="2" t="s">
        <v>179</v>
      </c>
      <c r="D85" s="2" t="s">
        <v>167</v>
      </c>
      <c r="E85" s="2" t="s">
        <v>24</v>
      </c>
      <c r="F85" s="2" t="s">
        <v>25</v>
      </c>
      <c r="G85" s="2" t="s">
        <v>26</v>
      </c>
      <c r="H85" s="2">
        <v>40396</v>
      </c>
      <c r="I85" s="2">
        <v>41036</v>
      </c>
      <c r="J85" s="2" t="s">
        <v>86</v>
      </c>
      <c r="K85" s="2">
        <v>1</v>
      </c>
      <c r="L85" s="2" t="s">
        <v>40</v>
      </c>
      <c r="M85" s="2" t="s">
        <v>28</v>
      </c>
      <c r="N85" s="2" t="s">
        <v>30</v>
      </c>
      <c r="O85" s="2">
        <v>5</v>
      </c>
      <c r="P85" s="2" t="s">
        <v>46</v>
      </c>
      <c r="Q85" s="2" t="s">
        <v>47</v>
      </c>
      <c r="R85" s="2">
        <v>1</v>
      </c>
      <c r="S85" s="2" t="s">
        <v>34</v>
      </c>
      <c r="T85" s="2" t="s">
        <v>33</v>
      </c>
      <c r="U85" s="2" t="s">
        <v>33</v>
      </c>
      <c r="V85" s="2" t="s">
        <v>33</v>
      </c>
    </row>
    <row r="86" spans="1:22" x14ac:dyDescent="0.25">
      <c r="A86" s="2" t="s">
        <v>165</v>
      </c>
      <c r="B86" s="2">
        <v>2010</v>
      </c>
      <c r="C86" s="2" t="s">
        <v>180</v>
      </c>
      <c r="D86" s="2" t="s">
        <v>167</v>
      </c>
      <c r="E86" s="2" t="s">
        <v>24</v>
      </c>
      <c r="F86" s="2" t="s">
        <v>25</v>
      </c>
      <c r="G86" s="2" t="s">
        <v>26</v>
      </c>
      <c r="H86" s="2">
        <v>40781</v>
      </c>
      <c r="I86" s="2" t="s">
        <v>36</v>
      </c>
      <c r="J86" s="2" t="s">
        <v>120</v>
      </c>
      <c r="K86" s="2">
        <v>2</v>
      </c>
      <c r="L86" s="2" t="s">
        <v>28</v>
      </c>
      <c r="M86" s="2" t="s">
        <v>29</v>
      </c>
      <c r="N86" s="2" t="s">
        <v>30</v>
      </c>
      <c r="O86" s="2">
        <v>5</v>
      </c>
      <c r="P86" s="2" t="s">
        <v>31</v>
      </c>
      <c r="Q86" s="2" t="s">
        <v>32</v>
      </c>
      <c r="R86" s="2">
        <v>1</v>
      </c>
      <c r="S86" s="2" t="s">
        <v>33</v>
      </c>
      <c r="T86" s="2" t="s">
        <v>33</v>
      </c>
      <c r="U86" s="2" t="s">
        <v>33</v>
      </c>
      <c r="V86" s="2" t="s">
        <v>33</v>
      </c>
    </row>
    <row r="87" spans="1:22" x14ac:dyDescent="0.25">
      <c r="A87" s="2" t="s">
        <v>165</v>
      </c>
      <c r="B87" s="2">
        <v>2011</v>
      </c>
      <c r="C87" s="2" t="s">
        <v>181</v>
      </c>
      <c r="D87" s="2" t="s">
        <v>167</v>
      </c>
      <c r="E87" s="2" t="s">
        <v>24</v>
      </c>
      <c r="F87" s="2" t="s">
        <v>25</v>
      </c>
      <c r="G87" s="2" t="s">
        <v>26</v>
      </c>
      <c r="H87" s="2">
        <v>41177</v>
      </c>
      <c r="I87" s="2">
        <v>41935</v>
      </c>
      <c r="J87" s="2" t="s">
        <v>43</v>
      </c>
      <c r="K87" s="2">
        <v>1</v>
      </c>
      <c r="L87" s="2" t="s">
        <v>29</v>
      </c>
      <c r="M87" s="2" t="s">
        <v>28</v>
      </c>
      <c r="N87" s="2" t="s">
        <v>30</v>
      </c>
      <c r="O87" s="2">
        <v>5</v>
      </c>
      <c r="P87" s="2" t="s">
        <v>65</v>
      </c>
      <c r="Q87" s="2" t="s">
        <v>61</v>
      </c>
      <c r="R87" s="2">
        <v>1</v>
      </c>
      <c r="S87" s="2" t="s">
        <v>34</v>
      </c>
      <c r="T87" s="2" t="s">
        <v>34</v>
      </c>
      <c r="U87" s="2" t="s">
        <v>33</v>
      </c>
      <c r="V87" s="2" t="s">
        <v>33</v>
      </c>
    </row>
    <row r="88" spans="1:22" x14ac:dyDescent="0.25">
      <c r="A88" s="2" t="s">
        <v>165</v>
      </c>
      <c r="B88" s="2">
        <v>2012</v>
      </c>
      <c r="C88" s="2" t="s">
        <v>182</v>
      </c>
      <c r="D88" s="2" t="s">
        <v>167</v>
      </c>
      <c r="E88" s="2" t="s">
        <v>24</v>
      </c>
      <c r="F88" s="2" t="s">
        <v>25</v>
      </c>
      <c r="G88" s="2" t="s">
        <v>26</v>
      </c>
      <c r="H88" s="2">
        <v>41479</v>
      </c>
      <c r="I88" s="2">
        <v>42033</v>
      </c>
      <c r="J88" s="2" t="s">
        <v>43</v>
      </c>
      <c r="K88" s="2">
        <v>1</v>
      </c>
      <c r="L88" s="2" t="s">
        <v>40</v>
      </c>
      <c r="M88" s="2" t="s">
        <v>29</v>
      </c>
      <c r="N88" s="2" t="s">
        <v>30</v>
      </c>
      <c r="O88" s="2">
        <v>5</v>
      </c>
      <c r="P88" s="2" t="s">
        <v>60</v>
      </c>
      <c r="Q88" s="2" t="s">
        <v>61</v>
      </c>
      <c r="R88" s="2">
        <v>1</v>
      </c>
      <c r="S88" s="2" t="s">
        <v>33</v>
      </c>
      <c r="T88" s="2" t="s">
        <v>33</v>
      </c>
      <c r="U88" s="2" t="s">
        <v>33</v>
      </c>
      <c r="V88" s="2" t="s">
        <v>33</v>
      </c>
    </row>
    <row r="89" spans="1:22" x14ac:dyDescent="0.25">
      <c r="A89" s="2" t="s">
        <v>165</v>
      </c>
      <c r="B89" s="2">
        <v>2014</v>
      </c>
      <c r="C89" s="2" t="s">
        <v>183</v>
      </c>
      <c r="D89" s="2" t="s">
        <v>167</v>
      </c>
      <c r="E89" s="2" t="s">
        <v>24</v>
      </c>
      <c r="F89" s="2" t="s">
        <v>25</v>
      </c>
      <c r="G89" s="2" t="s">
        <v>26</v>
      </c>
      <c r="H89" s="2">
        <v>42313</v>
      </c>
      <c r="I89" s="2" t="s">
        <v>36</v>
      </c>
      <c r="J89" s="2" t="s">
        <v>39</v>
      </c>
      <c r="K89" s="2">
        <v>1</v>
      </c>
      <c r="L89" s="2" t="s">
        <v>28</v>
      </c>
      <c r="M89" s="2" t="s">
        <v>28</v>
      </c>
      <c r="N89" s="2" t="s">
        <v>30</v>
      </c>
      <c r="O89" s="2">
        <v>5</v>
      </c>
      <c r="P89" s="2" t="s">
        <v>103</v>
      </c>
      <c r="Q89" s="2" t="s">
        <v>104</v>
      </c>
      <c r="R89" s="2">
        <v>1</v>
      </c>
      <c r="S89" s="2" t="s">
        <v>33</v>
      </c>
      <c r="T89" s="2" t="s">
        <v>33</v>
      </c>
      <c r="U89" s="2" t="s">
        <v>33</v>
      </c>
      <c r="V89" s="2" t="s">
        <v>33</v>
      </c>
    </row>
    <row r="90" spans="1:22" x14ac:dyDescent="0.25">
      <c r="A90" s="2" t="s">
        <v>165</v>
      </c>
      <c r="B90" s="2">
        <v>2016</v>
      </c>
      <c r="C90" s="2" t="s">
        <v>184</v>
      </c>
      <c r="D90" s="2" t="s">
        <v>167</v>
      </c>
      <c r="E90" s="2" t="s">
        <v>24</v>
      </c>
      <c r="F90" s="2" t="s">
        <v>25</v>
      </c>
      <c r="G90" s="2" t="s">
        <v>106</v>
      </c>
      <c r="H90" s="2">
        <v>43076</v>
      </c>
      <c r="I90" s="2" t="s">
        <v>107</v>
      </c>
      <c r="J90" s="2" t="s">
        <v>108</v>
      </c>
      <c r="K90" s="2">
        <v>1</v>
      </c>
      <c r="L90" s="2" t="s">
        <v>29</v>
      </c>
      <c r="M90" s="2" t="s">
        <v>29</v>
      </c>
      <c r="N90" s="2" t="s">
        <v>30</v>
      </c>
      <c r="O90" s="2">
        <v>5</v>
      </c>
      <c r="P90" s="2" t="s">
        <v>185</v>
      </c>
      <c r="Q90" s="2" t="s">
        <v>104</v>
      </c>
      <c r="R90" s="2">
        <v>0</v>
      </c>
      <c r="S90" s="2" t="s">
        <v>36</v>
      </c>
      <c r="T90" s="2" t="s">
        <v>36</v>
      </c>
      <c r="U90" s="2" t="s">
        <v>36</v>
      </c>
      <c r="V90" s="2" t="s">
        <v>36</v>
      </c>
    </row>
    <row r="91" spans="1:22" x14ac:dyDescent="0.25">
      <c r="A91" s="2" t="s">
        <v>122</v>
      </c>
      <c r="B91" s="2">
        <v>2002</v>
      </c>
      <c r="C91" s="2" t="s">
        <v>186</v>
      </c>
      <c r="D91" s="2" t="s">
        <v>112</v>
      </c>
      <c r="E91" s="2" t="s">
        <v>24</v>
      </c>
      <c r="F91" s="2" t="s">
        <v>25</v>
      </c>
      <c r="G91" s="2" t="s">
        <v>26</v>
      </c>
      <c r="H91" s="2">
        <v>37790</v>
      </c>
      <c r="I91" s="2">
        <v>38314</v>
      </c>
      <c r="J91" s="2" t="s">
        <v>115</v>
      </c>
      <c r="K91" s="2">
        <v>3</v>
      </c>
      <c r="L91" s="2" t="s">
        <v>40</v>
      </c>
      <c r="M91" s="2" t="s">
        <v>28</v>
      </c>
      <c r="N91" s="2" t="s">
        <v>30</v>
      </c>
      <c r="O91" s="2">
        <v>5</v>
      </c>
      <c r="P91" s="2" t="s">
        <v>36</v>
      </c>
      <c r="Q91" s="2" t="s">
        <v>89</v>
      </c>
      <c r="R91" s="2">
        <v>1</v>
      </c>
      <c r="S91" s="2" t="s">
        <v>170</v>
      </c>
      <c r="T91" s="2" t="s">
        <v>170</v>
      </c>
      <c r="U91" s="2" t="s">
        <v>33</v>
      </c>
      <c r="V91" s="2" t="s">
        <v>33</v>
      </c>
    </row>
    <row r="92" spans="1:22" x14ac:dyDescent="0.25">
      <c r="A92" s="2" t="s">
        <v>122</v>
      </c>
      <c r="B92" s="2">
        <v>2003</v>
      </c>
      <c r="C92" s="2" t="s">
        <v>187</v>
      </c>
      <c r="D92" s="2" t="s">
        <v>112</v>
      </c>
      <c r="E92" s="2" t="s">
        <v>24</v>
      </c>
      <c r="F92" s="2" t="s">
        <v>25</v>
      </c>
      <c r="G92" s="2" t="s">
        <v>26</v>
      </c>
      <c r="H92" s="2">
        <v>38168</v>
      </c>
      <c r="I92" s="2">
        <v>38791</v>
      </c>
      <c r="J92" s="2" t="s">
        <v>115</v>
      </c>
      <c r="K92" s="2">
        <v>2</v>
      </c>
      <c r="L92" s="2" t="s">
        <v>28</v>
      </c>
      <c r="M92" s="2" t="s">
        <v>29</v>
      </c>
      <c r="N92" s="2" t="s">
        <v>30</v>
      </c>
      <c r="O92" s="2">
        <v>5</v>
      </c>
      <c r="P92" s="2" t="s">
        <v>36</v>
      </c>
      <c r="Q92" s="2" t="s">
        <v>89</v>
      </c>
      <c r="R92" s="2">
        <v>1</v>
      </c>
      <c r="S92" s="2" t="s">
        <v>34</v>
      </c>
      <c r="T92" s="2" t="s">
        <v>33</v>
      </c>
      <c r="U92" s="2" t="s">
        <v>33</v>
      </c>
      <c r="V92" s="2" t="s">
        <v>33</v>
      </c>
    </row>
    <row r="93" spans="1:22" x14ac:dyDescent="0.25">
      <c r="A93" s="2" t="s">
        <v>122</v>
      </c>
      <c r="B93" s="2">
        <v>2004</v>
      </c>
      <c r="C93" s="2" t="s">
        <v>188</v>
      </c>
      <c r="D93" s="2" t="s">
        <v>112</v>
      </c>
      <c r="E93" s="2" t="s">
        <v>24</v>
      </c>
      <c r="F93" s="2" t="s">
        <v>25</v>
      </c>
      <c r="G93" s="2" t="s">
        <v>26</v>
      </c>
      <c r="H93" s="2">
        <v>38516</v>
      </c>
      <c r="I93" s="2">
        <v>39273</v>
      </c>
      <c r="J93" s="2" t="s">
        <v>35</v>
      </c>
      <c r="K93" s="2">
        <v>2</v>
      </c>
      <c r="L93" s="2" t="s">
        <v>29</v>
      </c>
      <c r="M93" s="2" t="s">
        <v>28</v>
      </c>
      <c r="N93" s="2" t="s">
        <v>30</v>
      </c>
      <c r="O93" s="2">
        <v>5</v>
      </c>
      <c r="P93" s="2" t="s">
        <v>41</v>
      </c>
      <c r="Q93" s="2" t="s">
        <v>42</v>
      </c>
      <c r="R93" s="2">
        <v>1</v>
      </c>
      <c r="S93" s="2" t="s">
        <v>34</v>
      </c>
      <c r="T93" s="2" t="s">
        <v>33</v>
      </c>
      <c r="U93" s="2" t="s">
        <v>33</v>
      </c>
      <c r="V93" s="2" t="s">
        <v>33</v>
      </c>
    </row>
    <row r="94" spans="1:22" x14ac:dyDescent="0.25">
      <c r="A94" s="2" t="s">
        <v>122</v>
      </c>
      <c r="B94" s="2">
        <v>2005</v>
      </c>
      <c r="C94" s="2" t="s">
        <v>189</v>
      </c>
      <c r="D94" s="2" t="s">
        <v>112</v>
      </c>
      <c r="E94" s="2" t="s">
        <v>24</v>
      </c>
      <c r="F94" s="2" t="s">
        <v>38</v>
      </c>
      <c r="G94" s="2" t="s">
        <v>26</v>
      </c>
      <c r="H94" s="2">
        <v>38884</v>
      </c>
      <c r="I94" s="2">
        <v>39325</v>
      </c>
      <c r="J94" s="2" t="s">
        <v>35</v>
      </c>
      <c r="K94" s="2">
        <v>1</v>
      </c>
      <c r="L94" s="2" t="s">
        <v>40</v>
      </c>
      <c r="M94" s="2" t="s">
        <v>29</v>
      </c>
      <c r="N94" s="2" t="s">
        <v>30</v>
      </c>
      <c r="O94" s="2">
        <v>5</v>
      </c>
      <c r="P94" s="2" t="s">
        <v>92</v>
      </c>
      <c r="Q94" s="2" t="s">
        <v>45</v>
      </c>
      <c r="R94" s="2">
        <v>1</v>
      </c>
      <c r="S94" s="2" t="s">
        <v>34</v>
      </c>
      <c r="T94" s="2" t="s">
        <v>33</v>
      </c>
      <c r="U94" s="2" t="s">
        <v>33</v>
      </c>
      <c r="V94" s="2" t="s">
        <v>33</v>
      </c>
    </row>
    <row r="95" spans="1:22" x14ac:dyDescent="0.25">
      <c r="A95" s="2" t="s">
        <v>122</v>
      </c>
      <c r="B95" s="2">
        <v>2006</v>
      </c>
      <c r="C95" s="2" t="s">
        <v>190</v>
      </c>
      <c r="D95" s="2" t="s">
        <v>112</v>
      </c>
      <c r="E95" s="2" t="s">
        <v>24</v>
      </c>
      <c r="F95" s="2" t="s">
        <v>25</v>
      </c>
      <c r="G95" s="2" t="s">
        <v>26</v>
      </c>
      <c r="H95" s="2">
        <v>39280</v>
      </c>
      <c r="I95" s="2">
        <v>39850</v>
      </c>
      <c r="J95" s="2" t="s">
        <v>43</v>
      </c>
      <c r="K95" s="2">
        <v>2</v>
      </c>
      <c r="L95" s="2" t="s">
        <v>28</v>
      </c>
      <c r="M95" s="2" t="s">
        <v>28</v>
      </c>
      <c r="N95" s="2" t="s">
        <v>30</v>
      </c>
      <c r="O95" s="2">
        <v>5</v>
      </c>
      <c r="P95" s="2" t="s">
        <v>44</v>
      </c>
      <c r="Q95" s="2" t="s">
        <v>45</v>
      </c>
      <c r="R95" s="2">
        <v>1</v>
      </c>
      <c r="S95" s="2" t="s">
        <v>34</v>
      </c>
      <c r="T95" s="2" t="s">
        <v>33</v>
      </c>
      <c r="U95" s="2" t="s">
        <v>33</v>
      </c>
      <c r="V95" s="2" t="s">
        <v>33</v>
      </c>
    </row>
    <row r="96" spans="1:22" x14ac:dyDescent="0.25">
      <c r="A96" s="2" t="s">
        <v>122</v>
      </c>
      <c r="B96" s="2">
        <v>2007</v>
      </c>
      <c r="C96" s="2" t="s">
        <v>191</v>
      </c>
      <c r="D96" s="2" t="s">
        <v>112</v>
      </c>
      <c r="E96" s="2" t="s">
        <v>24</v>
      </c>
      <c r="F96" s="2" t="s">
        <v>25</v>
      </c>
      <c r="G96" s="2" t="s">
        <v>26</v>
      </c>
      <c r="H96" s="2">
        <v>39632</v>
      </c>
      <c r="I96" s="2">
        <v>41081</v>
      </c>
      <c r="J96" s="2" t="s">
        <v>43</v>
      </c>
      <c r="K96" s="2">
        <v>2</v>
      </c>
      <c r="L96" s="2" t="s">
        <v>29</v>
      </c>
      <c r="M96" s="2" t="s">
        <v>29</v>
      </c>
      <c r="N96" s="2" t="s">
        <v>30</v>
      </c>
      <c r="O96" s="2">
        <v>5</v>
      </c>
      <c r="P96" s="2" t="s">
        <v>48</v>
      </c>
      <c r="Q96" s="2" t="s">
        <v>49</v>
      </c>
      <c r="R96" s="2">
        <v>1</v>
      </c>
      <c r="S96" s="2" t="s">
        <v>33</v>
      </c>
      <c r="T96" s="2" t="s">
        <v>33</v>
      </c>
      <c r="U96" s="2" t="s">
        <v>33</v>
      </c>
      <c r="V96" s="2" t="s">
        <v>33</v>
      </c>
    </row>
    <row r="97" spans="1:22" x14ac:dyDescent="0.25">
      <c r="A97" s="2" t="s">
        <v>122</v>
      </c>
      <c r="B97" s="2">
        <v>2008</v>
      </c>
      <c r="C97" s="2" t="s">
        <v>192</v>
      </c>
      <c r="D97" s="2" t="s">
        <v>112</v>
      </c>
      <c r="E97" s="2" t="s">
        <v>24</v>
      </c>
      <c r="F97" s="2" t="s">
        <v>25</v>
      </c>
      <c r="G97" s="2" t="s">
        <v>26</v>
      </c>
      <c r="H97" s="2">
        <v>39996</v>
      </c>
      <c r="I97" s="2">
        <v>41604</v>
      </c>
      <c r="J97" s="2" t="s">
        <v>70</v>
      </c>
      <c r="K97" s="2">
        <v>1</v>
      </c>
      <c r="L97" s="2" t="s">
        <v>40</v>
      </c>
      <c r="M97" s="2" t="s">
        <v>28</v>
      </c>
      <c r="N97" s="2" t="s">
        <v>30</v>
      </c>
      <c r="O97" s="2">
        <v>5</v>
      </c>
      <c r="P97" s="2" t="s">
        <v>50</v>
      </c>
      <c r="Q97" s="2" t="s">
        <v>51</v>
      </c>
      <c r="R97" s="2">
        <v>2</v>
      </c>
      <c r="S97" s="2" t="s">
        <v>33</v>
      </c>
      <c r="T97" s="2" t="s">
        <v>33</v>
      </c>
      <c r="U97" s="2" t="s">
        <v>33</v>
      </c>
      <c r="V97" s="2" t="s">
        <v>33</v>
      </c>
    </row>
    <row r="98" spans="1:22" x14ac:dyDescent="0.25">
      <c r="A98" s="2" t="s">
        <v>122</v>
      </c>
      <c r="B98" s="2">
        <v>2009</v>
      </c>
      <c r="C98" s="2" t="s">
        <v>193</v>
      </c>
      <c r="D98" s="2" t="s">
        <v>112</v>
      </c>
      <c r="E98" s="2" t="s">
        <v>24</v>
      </c>
      <c r="F98" s="2" t="s">
        <v>38</v>
      </c>
      <c r="G98" s="2" t="s">
        <v>26</v>
      </c>
      <c r="H98" s="2">
        <v>40389</v>
      </c>
      <c r="I98" s="2">
        <v>42248</v>
      </c>
      <c r="J98" s="2" t="s">
        <v>70</v>
      </c>
      <c r="K98" s="2">
        <v>1</v>
      </c>
      <c r="L98" s="2" t="s">
        <v>28</v>
      </c>
      <c r="M98" s="2" t="s">
        <v>29</v>
      </c>
      <c r="N98" s="2" t="s">
        <v>30</v>
      </c>
      <c r="O98" s="2">
        <v>5</v>
      </c>
      <c r="P98" s="2" t="s">
        <v>46</v>
      </c>
      <c r="Q98" s="2" t="s">
        <v>47</v>
      </c>
      <c r="R98" s="2">
        <v>1</v>
      </c>
      <c r="S98" s="2" t="s">
        <v>33</v>
      </c>
      <c r="T98" s="2" t="s">
        <v>33</v>
      </c>
      <c r="U98" s="2" t="s">
        <v>33</v>
      </c>
      <c r="V98" s="2" t="s">
        <v>33</v>
      </c>
    </row>
    <row r="99" spans="1:22" x14ac:dyDescent="0.25">
      <c r="A99" s="2" t="s">
        <v>122</v>
      </c>
      <c r="B99" s="2">
        <v>2010</v>
      </c>
      <c r="C99" s="2" t="s">
        <v>194</v>
      </c>
      <c r="D99" s="2" t="s">
        <v>112</v>
      </c>
      <c r="E99" s="2" t="s">
        <v>24</v>
      </c>
      <c r="F99" s="2" t="s">
        <v>25</v>
      </c>
      <c r="G99" s="2" t="s">
        <v>26</v>
      </c>
      <c r="H99" s="2">
        <v>40771</v>
      </c>
      <c r="I99" s="2">
        <v>42121</v>
      </c>
      <c r="J99" s="2" t="s">
        <v>70</v>
      </c>
      <c r="K99" s="2">
        <v>1</v>
      </c>
      <c r="L99" s="2" t="s">
        <v>29</v>
      </c>
      <c r="M99" s="2" t="s">
        <v>28</v>
      </c>
      <c r="N99" s="2" t="s">
        <v>30</v>
      </c>
      <c r="O99" s="2">
        <v>5</v>
      </c>
      <c r="P99" s="2" t="s">
        <v>31</v>
      </c>
      <c r="Q99" s="2" t="s">
        <v>32</v>
      </c>
      <c r="R99" s="2">
        <v>1</v>
      </c>
      <c r="S99" s="2" t="s">
        <v>33</v>
      </c>
      <c r="T99" s="2" t="s">
        <v>33</v>
      </c>
      <c r="U99" s="2" t="s">
        <v>33</v>
      </c>
      <c r="V99" s="2" t="s">
        <v>33</v>
      </c>
    </row>
    <row r="100" spans="1:22" x14ac:dyDescent="0.25">
      <c r="A100" s="2" t="s">
        <v>122</v>
      </c>
      <c r="B100" s="2">
        <v>2011</v>
      </c>
      <c r="C100" s="2" t="s">
        <v>195</v>
      </c>
      <c r="D100" s="2" t="s">
        <v>112</v>
      </c>
      <c r="E100" s="2" t="s">
        <v>24</v>
      </c>
      <c r="F100" s="2" t="s">
        <v>25</v>
      </c>
      <c r="G100" s="2" t="s">
        <v>26</v>
      </c>
      <c r="H100" s="2">
        <v>41192</v>
      </c>
      <c r="I100" s="2" t="s">
        <v>36</v>
      </c>
      <c r="J100" s="2" t="s">
        <v>127</v>
      </c>
      <c r="K100" s="2">
        <v>1</v>
      </c>
      <c r="L100" s="2" t="s">
        <v>40</v>
      </c>
      <c r="M100" s="2" t="s">
        <v>29</v>
      </c>
      <c r="N100" s="2" t="s">
        <v>30</v>
      </c>
      <c r="O100" s="2">
        <v>5</v>
      </c>
      <c r="P100" s="2" t="s">
        <v>65</v>
      </c>
      <c r="Q100" s="2" t="s">
        <v>61</v>
      </c>
      <c r="R100" s="2">
        <v>1</v>
      </c>
      <c r="S100" s="2" t="s">
        <v>33</v>
      </c>
      <c r="T100" s="2" t="s">
        <v>34</v>
      </c>
      <c r="U100" s="2" t="s">
        <v>33</v>
      </c>
      <c r="V100" s="2" t="s">
        <v>33</v>
      </c>
    </row>
    <row r="101" spans="1:22" x14ac:dyDescent="0.25">
      <c r="A101" s="2" t="s">
        <v>122</v>
      </c>
      <c r="B101" s="2">
        <v>2012</v>
      </c>
      <c r="C101" s="2" t="s">
        <v>196</v>
      </c>
      <c r="D101" s="2" t="s">
        <v>112</v>
      </c>
      <c r="E101" s="2" t="s">
        <v>24</v>
      </c>
      <c r="F101" s="2" t="s">
        <v>25</v>
      </c>
      <c r="G101" s="2" t="s">
        <v>106</v>
      </c>
      <c r="H101" s="2">
        <v>41505</v>
      </c>
      <c r="I101" s="2" t="s">
        <v>107</v>
      </c>
      <c r="J101" s="2" t="s">
        <v>127</v>
      </c>
      <c r="K101" s="2">
        <v>3</v>
      </c>
      <c r="L101" s="2" t="s">
        <v>28</v>
      </c>
      <c r="M101" s="2" t="s">
        <v>28</v>
      </c>
      <c r="N101" s="2" t="s">
        <v>30</v>
      </c>
      <c r="O101" s="2">
        <v>5</v>
      </c>
      <c r="P101" s="2" t="s">
        <v>60</v>
      </c>
      <c r="Q101" s="2" t="s">
        <v>61</v>
      </c>
      <c r="R101" s="2"/>
      <c r="S101" s="2" t="s">
        <v>36</v>
      </c>
      <c r="T101" s="2" t="s">
        <v>36</v>
      </c>
      <c r="U101" s="2" t="s">
        <v>36</v>
      </c>
      <c r="V101" s="2" t="s">
        <v>36</v>
      </c>
    </row>
    <row r="102" spans="1:22" x14ac:dyDescent="0.25">
      <c r="A102" s="2" t="s">
        <v>122</v>
      </c>
      <c r="B102" s="2">
        <v>2013</v>
      </c>
      <c r="C102" s="2" t="s">
        <v>197</v>
      </c>
      <c r="D102" s="2" t="s">
        <v>112</v>
      </c>
      <c r="E102" s="2" t="s">
        <v>24</v>
      </c>
      <c r="F102" s="2" t="s">
        <v>25</v>
      </c>
      <c r="G102" s="2" t="s">
        <v>106</v>
      </c>
      <c r="H102" s="2">
        <v>41857</v>
      </c>
      <c r="I102" s="2" t="s">
        <v>107</v>
      </c>
      <c r="J102" s="2" t="s">
        <v>43</v>
      </c>
      <c r="K102" s="2">
        <v>1</v>
      </c>
      <c r="L102" s="2" t="s">
        <v>29</v>
      </c>
      <c r="M102" s="2" t="s">
        <v>29</v>
      </c>
      <c r="N102" s="2" t="s">
        <v>30</v>
      </c>
      <c r="O102" s="2">
        <v>5</v>
      </c>
      <c r="P102" s="2" t="s">
        <v>53</v>
      </c>
      <c r="Q102" s="2" t="s">
        <v>54</v>
      </c>
      <c r="R102" s="2">
        <v>1</v>
      </c>
      <c r="S102" s="2" t="s">
        <v>34</v>
      </c>
      <c r="T102" s="2" t="s">
        <v>34</v>
      </c>
      <c r="U102" s="2" t="s">
        <v>33</v>
      </c>
      <c r="V102" s="2" t="s">
        <v>33</v>
      </c>
    </row>
    <row r="103" spans="1:22" x14ac:dyDescent="0.25">
      <c r="A103" s="2" t="s">
        <v>122</v>
      </c>
      <c r="B103" s="2">
        <v>1999</v>
      </c>
      <c r="C103" s="2" t="s">
        <v>198</v>
      </c>
      <c r="D103" s="2" t="s">
        <v>167</v>
      </c>
      <c r="E103" s="2" t="s">
        <v>24</v>
      </c>
      <c r="F103" s="2" t="s">
        <v>25</v>
      </c>
      <c r="G103" s="2" t="s">
        <v>26</v>
      </c>
      <c r="H103" s="2">
        <v>36713</v>
      </c>
      <c r="I103" s="2">
        <v>36971</v>
      </c>
      <c r="J103" s="2" t="s">
        <v>86</v>
      </c>
      <c r="K103" s="2">
        <v>2</v>
      </c>
      <c r="L103" s="2" t="s">
        <v>40</v>
      </c>
      <c r="M103" s="2" t="s">
        <v>28</v>
      </c>
      <c r="N103" s="2" t="s">
        <v>30</v>
      </c>
      <c r="O103" s="2">
        <v>5</v>
      </c>
      <c r="P103" s="2" t="s">
        <v>36</v>
      </c>
      <c r="Q103" s="2" t="s">
        <v>81</v>
      </c>
      <c r="R103" s="2">
        <v>1</v>
      </c>
      <c r="S103" s="2" t="s">
        <v>170</v>
      </c>
      <c r="T103" s="2" t="s">
        <v>36</v>
      </c>
      <c r="U103" s="2" t="s">
        <v>36</v>
      </c>
      <c r="V103" s="2" t="s">
        <v>36</v>
      </c>
    </row>
    <row r="104" spans="1:22" x14ac:dyDescent="0.25">
      <c r="A104" s="2" t="s">
        <v>122</v>
      </c>
      <c r="B104" s="2">
        <v>2000</v>
      </c>
      <c r="C104" s="2" t="s">
        <v>199</v>
      </c>
      <c r="D104" s="2" t="s">
        <v>167</v>
      </c>
      <c r="E104" s="2" t="s">
        <v>24</v>
      </c>
      <c r="F104" s="2" t="s">
        <v>25</v>
      </c>
      <c r="G104" s="2" t="s">
        <v>26</v>
      </c>
      <c r="H104" s="2">
        <v>37063</v>
      </c>
      <c r="I104" s="2">
        <v>37526</v>
      </c>
      <c r="J104" s="2" t="s">
        <v>168</v>
      </c>
      <c r="K104" s="2">
        <v>1</v>
      </c>
      <c r="L104" s="2" t="s">
        <v>28</v>
      </c>
      <c r="M104" s="2" t="s">
        <v>29</v>
      </c>
      <c r="N104" s="2" t="s">
        <v>30</v>
      </c>
      <c r="O104" s="2">
        <v>5</v>
      </c>
      <c r="P104" s="2" t="s">
        <v>36</v>
      </c>
      <c r="Q104" s="2" t="s">
        <v>84</v>
      </c>
      <c r="R104" s="2">
        <v>1</v>
      </c>
      <c r="S104" s="2" t="s">
        <v>170</v>
      </c>
      <c r="T104" s="2" t="s">
        <v>36</v>
      </c>
      <c r="U104" s="2" t="s">
        <v>36</v>
      </c>
      <c r="V104" s="2" t="s">
        <v>36</v>
      </c>
    </row>
    <row r="105" spans="1:22" x14ac:dyDescent="0.25">
      <c r="A105" s="2" t="s">
        <v>122</v>
      </c>
      <c r="B105" s="2">
        <v>2001</v>
      </c>
      <c r="C105" s="2" t="s">
        <v>200</v>
      </c>
      <c r="D105" s="2" t="s">
        <v>167</v>
      </c>
      <c r="E105" s="2" t="s">
        <v>24</v>
      </c>
      <c r="F105" s="2" t="s">
        <v>25</v>
      </c>
      <c r="G105" s="2" t="s">
        <v>26</v>
      </c>
      <c r="H105" s="2">
        <v>37442</v>
      </c>
      <c r="I105" s="2">
        <v>38075</v>
      </c>
      <c r="J105" s="2" t="s">
        <v>127</v>
      </c>
      <c r="K105" s="2">
        <v>2</v>
      </c>
      <c r="L105" s="2" t="s">
        <v>29</v>
      </c>
      <c r="M105" s="2" t="s">
        <v>28</v>
      </c>
      <c r="N105" s="2" t="s">
        <v>30</v>
      </c>
      <c r="O105" s="2">
        <v>5</v>
      </c>
      <c r="P105" s="2" t="s">
        <v>36</v>
      </c>
      <c r="Q105" s="2" t="s">
        <v>71</v>
      </c>
      <c r="R105" s="2">
        <v>1</v>
      </c>
      <c r="S105" s="2" t="s">
        <v>34</v>
      </c>
      <c r="T105" s="2" t="s">
        <v>34</v>
      </c>
      <c r="U105" s="2" t="s">
        <v>33</v>
      </c>
      <c r="V105" s="2" t="s">
        <v>33</v>
      </c>
    </row>
    <row r="106" spans="1:22" x14ac:dyDescent="0.25">
      <c r="A106" s="2" t="s">
        <v>122</v>
      </c>
      <c r="B106" s="2">
        <v>2002</v>
      </c>
      <c r="C106" s="2" t="s">
        <v>201</v>
      </c>
      <c r="D106" s="2" t="s">
        <v>167</v>
      </c>
      <c r="E106" s="2" t="s">
        <v>24</v>
      </c>
      <c r="F106" s="2" t="s">
        <v>25</v>
      </c>
      <c r="G106" s="2" t="s">
        <v>26</v>
      </c>
      <c r="H106" s="2">
        <v>37796</v>
      </c>
      <c r="I106" s="2" t="s">
        <v>36</v>
      </c>
      <c r="J106" s="2" t="s">
        <v>120</v>
      </c>
      <c r="K106" s="2">
        <v>13</v>
      </c>
      <c r="L106" s="2" t="s">
        <v>40</v>
      </c>
      <c r="M106" s="2" t="s">
        <v>29</v>
      </c>
      <c r="N106" s="2" t="s">
        <v>30</v>
      </c>
      <c r="O106" s="2">
        <v>5</v>
      </c>
      <c r="P106" s="2" t="s">
        <v>36</v>
      </c>
      <c r="Q106" s="2" t="s">
        <v>37</v>
      </c>
      <c r="R106" s="2">
        <v>9</v>
      </c>
      <c r="S106" s="2" t="s">
        <v>34</v>
      </c>
      <c r="T106" s="2" t="s">
        <v>33</v>
      </c>
      <c r="U106" s="2" t="s">
        <v>34</v>
      </c>
      <c r="V106" s="2" t="s">
        <v>33</v>
      </c>
    </row>
    <row r="107" spans="1:22" x14ac:dyDescent="0.25">
      <c r="A107" s="2" t="s">
        <v>122</v>
      </c>
      <c r="B107" s="2">
        <v>2003</v>
      </c>
      <c r="C107" s="2" t="s">
        <v>202</v>
      </c>
      <c r="D107" s="2" t="s">
        <v>167</v>
      </c>
      <c r="E107" s="2" t="s">
        <v>24</v>
      </c>
      <c r="F107" s="2" t="s">
        <v>25</v>
      </c>
      <c r="G107" s="2" t="s">
        <v>26</v>
      </c>
      <c r="H107" s="2">
        <v>38159</v>
      </c>
      <c r="I107" s="2">
        <v>41914</v>
      </c>
      <c r="J107" s="2" t="s">
        <v>70</v>
      </c>
      <c r="K107" s="2">
        <v>2</v>
      </c>
      <c r="L107" s="2" t="s">
        <v>28</v>
      </c>
      <c r="M107" s="2" t="s">
        <v>28</v>
      </c>
      <c r="N107" s="2" t="s">
        <v>30</v>
      </c>
      <c r="O107" s="2">
        <v>5</v>
      </c>
      <c r="P107" s="2" t="s">
        <v>36</v>
      </c>
      <c r="Q107" s="2" t="s">
        <v>89</v>
      </c>
      <c r="R107" s="2">
        <v>6</v>
      </c>
      <c r="S107" s="2" t="s">
        <v>34</v>
      </c>
      <c r="T107" s="2" t="s">
        <v>33</v>
      </c>
      <c r="U107" s="2" t="s">
        <v>34</v>
      </c>
      <c r="V107" s="2" t="s">
        <v>33</v>
      </c>
    </row>
    <row r="108" spans="1:22" x14ac:dyDescent="0.25">
      <c r="A108" s="2" t="s">
        <v>122</v>
      </c>
      <c r="B108" s="2">
        <v>2004</v>
      </c>
      <c r="C108" s="2" t="s">
        <v>203</v>
      </c>
      <c r="D108" s="2" t="s">
        <v>167</v>
      </c>
      <c r="E108" s="2" t="s">
        <v>24</v>
      </c>
      <c r="F108" s="2" t="s">
        <v>25</v>
      </c>
      <c r="G108" s="2" t="s">
        <v>26</v>
      </c>
      <c r="H108" s="2">
        <v>38594</v>
      </c>
      <c r="I108" s="2">
        <v>41893</v>
      </c>
      <c r="J108" s="2" t="s">
        <v>39</v>
      </c>
      <c r="K108" s="2">
        <v>10</v>
      </c>
      <c r="L108" s="2" t="s">
        <v>29</v>
      </c>
      <c r="M108" s="2" t="s">
        <v>29</v>
      </c>
      <c r="N108" s="2" t="s">
        <v>30</v>
      </c>
      <c r="O108" s="2">
        <v>5</v>
      </c>
      <c r="P108" s="2" t="s">
        <v>41</v>
      </c>
      <c r="Q108" s="2" t="s">
        <v>42</v>
      </c>
      <c r="R108" s="2">
        <v>9</v>
      </c>
      <c r="S108" s="2" t="s">
        <v>34</v>
      </c>
      <c r="T108" s="2" t="s">
        <v>33</v>
      </c>
      <c r="U108" s="2" t="s">
        <v>34</v>
      </c>
      <c r="V108" s="2" t="s">
        <v>33</v>
      </c>
    </row>
    <row r="109" spans="1:22" x14ac:dyDescent="0.25">
      <c r="A109" s="2" t="s">
        <v>122</v>
      </c>
      <c r="B109" s="2">
        <v>2005</v>
      </c>
      <c r="C109" s="2" t="s">
        <v>204</v>
      </c>
      <c r="D109" s="2" t="s">
        <v>167</v>
      </c>
      <c r="E109" s="2" t="s">
        <v>24</v>
      </c>
      <c r="F109" s="2" t="s">
        <v>25</v>
      </c>
      <c r="G109" s="2" t="s">
        <v>26</v>
      </c>
      <c r="H109" s="2">
        <v>38975</v>
      </c>
      <c r="I109" s="2" t="s">
        <v>36</v>
      </c>
      <c r="J109" s="2" t="s">
        <v>67</v>
      </c>
      <c r="K109" s="2">
        <v>4</v>
      </c>
      <c r="L109" s="2" t="s">
        <v>40</v>
      </c>
      <c r="M109" s="2" t="s">
        <v>28</v>
      </c>
      <c r="N109" s="2" t="s">
        <v>30</v>
      </c>
      <c r="O109" s="2">
        <v>5</v>
      </c>
      <c r="P109" s="2" t="s">
        <v>92</v>
      </c>
      <c r="Q109" s="2" t="s">
        <v>45</v>
      </c>
      <c r="R109" s="2">
        <v>7</v>
      </c>
      <c r="S109" s="2" t="s">
        <v>34</v>
      </c>
      <c r="T109" s="2" t="s">
        <v>33</v>
      </c>
      <c r="U109" s="2" t="s">
        <v>34</v>
      </c>
      <c r="V109" s="2" t="s">
        <v>34</v>
      </c>
    </row>
    <row r="110" spans="1:22" x14ac:dyDescent="0.25">
      <c r="A110" s="2" t="s">
        <v>122</v>
      </c>
      <c r="B110" s="2">
        <v>2006</v>
      </c>
      <c r="C110" s="2" t="s">
        <v>205</v>
      </c>
      <c r="D110" s="2" t="s">
        <v>167</v>
      </c>
      <c r="E110" s="2" t="s">
        <v>24</v>
      </c>
      <c r="F110" s="2" t="s">
        <v>25</v>
      </c>
      <c r="G110" s="2" t="s">
        <v>26</v>
      </c>
      <c r="H110" s="2">
        <v>39272</v>
      </c>
      <c r="I110" s="2" t="s">
        <v>36</v>
      </c>
      <c r="J110" s="2" t="s">
        <v>108</v>
      </c>
      <c r="K110" s="2">
        <v>2</v>
      </c>
      <c r="L110" s="2" t="s">
        <v>28</v>
      </c>
      <c r="M110" s="2" t="s">
        <v>29</v>
      </c>
      <c r="N110" s="2" t="s">
        <v>30</v>
      </c>
      <c r="O110" s="2">
        <v>5</v>
      </c>
      <c r="P110" s="2" t="s">
        <v>44</v>
      </c>
      <c r="Q110" s="2" t="s">
        <v>45</v>
      </c>
      <c r="R110" s="2">
        <v>4</v>
      </c>
      <c r="S110" s="2" t="s">
        <v>34</v>
      </c>
      <c r="T110" s="2" t="s">
        <v>33</v>
      </c>
      <c r="U110" s="2" t="s">
        <v>34</v>
      </c>
      <c r="V110" s="2" t="s">
        <v>33</v>
      </c>
    </row>
    <row r="111" spans="1:22" x14ac:dyDescent="0.25">
      <c r="A111" s="2" t="s">
        <v>122</v>
      </c>
      <c r="B111" s="2">
        <v>2007</v>
      </c>
      <c r="C111" s="2" t="s">
        <v>206</v>
      </c>
      <c r="D111" s="2" t="s">
        <v>167</v>
      </c>
      <c r="E111" s="2" t="s">
        <v>24</v>
      </c>
      <c r="F111" s="2" t="s">
        <v>25</v>
      </c>
      <c r="G111" s="2" t="s">
        <v>26</v>
      </c>
      <c r="H111" s="2">
        <v>39660</v>
      </c>
      <c r="I111" s="2" t="s">
        <v>36</v>
      </c>
      <c r="J111" s="2" t="s">
        <v>108</v>
      </c>
      <c r="K111" s="2">
        <v>4</v>
      </c>
      <c r="L111" s="2" t="s">
        <v>29</v>
      </c>
      <c r="M111" s="2" t="s">
        <v>28</v>
      </c>
      <c r="N111" s="2" t="s">
        <v>30</v>
      </c>
      <c r="O111" s="2">
        <v>5</v>
      </c>
      <c r="P111" s="2" t="s">
        <v>48</v>
      </c>
      <c r="Q111" s="2" t="s">
        <v>49</v>
      </c>
      <c r="R111" s="2">
        <v>7</v>
      </c>
      <c r="S111" s="2" t="s">
        <v>34</v>
      </c>
      <c r="T111" s="2" t="s">
        <v>33</v>
      </c>
      <c r="U111" s="2" t="s">
        <v>34</v>
      </c>
      <c r="V111" s="2" t="s">
        <v>34</v>
      </c>
    </row>
    <row r="112" spans="1:22" x14ac:dyDescent="0.25">
      <c r="A112" s="2" t="s">
        <v>122</v>
      </c>
      <c r="B112" s="2">
        <v>2008</v>
      </c>
      <c r="C112" s="2" t="s">
        <v>207</v>
      </c>
      <c r="D112" s="2" t="s">
        <v>167</v>
      </c>
      <c r="E112" s="2" t="s">
        <v>24</v>
      </c>
      <c r="F112" s="2" t="s">
        <v>38</v>
      </c>
      <c r="G112" s="2" t="s">
        <v>26</v>
      </c>
      <c r="H112" s="2">
        <v>39995</v>
      </c>
      <c r="I112" s="2">
        <v>40753</v>
      </c>
      <c r="J112" s="2" t="s">
        <v>86</v>
      </c>
      <c r="K112" s="2">
        <v>1</v>
      </c>
      <c r="L112" s="2" t="s">
        <v>40</v>
      </c>
      <c r="M112" s="2" t="s">
        <v>29</v>
      </c>
      <c r="N112" s="2" t="s">
        <v>30</v>
      </c>
      <c r="O112" s="2">
        <v>5</v>
      </c>
      <c r="P112" s="2" t="s">
        <v>50</v>
      </c>
      <c r="Q112" s="2" t="s">
        <v>51</v>
      </c>
      <c r="R112" s="2">
        <v>1</v>
      </c>
      <c r="S112" s="2" t="s">
        <v>34</v>
      </c>
      <c r="T112" s="2" t="s">
        <v>33</v>
      </c>
      <c r="U112" s="2" t="s">
        <v>33</v>
      </c>
      <c r="V112" s="2" t="s">
        <v>34</v>
      </c>
    </row>
    <row r="113" spans="1:22" x14ac:dyDescent="0.25">
      <c r="A113" s="2" t="s">
        <v>122</v>
      </c>
      <c r="B113" s="2">
        <v>2009</v>
      </c>
      <c r="C113" s="2" t="s">
        <v>208</v>
      </c>
      <c r="D113" s="2" t="s">
        <v>167</v>
      </c>
      <c r="E113" s="2" t="s">
        <v>69</v>
      </c>
      <c r="F113" s="2" t="s">
        <v>25</v>
      </c>
      <c r="G113" s="2" t="s">
        <v>106</v>
      </c>
      <c r="H113" s="2">
        <v>40469</v>
      </c>
      <c r="I113" s="2" t="s">
        <v>107</v>
      </c>
      <c r="J113" s="2" t="s">
        <v>209</v>
      </c>
      <c r="K113" s="2">
        <v>2</v>
      </c>
      <c r="L113" s="2" t="s">
        <v>28</v>
      </c>
      <c r="M113" s="2" t="s">
        <v>28</v>
      </c>
      <c r="N113" s="2" t="s">
        <v>30</v>
      </c>
      <c r="O113" s="2">
        <v>5</v>
      </c>
      <c r="P113" s="2" t="s">
        <v>46</v>
      </c>
      <c r="Q113" s="2" t="s">
        <v>47</v>
      </c>
      <c r="R113" s="2">
        <v>4</v>
      </c>
      <c r="S113" s="2" t="s">
        <v>33</v>
      </c>
      <c r="T113" s="2" t="s">
        <v>33</v>
      </c>
      <c r="U113" s="2" t="s">
        <v>34</v>
      </c>
      <c r="V113" s="2" t="s">
        <v>33</v>
      </c>
    </row>
    <row r="114" spans="1:22" x14ac:dyDescent="0.25">
      <c r="A114" s="2" t="s">
        <v>122</v>
      </c>
      <c r="B114" s="2">
        <v>2011</v>
      </c>
      <c r="C114" s="2" t="s">
        <v>210</v>
      </c>
      <c r="D114" s="2" t="s">
        <v>167</v>
      </c>
      <c r="E114" s="2" t="s">
        <v>24</v>
      </c>
      <c r="F114" s="2" t="s">
        <v>25</v>
      </c>
      <c r="G114" s="2" t="s">
        <v>26</v>
      </c>
      <c r="H114" s="2">
        <v>41219</v>
      </c>
      <c r="I114" s="2" t="s">
        <v>36</v>
      </c>
      <c r="J114" s="2" t="s">
        <v>43</v>
      </c>
      <c r="K114" s="2">
        <v>1</v>
      </c>
      <c r="L114" s="2" t="s">
        <v>29</v>
      </c>
      <c r="M114" s="2" t="s">
        <v>29</v>
      </c>
      <c r="N114" s="2" t="s">
        <v>30</v>
      </c>
      <c r="O114" s="2">
        <v>5</v>
      </c>
      <c r="P114" s="2" t="s">
        <v>65</v>
      </c>
      <c r="Q114" s="2" t="s">
        <v>61</v>
      </c>
      <c r="R114" s="2">
        <v>1</v>
      </c>
      <c r="S114" s="2" t="s">
        <v>33</v>
      </c>
      <c r="T114" s="2" t="s">
        <v>33</v>
      </c>
      <c r="U114" s="2" t="s">
        <v>33</v>
      </c>
      <c r="V114" s="2" t="s">
        <v>33</v>
      </c>
    </row>
    <row r="115" spans="1:22" x14ac:dyDescent="0.25">
      <c r="A115" s="2" t="s">
        <v>122</v>
      </c>
      <c r="B115" s="2">
        <v>2013</v>
      </c>
      <c r="C115" s="2" t="s">
        <v>211</v>
      </c>
      <c r="D115" s="2" t="s">
        <v>167</v>
      </c>
      <c r="E115" s="2" t="s">
        <v>24</v>
      </c>
      <c r="F115" s="2" t="s">
        <v>25</v>
      </c>
      <c r="G115" s="2" t="s">
        <v>106</v>
      </c>
      <c r="H115" s="2">
        <v>41887</v>
      </c>
      <c r="I115" s="2" t="s">
        <v>107</v>
      </c>
      <c r="J115" s="2" t="s">
        <v>39</v>
      </c>
      <c r="K115" s="2">
        <v>1</v>
      </c>
      <c r="L115" s="2" t="s">
        <v>40</v>
      </c>
      <c r="M115" s="2" t="s">
        <v>28</v>
      </c>
      <c r="N115" s="2" t="s">
        <v>30</v>
      </c>
      <c r="O115" s="2">
        <v>5</v>
      </c>
      <c r="P115" s="2" t="s">
        <v>53</v>
      </c>
      <c r="Q115" s="2" t="s">
        <v>54</v>
      </c>
      <c r="R115" s="2">
        <v>2</v>
      </c>
      <c r="S115" s="2" t="s">
        <v>34</v>
      </c>
      <c r="T115" s="2" t="s">
        <v>34</v>
      </c>
      <c r="U115" s="2" t="s">
        <v>33</v>
      </c>
      <c r="V115" s="2" t="s">
        <v>33</v>
      </c>
    </row>
    <row r="116" spans="1:22" x14ac:dyDescent="0.25">
      <c r="A116" s="2" t="s">
        <v>122</v>
      </c>
      <c r="B116" s="2">
        <v>2015</v>
      </c>
      <c r="C116" s="2" t="s">
        <v>212</v>
      </c>
      <c r="D116" s="2" t="s">
        <v>167</v>
      </c>
      <c r="E116" s="2" t="s">
        <v>24</v>
      </c>
      <c r="F116" s="2" t="s">
        <v>25</v>
      </c>
      <c r="G116" s="2" t="s">
        <v>106</v>
      </c>
      <c r="H116" s="2">
        <v>42601</v>
      </c>
      <c r="I116" s="2" t="s">
        <v>107</v>
      </c>
      <c r="J116" s="2" t="s">
        <v>108</v>
      </c>
      <c r="K116" s="2">
        <v>1</v>
      </c>
      <c r="L116" s="2" t="s">
        <v>28</v>
      </c>
      <c r="M116" s="2" t="s">
        <v>29</v>
      </c>
      <c r="N116" s="2" t="s">
        <v>30</v>
      </c>
      <c r="O116" s="2">
        <v>5</v>
      </c>
      <c r="P116" s="2" t="s">
        <v>109</v>
      </c>
      <c r="Q116" s="2" t="s">
        <v>104</v>
      </c>
      <c r="R116" s="2"/>
      <c r="S116" s="2" t="s">
        <v>107</v>
      </c>
      <c r="T116" s="2" t="s">
        <v>107</v>
      </c>
      <c r="U116" s="2" t="s">
        <v>107</v>
      </c>
      <c r="V116" s="2" t="s">
        <v>107</v>
      </c>
    </row>
    <row r="117" spans="1:22" x14ac:dyDescent="0.25">
      <c r="A117" s="2" t="s">
        <v>213</v>
      </c>
      <c r="B117" s="2">
        <v>2005</v>
      </c>
      <c r="C117" s="2" t="s">
        <v>214</v>
      </c>
      <c r="D117" s="2" t="s">
        <v>215</v>
      </c>
      <c r="E117" s="2" t="s">
        <v>24</v>
      </c>
      <c r="F117" s="2" t="s">
        <v>25</v>
      </c>
      <c r="G117" s="2" t="s">
        <v>26</v>
      </c>
      <c r="H117" s="2">
        <v>38958</v>
      </c>
      <c r="I117" s="2">
        <v>40567</v>
      </c>
      <c r="J117" s="2" t="s">
        <v>216</v>
      </c>
      <c r="K117" s="2">
        <v>1</v>
      </c>
      <c r="L117" s="2" t="s">
        <v>29</v>
      </c>
      <c r="M117" s="2" t="s">
        <v>28</v>
      </c>
      <c r="N117" s="2" t="s">
        <v>30</v>
      </c>
      <c r="O117" s="2">
        <v>5</v>
      </c>
      <c r="P117" s="2" t="s">
        <v>92</v>
      </c>
      <c r="Q117" s="2" t="s">
        <v>45</v>
      </c>
      <c r="R117" s="2">
        <v>1</v>
      </c>
      <c r="S117" s="2" t="s">
        <v>33</v>
      </c>
      <c r="T117" s="2" t="s">
        <v>33</v>
      </c>
      <c r="U117" s="2" t="s">
        <v>33</v>
      </c>
      <c r="V117" s="2" t="s">
        <v>34</v>
      </c>
    </row>
    <row r="118" spans="1:22" x14ac:dyDescent="0.25">
      <c r="A118" s="2" t="s">
        <v>213</v>
      </c>
      <c r="B118" s="2">
        <v>2008</v>
      </c>
      <c r="C118" s="2" t="s">
        <v>217</v>
      </c>
      <c r="D118" s="2" t="s">
        <v>215</v>
      </c>
      <c r="E118" s="2" t="s">
        <v>24</v>
      </c>
      <c r="F118" s="2" t="s">
        <v>25</v>
      </c>
      <c r="G118" s="2" t="s">
        <v>26</v>
      </c>
      <c r="H118" s="2">
        <v>40015</v>
      </c>
      <c r="I118" s="2">
        <v>40602</v>
      </c>
      <c r="J118" s="2" t="s">
        <v>218</v>
      </c>
      <c r="K118" s="2">
        <v>1</v>
      </c>
      <c r="L118" s="2" t="s">
        <v>40</v>
      </c>
      <c r="M118" s="2" t="s">
        <v>29</v>
      </c>
      <c r="N118" s="2" t="s">
        <v>30</v>
      </c>
      <c r="O118" s="2">
        <v>5</v>
      </c>
      <c r="P118" s="2" t="s">
        <v>50</v>
      </c>
      <c r="Q118" s="2" t="s">
        <v>51</v>
      </c>
      <c r="R118" s="2">
        <v>1</v>
      </c>
      <c r="S118" s="2" t="s">
        <v>33</v>
      </c>
      <c r="T118" s="2" t="s">
        <v>33</v>
      </c>
      <c r="U118" s="2" t="s">
        <v>33</v>
      </c>
      <c r="V118" s="2" t="s">
        <v>33</v>
      </c>
    </row>
    <row r="119" spans="1:22" x14ac:dyDescent="0.25">
      <c r="A119" s="2" t="s">
        <v>213</v>
      </c>
      <c r="B119" s="2">
        <v>2009</v>
      </c>
      <c r="C119" s="2" t="s">
        <v>219</v>
      </c>
      <c r="D119" s="2" t="s">
        <v>215</v>
      </c>
      <c r="E119" s="2" t="s">
        <v>24</v>
      </c>
      <c r="F119" s="2" t="s">
        <v>25</v>
      </c>
      <c r="G119" s="2" t="s">
        <v>26</v>
      </c>
      <c r="H119" s="2">
        <v>40394</v>
      </c>
      <c r="I119" s="2">
        <v>40736</v>
      </c>
      <c r="J119" s="2" t="s">
        <v>218</v>
      </c>
      <c r="K119" s="2">
        <v>1</v>
      </c>
      <c r="L119" s="2" t="s">
        <v>28</v>
      </c>
      <c r="M119" s="2" t="s">
        <v>28</v>
      </c>
      <c r="N119" s="2" t="s">
        <v>30</v>
      </c>
      <c r="O119" s="2">
        <v>5</v>
      </c>
      <c r="P119" s="2" t="s">
        <v>46</v>
      </c>
      <c r="Q119" s="2" t="s">
        <v>47</v>
      </c>
      <c r="R119" s="2">
        <v>1</v>
      </c>
      <c r="S119" s="2" t="s">
        <v>33</v>
      </c>
      <c r="T119" s="2" t="s">
        <v>33</v>
      </c>
      <c r="U119" s="2" t="s">
        <v>33</v>
      </c>
      <c r="V119" s="2" t="s">
        <v>33</v>
      </c>
    </row>
    <row r="120" spans="1:22" x14ac:dyDescent="0.25">
      <c r="A120" s="2" t="s">
        <v>213</v>
      </c>
      <c r="B120" s="2">
        <v>2010</v>
      </c>
      <c r="C120" s="2" t="s">
        <v>220</v>
      </c>
      <c r="D120" s="2" t="s">
        <v>215</v>
      </c>
      <c r="E120" s="2" t="s">
        <v>24</v>
      </c>
      <c r="F120" s="2" t="s">
        <v>25</v>
      </c>
      <c r="G120" s="2" t="s">
        <v>26</v>
      </c>
      <c r="H120" s="2">
        <v>40798</v>
      </c>
      <c r="I120" s="2">
        <v>41891</v>
      </c>
      <c r="J120" s="2" t="s">
        <v>218</v>
      </c>
      <c r="K120" s="2">
        <v>2</v>
      </c>
      <c r="L120" s="2" t="s">
        <v>29</v>
      </c>
      <c r="M120" s="2" t="s">
        <v>29</v>
      </c>
      <c r="N120" s="2" t="s">
        <v>30</v>
      </c>
      <c r="O120" s="2">
        <v>5</v>
      </c>
      <c r="P120" s="2" t="s">
        <v>31</v>
      </c>
      <c r="Q120" s="2" t="s">
        <v>32</v>
      </c>
      <c r="R120" s="2">
        <v>1</v>
      </c>
      <c r="S120" s="2" t="s">
        <v>34</v>
      </c>
      <c r="T120" s="2" t="s">
        <v>34</v>
      </c>
      <c r="U120" s="2" t="s">
        <v>33</v>
      </c>
      <c r="V120" s="2" t="s">
        <v>33</v>
      </c>
    </row>
    <row r="121" spans="1:22" x14ac:dyDescent="0.25">
      <c r="A121" s="2" t="s">
        <v>213</v>
      </c>
      <c r="B121" s="2">
        <v>2014</v>
      </c>
      <c r="C121" s="2" t="s">
        <v>221</v>
      </c>
      <c r="D121" s="2" t="s">
        <v>215</v>
      </c>
      <c r="E121" s="2" t="s">
        <v>24</v>
      </c>
      <c r="F121" s="2" t="s">
        <v>25</v>
      </c>
      <c r="G121" s="2" t="s">
        <v>26</v>
      </c>
      <c r="H121" s="2">
        <v>42272</v>
      </c>
      <c r="I121" s="2" t="s">
        <v>36</v>
      </c>
      <c r="J121" s="2" t="s">
        <v>218</v>
      </c>
      <c r="K121" s="2">
        <v>1</v>
      </c>
      <c r="L121" s="2" t="s">
        <v>40</v>
      </c>
      <c r="M121" s="2" t="s">
        <v>28</v>
      </c>
      <c r="N121" s="2" t="s">
        <v>30</v>
      </c>
      <c r="O121" s="2">
        <v>5</v>
      </c>
      <c r="P121" s="2" t="s">
        <v>103</v>
      </c>
      <c r="Q121" s="2" t="s">
        <v>104</v>
      </c>
      <c r="R121" s="2">
        <v>1</v>
      </c>
      <c r="S121" s="2" t="s">
        <v>34</v>
      </c>
      <c r="T121" s="2" t="s">
        <v>33</v>
      </c>
      <c r="U121" s="2" t="s">
        <v>33</v>
      </c>
      <c r="V121" s="2" t="s">
        <v>33</v>
      </c>
    </row>
    <row r="122" spans="1:22" x14ac:dyDescent="0.25">
      <c r="A122" s="2" t="s">
        <v>129</v>
      </c>
      <c r="B122" s="2">
        <v>2002</v>
      </c>
      <c r="C122" s="2" t="s">
        <v>222</v>
      </c>
      <c r="D122" s="2" t="s">
        <v>131</v>
      </c>
      <c r="E122" s="2" t="s">
        <v>24</v>
      </c>
      <c r="F122" s="2" t="s">
        <v>25</v>
      </c>
      <c r="G122" s="2" t="s">
        <v>26</v>
      </c>
      <c r="H122" s="2">
        <v>37790</v>
      </c>
      <c r="I122" s="2">
        <v>38296</v>
      </c>
      <c r="J122" s="2" t="s">
        <v>43</v>
      </c>
      <c r="K122" s="2">
        <v>1</v>
      </c>
      <c r="L122" s="2" t="s">
        <v>28</v>
      </c>
      <c r="M122" s="2" t="s">
        <v>29</v>
      </c>
      <c r="N122" s="2" t="s">
        <v>30</v>
      </c>
      <c r="O122" s="2">
        <v>5</v>
      </c>
      <c r="P122" s="2" t="s">
        <v>36</v>
      </c>
      <c r="Q122" s="2" t="s">
        <v>89</v>
      </c>
      <c r="R122" s="2">
        <v>1</v>
      </c>
      <c r="S122" s="2" t="s">
        <v>34</v>
      </c>
      <c r="T122" s="2" t="s">
        <v>33</v>
      </c>
      <c r="U122" s="2" t="s">
        <v>33</v>
      </c>
      <c r="V122" s="2" t="s">
        <v>33</v>
      </c>
    </row>
    <row r="123" spans="1:22" x14ac:dyDescent="0.25">
      <c r="A123" s="2" t="s">
        <v>129</v>
      </c>
      <c r="B123" s="2">
        <v>1998</v>
      </c>
      <c r="C123" s="2" t="s">
        <v>223</v>
      </c>
      <c r="D123" s="2" t="s">
        <v>131</v>
      </c>
      <c r="E123" s="2" t="s">
        <v>24</v>
      </c>
      <c r="F123" s="2" t="s">
        <v>25</v>
      </c>
      <c r="G123" s="2" t="s">
        <v>26</v>
      </c>
      <c r="H123" s="2">
        <v>36300</v>
      </c>
      <c r="I123" s="2">
        <v>36640</v>
      </c>
      <c r="J123" s="2" t="s">
        <v>143</v>
      </c>
      <c r="K123" s="2">
        <v>2</v>
      </c>
      <c r="L123" s="2" t="s">
        <v>29</v>
      </c>
      <c r="M123" s="2" t="s">
        <v>28</v>
      </c>
      <c r="N123" s="2" t="s">
        <v>30</v>
      </c>
      <c r="O123" s="2">
        <v>5</v>
      </c>
      <c r="P123" s="2" t="s">
        <v>36</v>
      </c>
      <c r="Q123" s="2" t="s">
        <v>81</v>
      </c>
      <c r="R123" s="2">
        <v>1</v>
      </c>
      <c r="S123" s="2" t="s">
        <v>33</v>
      </c>
      <c r="T123" s="2" t="s">
        <v>33</v>
      </c>
      <c r="U123" s="2" t="s">
        <v>33</v>
      </c>
      <c r="V123" s="2" t="s">
        <v>33</v>
      </c>
    </row>
    <row r="124" spans="1:22" x14ac:dyDescent="0.25">
      <c r="A124" s="2" t="s">
        <v>22</v>
      </c>
      <c r="B124" s="2">
        <v>2006</v>
      </c>
      <c r="C124" s="2">
        <v>10</v>
      </c>
      <c r="D124" s="2" t="s">
        <v>23</v>
      </c>
      <c r="E124" s="2" t="s">
        <v>24</v>
      </c>
      <c r="F124" s="2" t="s">
        <v>25</v>
      </c>
      <c r="G124" s="2" t="s">
        <v>26</v>
      </c>
      <c r="H124" s="2">
        <v>39269</v>
      </c>
      <c r="I124" s="2">
        <v>39968</v>
      </c>
      <c r="J124" s="2" t="s">
        <v>43</v>
      </c>
      <c r="K124" s="2">
        <v>2</v>
      </c>
      <c r="L124" s="2" t="s">
        <v>40</v>
      </c>
      <c r="M124" s="2" t="s">
        <v>29</v>
      </c>
      <c r="N124" s="2" t="s">
        <v>30</v>
      </c>
      <c r="O124" s="2">
        <v>5</v>
      </c>
      <c r="P124" s="2" t="s">
        <v>44</v>
      </c>
      <c r="Q124" s="2" t="s">
        <v>45</v>
      </c>
      <c r="R124" s="2">
        <v>1</v>
      </c>
      <c r="S124" s="2" t="s">
        <v>34</v>
      </c>
      <c r="T124" s="2" t="s">
        <v>33</v>
      </c>
      <c r="U124" s="2" t="s">
        <v>33</v>
      </c>
      <c r="V124" s="2" t="s">
        <v>33</v>
      </c>
    </row>
    <row r="125" spans="1:22" x14ac:dyDescent="0.25">
      <c r="A125" s="2" t="s">
        <v>22</v>
      </c>
      <c r="B125" s="2">
        <v>2007</v>
      </c>
      <c r="C125" s="2">
        <v>11</v>
      </c>
      <c r="D125" s="2" t="s">
        <v>23</v>
      </c>
      <c r="E125" s="2" t="s">
        <v>24</v>
      </c>
      <c r="F125" s="2" t="s">
        <v>25</v>
      </c>
      <c r="G125" s="2" t="s">
        <v>26</v>
      </c>
      <c r="H125" s="2">
        <v>39659</v>
      </c>
      <c r="I125" s="2">
        <v>39986</v>
      </c>
      <c r="J125" s="2" t="s">
        <v>43</v>
      </c>
      <c r="K125" s="2">
        <v>2</v>
      </c>
      <c r="L125" s="2" t="s">
        <v>28</v>
      </c>
      <c r="M125" s="2" t="s">
        <v>28</v>
      </c>
      <c r="N125" s="2" t="s">
        <v>30</v>
      </c>
      <c r="O125" s="2">
        <v>5</v>
      </c>
      <c r="P125" s="2" t="s">
        <v>48</v>
      </c>
      <c r="Q125" s="2" t="s">
        <v>49</v>
      </c>
      <c r="R125" s="2">
        <v>1</v>
      </c>
      <c r="S125" s="2" t="s">
        <v>33</v>
      </c>
      <c r="T125" s="2" t="s">
        <v>33</v>
      </c>
      <c r="U125" s="2" t="s">
        <v>33</v>
      </c>
      <c r="V125" s="2" t="s">
        <v>33</v>
      </c>
    </row>
    <row r="126" spans="1:22" x14ac:dyDescent="0.25">
      <c r="A126" s="2" t="s">
        <v>22</v>
      </c>
      <c r="B126" s="2">
        <v>2010</v>
      </c>
      <c r="C126" s="2">
        <v>12</v>
      </c>
      <c r="D126" s="2" t="s">
        <v>23</v>
      </c>
      <c r="E126" s="2" t="s">
        <v>24</v>
      </c>
      <c r="F126" s="2" t="s">
        <v>25</v>
      </c>
      <c r="G126" s="2" t="s">
        <v>26</v>
      </c>
      <c r="H126" s="2">
        <v>40772</v>
      </c>
      <c r="I126" s="2">
        <v>41603</v>
      </c>
      <c r="J126" s="2" t="s">
        <v>27</v>
      </c>
      <c r="K126" s="2">
        <v>3</v>
      </c>
      <c r="L126" s="2" t="s">
        <v>29</v>
      </c>
      <c r="M126" s="2" t="s">
        <v>29</v>
      </c>
      <c r="N126" s="2" t="s">
        <v>30</v>
      </c>
      <c r="O126" s="2">
        <v>5</v>
      </c>
      <c r="P126" s="2" t="s">
        <v>31</v>
      </c>
      <c r="Q126" s="2" t="s">
        <v>32</v>
      </c>
      <c r="R126" s="2">
        <v>1</v>
      </c>
      <c r="S126" s="2" t="s">
        <v>33</v>
      </c>
      <c r="T126" s="2" t="s">
        <v>34</v>
      </c>
      <c r="U126" s="2" t="s">
        <v>33</v>
      </c>
      <c r="V126" s="2" t="s">
        <v>33</v>
      </c>
    </row>
    <row r="127" spans="1:22" x14ac:dyDescent="0.25">
      <c r="A127" s="2" t="s">
        <v>129</v>
      </c>
      <c r="B127" s="2">
        <v>2003</v>
      </c>
      <c r="C127" s="2" t="s">
        <v>130</v>
      </c>
      <c r="D127" s="2" t="s">
        <v>131</v>
      </c>
      <c r="E127" s="2" t="s">
        <v>24</v>
      </c>
      <c r="F127" s="2" t="s">
        <v>25</v>
      </c>
      <c r="G127" s="2" t="s">
        <v>26</v>
      </c>
      <c r="H127" s="2">
        <v>38155</v>
      </c>
      <c r="I127" s="2">
        <v>38918</v>
      </c>
      <c r="J127" s="2" t="s">
        <v>43</v>
      </c>
      <c r="K127" s="2">
        <v>1</v>
      </c>
      <c r="L127" s="2" t="s">
        <v>40</v>
      </c>
      <c r="M127" s="2" t="s">
        <v>28</v>
      </c>
      <c r="N127" s="2" t="s">
        <v>30</v>
      </c>
      <c r="O127" s="2">
        <v>5</v>
      </c>
      <c r="P127" s="2" t="s">
        <v>36</v>
      </c>
      <c r="Q127" s="2" t="s">
        <v>89</v>
      </c>
      <c r="R127" s="2">
        <v>1</v>
      </c>
      <c r="S127" s="2" t="s">
        <v>34</v>
      </c>
      <c r="T127" s="2" t="s">
        <v>33</v>
      </c>
      <c r="U127" s="2" t="s">
        <v>33</v>
      </c>
      <c r="V127" s="2" t="s">
        <v>33</v>
      </c>
    </row>
    <row r="128" spans="1:22" x14ac:dyDescent="0.25">
      <c r="A128" s="2" t="s">
        <v>146</v>
      </c>
      <c r="B128" s="2">
        <v>1999</v>
      </c>
      <c r="C128" s="2" t="s">
        <v>164</v>
      </c>
      <c r="D128" s="2" t="s">
        <v>131</v>
      </c>
      <c r="E128" s="2" t="s">
        <v>24</v>
      </c>
      <c r="F128" s="2" t="s">
        <v>38</v>
      </c>
      <c r="G128" s="2" t="s">
        <v>26</v>
      </c>
      <c r="H128" s="2">
        <v>36663</v>
      </c>
      <c r="I128" s="2">
        <v>39650</v>
      </c>
      <c r="J128" s="2" t="s">
        <v>43</v>
      </c>
      <c r="K128" s="2">
        <v>5</v>
      </c>
      <c r="L128" s="2" t="s">
        <v>28</v>
      </c>
      <c r="M128" s="2" t="s">
        <v>29</v>
      </c>
      <c r="N128" s="2" t="s">
        <v>30</v>
      </c>
      <c r="O128" s="2">
        <v>5</v>
      </c>
      <c r="P128" s="2" t="s">
        <v>36</v>
      </c>
      <c r="Q128" s="2" t="s">
        <v>224</v>
      </c>
      <c r="R128" s="2">
        <v>2</v>
      </c>
      <c r="S128" s="2" t="s">
        <v>34</v>
      </c>
      <c r="T128" s="2" t="s">
        <v>33</v>
      </c>
      <c r="U128" s="2" t="s">
        <v>34</v>
      </c>
      <c r="V128" s="2" t="s">
        <v>33</v>
      </c>
    </row>
    <row r="129" spans="8:15" x14ac:dyDescent="0.25">
      <c r="H129" s="3"/>
      <c r="I129" s="3"/>
      <c r="O129" s="1">
        <f ca="1">IFERROR(__xludf.dummyfunction("IF(Q2&lt;&gt;"""", COUNTA(SPLIT(Q2, "";"")),"""") "),5)</f>
        <v>5</v>
      </c>
    </row>
    <row r="130" spans="8:15" x14ac:dyDescent="0.25">
      <c r="H130" s="3"/>
      <c r="I130" s="3"/>
      <c r="O130" s="1">
        <f ca="1">IFERROR(__xludf.dummyfunction("IF(Q2&lt;&gt;"""", COUNTA(SPLIT(Q2, "";"")),"""") "),5)</f>
        <v>5</v>
      </c>
    </row>
    <row r="131" spans="8:15" x14ac:dyDescent="0.25">
      <c r="H131" s="3"/>
      <c r="I131" s="3"/>
      <c r="O131" s="1">
        <f ca="1">IFERROR(__xludf.dummyfunction("IF(Q2&lt;&gt;"""", COUNTA(SPLIT(Q2, "";"")),"""") "),5)</f>
        <v>5</v>
      </c>
    </row>
    <row r="132" spans="8:15" x14ac:dyDescent="0.25">
      <c r="H132" s="3"/>
      <c r="I132" s="3"/>
      <c r="O132" s="1">
        <f ca="1">IFERROR(__xludf.dummyfunction("IF(Q2&lt;&gt;"""", COUNTA(SPLIT(Q2, "";"")),"""") "),5)</f>
        <v>5</v>
      </c>
    </row>
    <row r="133" spans="8:15" x14ac:dyDescent="0.25">
      <c r="H133" s="3"/>
      <c r="I133" s="3"/>
      <c r="O133" s="1">
        <f ca="1">IFERROR(__xludf.dummyfunction("IF(Q2&lt;&gt;"""", COUNTA(SPLIT(Q2, "";"")),"""") "),5)</f>
        <v>5</v>
      </c>
    </row>
    <row r="134" spans="8:15" x14ac:dyDescent="0.25">
      <c r="H134" s="3"/>
      <c r="I134" s="3"/>
      <c r="O134" s="1">
        <f ca="1">IFERROR(__xludf.dummyfunction("IF(Q2&lt;&gt;"""", COUNTA(SPLIT(Q2, "";"")),"""") "),5)</f>
        <v>5</v>
      </c>
    </row>
    <row r="135" spans="8:15" x14ac:dyDescent="0.25">
      <c r="H135" s="3"/>
      <c r="I135" s="3"/>
      <c r="O135" s="1">
        <f ca="1">IFERROR(__xludf.dummyfunction("IF(Q2&lt;&gt;"""", COUNTA(SPLIT(Q2, "";"")),"""") "),5)</f>
        <v>5</v>
      </c>
    </row>
    <row r="136" spans="8:15" x14ac:dyDescent="0.25">
      <c r="H136" s="3"/>
      <c r="I136" s="3"/>
      <c r="O136" s="1">
        <f ca="1">IFERROR(__xludf.dummyfunction("IF(Q2&lt;&gt;"""", COUNTA(SPLIT(Q2, "";"")),"""") "),5)</f>
        <v>5</v>
      </c>
    </row>
    <row r="137" spans="8:15" x14ac:dyDescent="0.25">
      <c r="H137" s="3"/>
      <c r="I137" s="3"/>
      <c r="O137" s="1">
        <f ca="1">IFERROR(__xludf.dummyfunction("IF(Q2&lt;&gt;"""", COUNTA(SPLIT(Q2, "";"")),"""") "),5)</f>
        <v>5</v>
      </c>
    </row>
    <row r="138" spans="8:15" x14ac:dyDescent="0.25">
      <c r="H138" s="3"/>
      <c r="I138" s="3"/>
      <c r="O138" s="1">
        <f ca="1">IFERROR(__xludf.dummyfunction("IF(Q2&lt;&gt;"""", COUNTA(SPLIT(Q2, "";"")),"""") "),5)</f>
        <v>5</v>
      </c>
    </row>
    <row r="139" spans="8:15" x14ac:dyDescent="0.25">
      <c r="H139" s="3"/>
      <c r="I139" s="3"/>
      <c r="O139" s="1">
        <f ca="1">IFERROR(__xludf.dummyfunction("IF(Q2&lt;&gt;"""", COUNTA(SPLIT(Q2, "";"")),"""") "),5)</f>
        <v>5</v>
      </c>
    </row>
    <row r="140" spans="8:15" x14ac:dyDescent="0.25">
      <c r="H140" s="3"/>
      <c r="I140" s="3"/>
      <c r="O140" s="1">
        <f ca="1">IFERROR(__xludf.dummyfunction("IF(Q2&lt;&gt;"""", COUNTA(SPLIT(Q2, "";"")),"""") "),5)</f>
        <v>5</v>
      </c>
    </row>
    <row r="141" spans="8:15" x14ac:dyDescent="0.25">
      <c r="H141" s="3"/>
      <c r="I141" s="3"/>
      <c r="O141" s="1">
        <f ca="1">IFERROR(__xludf.dummyfunction("IF(Q2&lt;&gt;"""", COUNTA(SPLIT(Q2, "";"")),"""") "),5)</f>
        <v>5</v>
      </c>
    </row>
    <row r="142" spans="8:15" x14ac:dyDescent="0.25">
      <c r="H142" s="3"/>
      <c r="I142" s="3"/>
      <c r="O142" s="1">
        <f ca="1">IFERROR(__xludf.dummyfunction("IF(Q2&lt;&gt;"""", COUNTA(SPLIT(Q2, "";"")),"""") "),5)</f>
        <v>5</v>
      </c>
    </row>
    <row r="143" spans="8:15" x14ac:dyDescent="0.25">
      <c r="H143" s="3"/>
      <c r="I143" s="3"/>
      <c r="O143" s="1">
        <f ca="1">IFERROR(__xludf.dummyfunction("IF(Q2&lt;&gt;"""", COUNTA(SPLIT(Q2, "";"")),"""") "),5)</f>
        <v>5</v>
      </c>
    </row>
    <row r="144" spans="8:15" x14ac:dyDescent="0.25">
      <c r="H144" s="3"/>
      <c r="I144" s="3"/>
      <c r="O144" s="1">
        <f ca="1">IFERROR(__xludf.dummyfunction("IF(Q2&lt;&gt;"""", COUNTA(SPLIT(Q2, "";"")),"""") "),5)</f>
        <v>5</v>
      </c>
    </row>
    <row r="145" spans="8:15" x14ac:dyDescent="0.25">
      <c r="H145" s="3"/>
      <c r="I145" s="3"/>
      <c r="O145" s="1">
        <f ca="1">IFERROR(__xludf.dummyfunction("IF(Q2&lt;&gt;"""", COUNTA(SPLIT(Q2, "";"")),"""") "),5)</f>
        <v>5</v>
      </c>
    </row>
    <row r="146" spans="8:15" x14ac:dyDescent="0.25">
      <c r="H146" s="3"/>
      <c r="I146" s="3"/>
      <c r="O146" s="1">
        <f ca="1">IFERROR(__xludf.dummyfunction("IF(Q2&lt;&gt;"""", COUNTA(SPLIT(Q2, "";"")),"""") "),5)</f>
        <v>5</v>
      </c>
    </row>
    <row r="147" spans="8:15" x14ac:dyDescent="0.25">
      <c r="H147" s="3"/>
      <c r="I147" s="3"/>
      <c r="O147" s="1">
        <f ca="1">IFERROR(__xludf.dummyfunction("IF(Q2&lt;&gt;"""", COUNTA(SPLIT(Q2, "";"")),"""") "),5)</f>
        <v>5</v>
      </c>
    </row>
    <row r="148" spans="8:15" x14ac:dyDescent="0.25">
      <c r="H148" s="3"/>
      <c r="I148" s="3"/>
      <c r="O148" s="1">
        <f ca="1">IFERROR(__xludf.dummyfunction("IF(Q2&lt;&gt;"""", COUNTA(SPLIT(Q2, "";"")),"""") "),5)</f>
        <v>5</v>
      </c>
    </row>
    <row r="149" spans="8:15" x14ac:dyDescent="0.25">
      <c r="H149" s="3"/>
      <c r="I149" s="3"/>
      <c r="O149" s="1">
        <f ca="1">IFERROR(__xludf.dummyfunction("IF(Q2&lt;&gt;"""", COUNTA(SPLIT(Q2, "";"")),"""") "),5)</f>
        <v>5</v>
      </c>
    </row>
    <row r="150" spans="8:15" x14ac:dyDescent="0.25">
      <c r="H150" s="3"/>
      <c r="I150" s="3"/>
      <c r="O150" s="1">
        <f ca="1">IFERROR(__xludf.dummyfunction("IF(Q2&lt;&gt;"""", COUNTA(SPLIT(Q2, "";"")),"""") "),5)</f>
        <v>5</v>
      </c>
    </row>
    <row r="151" spans="8:15" x14ac:dyDescent="0.25">
      <c r="H151" s="3"/>
      <c r="I151" s="3"/>
      <c r="O151" s="1">
        <f ca="1">IFERROR(__xludf.dummyfunction("IF(Q2&lt;&gt;"""", COUNTA(SPLIT(Q2, "";"")),"""") "),5)</f>
        <v>5</v>
      </c>
    </row>
    <row r="152" spans="8:15" x14ac:dyDescent="0.25">
      <c r="H152" s="3"/>
      <c r="I152" s="3"/>
      <c r="O152" s="1">
        <f ca="1">IFERROR(__xludf.dummyfunction("IF(Q2&lt;&gt;"""", COUNTA(SPLIT(Q2, "";"")),"""") "),5)</f>
        <v>5</v>
      </c>
    </row>
    <row r="153" spans="8:15" x14ac:dyDescent="0.25">
      <c r="H153" s="3"/>
      <c r="I153" s="3"/>
      <c r="O153" s="1">
        <f ca="1">IFERROR(__xludf.dummyfunction("IF(Q2&lt;&gt;"""", COUNTA(SPLIT(Q2, "";"")),"""") "),5)</f>
        <v>5</v>
      </c>
    </row>
    <row r="154" spans="8:15" x14ac:dyDescent="0.25">
      <c r="H154" s="3"/>
      <c r="I154" s="3"/>
      <c r="O154" s="1">
        <f ca="1">IFERROR(__xludf.dummyfunction("IF(Q2&lt;&gt;"""", COUNTA(SPLIT(Q2, "";"")),"""") "),5)</f>
        <v>5</v>
      </c>
    </row>
    <row r="155" spans="8:15" x14ac:dyDescent="0.25">
      <c r="H155" s="3"/>
      <c r="I155" s="3"/>
      <c r="O155" s="1">
        <f ca="1">IFERROR(__xludf.dummyfunction("IF(Q2&lt;&gt;"""", COUNTA(SPLIT(Q2, "";"")),"""") "),5)</f>
        <v>5</v>
      </c>
    </row>
    <row r="156" spans="8:15" x14ac:dyDescent="0.25">
      <c r="H156" s="3"/>
      <c r="I156" s="3"/>
      <c r="O156" s="1">
        <f ca="1">IFERROR(__xludf.dummyfunction("IF(Q2&lt;&gt;"""", COUNTA(SPLIT(Q2, "";"")),"""") "),5)</f>
        <v>5</v>
      </c>
    </row>
    <row r="157" spans="8:15" x14ac:dyDescent="0.25">
      <c r="H157" s="3"/>
      <c r="I157" s="3"/>
      <c r="O157" s="1">
        <f ca="1">IFERROR(__xludf.dummyfunction("IF(Q2&lt;&gt;"""", COUNTA(SPLIT(Q2, "";"")),"""") "),5)</f>
        <v>5</v>
      </c>
    </row>
    <row r="158" spans="8:15" x14ac:dyDescent="0.25">
      <c r="H158" s="3"/>
      <c r="I158" s="3"/>
      <c r="O158" s="1">
        <f ca="1">IFERROR(__xludf.dummyfunction("IF(Q2&lt;&gt;"""", COUNTA(SPLIT(Q2, "";"")),"""") "),5)</f>
        <v>5</v>
      </c>
    </row>
    <row r="159" spans="8:15" x14ac:dyDescent="0.25">
      <c r="H159" s="3"/>
      <c r="I159" s="3"/>
      <c r="O159" s="1">
        <f ca="1">IFERROR(__xludf.dummyfunction("IF(Q2&lt;&gt;"""", COUNTA(SPLIT(Q2, "";"")),"""") "),5)</f>
        <v>5</v>
      </c>
    </row>
    <row r="160" spans="8:15" x14ac:dyDescent="0.25">
      <c r="H160" s="3"/>
      <c r="I160" s="3"/>
      <c r="O160" s="1">
        <f ca="1">IFERROR(__xludf.dummyfunction("IF(Q2&lt;&gt;"""", COUNTA(SPLIT(Q2, "";"")),"""") "),5)</f>
        <v>5</v>
      </c>
    </row>
    <row r="161" spans="8:15" x14ac:dyDescent="0.25">
      <c r="H161" s="3"/>
      <c r="I161" s="3"/>
      <c r="O161" s="1">
        <f ca="1">IFERROR(__xludf.dummyfunction("IF(Q2&lt;&gt;"""", COUNTA(SPLIT(Q2, "";"")),"""") "),5)</f>
        <v>5</v>
      </c>
    </row>
    <row r="162" spans="8:15" x14ac:dyDescent="0.25">
      <c r="H162" s="3"/>
      <c r="I162" s="3"/>
      <c r="O162" s="1">
        <f ca="1">IFERROR(__xludf.dummyfunction("IF(Q2&lt;&gt;"""", COUNTA(SPLIT(Q2, "";"")),"""") "),5)</f>
        <v>5</v>
      </c>
    </row>
    <row r="163" spans="8:15" x14ac:dyDescent="0.25">
      <c r="H163" s="3"/>
      <c r="I163" s="3"/>
      <c r="O163" s="1">
        <f ca="1">IFERROR(__xludf.dummyfunction("IF(Q2&lt;&gt;"""", COUNTA(SPLIT(Q2, "";"")),"""") "),5)</f>
        <v>5</v>
      </c>
    </row>
    <row r="164" spans="8:15" x14ac:dyDescent="0.25">
      <c r="H164" s="3"/>
      <c r="I164" s="3"/>
      <c r="O164" s="1">
        <f ca="1">IFERROR(__xludf.dummyfunction("IF(Q2&lt;&gt;"""", COUNTA(SPLIT(Q2, "";"")),"""") "),5)</f>
        <v>5</v>
      </c>
    </row>
    <row r="165" spans="8:15" x14ac:dyDescent="0.25">
      <c r="H165" s="3"/>
      <c r="I165" s="3"/>
      <c r="O165" s="1">
        <f ca="1">IFERROR(__xludf.dummyfunction("IF(Q2&lt;&gt;"""", COUNTA(SPLIT(Q2, "";"")),"""") "),5)</f>
        <v>5</v>
      </c>
    </row>
    <row r="166" spans="8:15" x14ac:dyDescent="0.25">
      <c r="H166" s="3"/>
      <c r="I166" s="3"/>
      <c r="O166" s="1">
        <f ca="1">IFERROR(__xludf.dummyfunction("IF(Q2&lt;&gt;"""", COUNTA(SPLIT(Q2, "";"")),"""") "),5)</f>
        <v>5</v>
      </c>
    </row>
    <row r="167" spans="8:15" x14ac:dyDescent="0.25">
      <c r="H167" s="3"/>
      <c r="I167" s="3"/>
      <c r="O167" s="1">
        <f ca="1">IFERROR(__xludf.dummyfunction("IF(Q2&lt;&gt;"""", COUNTA(SPLIT(Q2, "";"")),"""") "),5)</f>
        <v>5</v>
      </c>
    </row>
    <row r="168" spans="8:15" x14ac:dyDescent="0.25">
      <c r="H168" s="3"/>
      <c r="I168" s="3"/>
      <c r="O168" s="1">
        <f ca="1">IFERROR(__xludf.dummyfunction("IF(Q2&lt;&gt;"""", COUNTA(SPLIT(Q2, "";"")),"""") "),5)</f>
        <v>5</v>
      </c>
    </row>
    <row r="169" spans="8:15" x14ac:dyDescent="0.25">
      <c r="H169" s="3"/>
      <c r="I169" s="3"/>
      <c r="O169" s="1">
        <f ca="1">IFERROR(__xludf.dummyfunction("IF(Q2&lt;&gt;"""", COUNTA(SPLIT(Q2, "";"")),"""") "),5)</f>
        <v>5</v>
      </c>
    </row>
    <row r="170" spans="8:15" x14ac:dyDescent="0.25">
      <c r="H170" s="3"/>
      <c r="I170" s="3"/>
      <c r="O170" s="1">
        <f ca="1">IFERROR(__xludf.dummyfunction("IF(Q2&lt;&gt;"""", COUNTA(SPLIT(Q2, "";"")),"""") "),5)</f>
        <v>5</v>
      </c>
    </row>
    <row r="171" spans="8:15" x14ac:dyDescent="0.25">
      <c r="H171" s="3"/>
      <c r="I171" s="3"/>
      <c r="O171" s="1">
        <f ca="1">IFERROR(__xludf.dummyfunction("IF(Q2&lt;&gt;"""", COUNTA(SPLIT(Q2, "";"")),"""") "),5)</f>
        <v>5</v>
      </c>
    </row>
    <row r="172" spans="8:15" x14ac:dyDescent="0.25">
      <c r="H172" s="3"/>
      <c r="I172" s="3"/>
      <c r="O172" s="1">
        <f ca="1">IFERROR(__xludf.dummyfunction("IF(Q2&lt;&gt;"""", COUNTA(SPLIT(Q2, "";"")),"""") "),5)</f>
        <v>5</v>
      </c>
    </row>
    <row r="173" spans="8:15" x14ac:dyDescent="0.25">
      <c r="H173" s="3"/>
      <c r="I173" s="3"/>
      <c r="O173" s="1">
        <f ca="1">IFERROR(__xludf.dummyfunction("IF(Q2&lt;&gt;"""", COUNTA(SPLIT(Q2, "";"")),"""") "),5)</f>
        <v>5</v>
      </c>
    </row>
    <row r="174" spans="8:15" x14ac:dyDescent="0.25">
      <c r="H174" s="3"/>
      <c r="I174" s="3"/>
      <c r="O174" s="1">
        <f ca="1">IFERROR(__xludf.dummyfunction("IF(Q2&lt;&gt;"""", COUNTA(SPLIT(Q2, "";"")),"""") "),5)</f>
        <v>5</v>
      </c>
    </row>
    <row r="175" spans="8:15" x14ac:dyDescent="0.25">
      <c r="H175" s="3"/>
      <c r="I175" s="3"/>
      <c r="O175" s="1">
        <f ca="1">IFERROR(__xludf.dummyfunction("IF(Q2&lt;&gt;"""", COUNTA(SPLIT(Q2, "";"")),"""") "),5)</f>
        <v>5</v>
      </c>
    </row>
    <row r="176" spans="8:15" x14ac:dyDescent="0.25">
      <c r="H176" s="3"/>
      <c r="I176" s="3"/>
      <c r="O176" s="1">
        <f ca="1">IFERROR(__xludf.dummyfunction("IF(Q2&lt;&gt;"""", COUNTA(SPLIT(Q2, "";"")),"""") "),5)</f>
        <v>5</v>
      </c>
    </row>
    <row r="177" spans="8:15" x14ac:dyDescent="0.25">
      <c r="H177" s="3"/>
      <c r="I177" s="3"/>
      <c r="O177" s="1">
        <f ca="1">IFERROR(__xludf.dummyfunction("IF(Q2&lt;&gt;"""", COUNTA(SPLIT(Q2, "";"")),"""") "),5)</f>
        <v>5</v>
      </c>
    </row>
    <row r="178" spans="8:15" x14ac:dyDescent="0.25">
      <c r="H178" s="3"/>
      <c r="I178" s="3"/>
      <c r="O178" s="1">
        <f ca="1">IFERROR(__xludf.dummyfunction("IF(Q2&lt;&gt;"""", COUNTA(SPLIT(Q2, "";"")),"""") "),5)</f>
        <v>5</v>
      </c>
    </row>
    <row r="179" spans="8:15" x14ac:dyDescent="0.25">
      <c r="H179" s="3"/>
      <c r="I179" s="3"/>
      <c r="O179" s="1">
        <f ca="1">IFERROR(__xludf.dummyfunction("IF(Q2&lt;&gt;"""", COUNTA(SPLIT(Q2, "";"")),"""") "),5)</f>
        <v>5</v>
      </c>
    </row>
    <row r="180" spans="8:15" x14ac:dyDescent="0.25">
      <c r="H180" s="3"/>
      <c r="I180" s="3"/>
      <c r="O180" s="1">
        <f ca="1">IFERROR(__xludf.dummyfunction("IF(Q2&lt;&gt;"""", COUNTA(SPLIT(Q2, "";"")),"""") "),5)</f>
        <v>5</v>
      </c>
    </row>
    <row r="181" spans="8:15" x14ac:dyDescent="0.25">
      <c r="H181" s="3"/>
      <c r="I181" s="3"/>
      <c r="O181" s="1">
        <f ca="1">IFERROR(__xludf.dummyfunction("IF(Q2&lt;&gt;"""", COUNTA(SPLIT(Q2, "";"")),"""") "),5)</f>
        <v>5</v>
      </c>
    </row>
    <row r="182" spans="8:15" x14ac:dyDescent="0.25">
      <c r="H182" s="3"/>
      <c r="I182" s="3"/>
      <c r="O182" s="1">
        <f ca="1">IFERROR(__xludf.dummyfunction("IF(Q2&lt;&gt;"""", COUNTA(SPLIT(Q2, "";"")),"""") "),5)</f>
        <v>5</v>
      </c>
    </row>
    <row r="183" spans="8:15" x14ac:dyDescent="0.25">
      <c r="H183" s="3"/>
      <c r="I183" s="3"/>
      <c r="O183" s="1">
        <f ca="1">IFERROR(__xludf.dummyfunction("IF(Q2&lt;&gt;"""", COUNTA(SPLIT(Q2, "";"")),"""") "),5)</f>
        <v>5</v>
      </c>
    </row>
    <row r="184" spans="8:15" x14ac:dyDescent="0.25">
      <c r="H184" s="3"/>
      <c r="I184" s="3"/>
      <c r="O184" s="1">
        <f ca="1">IFERROR(__xludf.dummyfunction("IF(Q2&lt;&gt;"""", COUNTA(SPLIT(Q2, "";"")),"""") "),5)</f>
        <v>5</v>
      </c>
    </row>
  </sheetData>
  <dataValidations count="11">
    <dataValidation type="list" allowBlank="1" showInputMessage="1" showErrorMessage="1" prompt="Clique e introduza um valor a partir da a lista de itens" sqref="K129:K184" xr:uid="{00000000-0002-0000-0000-000000000000}">
      <formula1>"1,2,3,4,5,6,7,8,9,10,11,12,13,14,15,16,17,18,19,20"</formula1>
      <formula2>0</formula2>
    </dataValidation>
    <dataValidation type="list" allowBlank="1" sqref="P129:Q184 B129:B184 D129:D184" xr:uid="{00000000-0002-0000-0000-000001000000}">
      <formula1>#REF!</formula1>
      <formula2>0</formula2>
    </dataValidation>
    <dataValidation type="date" allowBlank="1" showDropDown="1" showInputMessage="1" showErrorMessage="1" prompt="AAAA/MM/DD" sqref="H129:H184" xr:uid="{00000000-0002-0000-0000-00001B000000}">
      <formula1>34335</formula1>
      <formula2>TODAY()</formula2>
    </dataValidation>
    <dataValidation type="list" allowBlank="1" showInputMessage="1" showErrorMessage="1" prompt="Clique e introduza um valor a partir da a lista de itens" sqref="N129:N184" xr:uid="{00000000-0002-0000-0000-000030000000}">
      <formula1>"Restrito"</formula1>
      <formula2>0</formula2>
    </dataValidation>
    <dataValidation type="custom" allowBlank="1" showDropDown="1" showInputMessage="1" showErrorMessage="1" prompt="XXX.XXX/AAAA-D" sqref="C129:C184" xr:uid="{00000000-0002-0000-0000-000066000000}">
      <formula1>NOT(ISERROR(SEARCH(("-"),(#REF!))))</formula1>
      <formula2>0</formula2>
    </dataValidation>
    <dataValidation type="list" allowBlank="1" showInputMessage="1" showErrorMessage="1" prompt="Clique e introduza um valor a partir da a lista de itens" sqref="S129:V184" xr:uid="{00000000-0002-0000-0000-000087000000}">
      <formula1>"Sim,Não,N/D,N/C,N/A"</formula1>
      <formula2>0</formula2>
    </dataValidation>
    <dataValidation type="list" allowBlank="1" showInputMessage="1" showErrorMessage="1" prompt="Clique e introduza um valor a partir da a lista de itens" sqref="E129:E184" xr:uid="{00000000-0002-0000-0000-0000B9000000}">
      <formula1>"PC - Prestação de Contas,TC - Tomada de Contas,PCSP - Prestação de Contas Simplificada,N/D"</formula1>
      <formula2>0</formula2>
    </dataValidation>
    <dataValidation type="list" allowBlank="1" showInputMessage="1" showErrorMessage="1" prompt="Clique e introduza um estado a partir da a lista de itens" sqref="G129:G184" xr:uid="{00000000-0002-0000-0000-0000BB000000}">
      <formula1>"Encerrado,Aberto,N/D,N/A,N/C"</formula1>
      <formula2>0</formula2>
    </dataValidation>
    <dataValidation type="list" allowBlank="1" showInputMessage="1" showErrorMessage="1" prompt="Clique e introduza um valor a partir da a lista de itens" sqref="F129:F184" xr:uid="{00000000-0002-0000-0000-0000CA000000}">
      <formula1>"SIM,NÃO,N/D"</formula1>
      <formula2>0</formula2>
    </dataValidation>
    <dataValidation type="list" allowBlank="1" showInputMessage="1" showErrorMessage="1" prompt="Clique e introduza um valor a partir da a lista de itens" sqref="R129:R184" xr:uid="{00000000-0002-0000-0000-0000CB000000}">
      <formula1>"0,1,2,3,4,5,6,7,8,9,10,11,12,13,14,15,16,17,18,19,20"</formula1>
      <formula2>0</formula2>
    </dataValidation>
    <dataValidation type="list" allowBlank="1" showInputMessage="1" showErrorMessage="1" prompt="Clique e introduza uma sigla de agência a partir da lista de agências." sqref="A129:A184" xr:uid="{00000000-0002-0000-0000-0000D2000000}">
      <formula1>#REF!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410D-5CE8-4BEA-A619-FAFA8D6AFC0C}">
  <dimension ref="B3:X44"/>
  <sheetViews>
    <sheetView tabSelected="1" topLeftCell="A7" workbookViewId="0">
      <selection activeCell="C22" sqref="C22"/>
    </sheetView>
  </sheetViews>
  <sheetFormatPr defaultRowHeight="15" x14ac:dyDescent="0.25"/>
  <sheetData>
    <row r="3" spans="2:24" x14ac:dyDescent="0.25">
      <c r="B3" t="s">
        <v>225</v>
      </c>
    </row>
    <row r="5" spans="2:24" x14ac:dyDescent="0.25">
      <c r="B5" t="s">
        <v>226</v>
      </c>
      <c r="D5">
        <v>1999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  <c r="U5">
        <v>2016</v>
      </c>
      <c r="V5">
        <v>2017</v>
      </c>
      <c r="W5">
        <v>2018</v>
      </c>
      <c r="X5">
        <v>2019</v>
      </c>
    </row>
    <row r="6" spans="2:24" x14ac:dyDescent="0.25">
      <c r="B6" t="s">
        <v>22</v>
      </c>
      <c r="C6">
        <f t="shared" ref="C6:C18" si="0">COUNTIF(dados,B6)</f>
        <v>12</v>
      </c>
      <c r="D6">
        <f t="shared" ref="D6:X6" si="1">COUNTIFS(ano,B6,ano,D5)</f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</row>
    <row r="7" spans="2:24" x14ac:dyDescent="0.25">
      <c r="B7" t="s">
        <v>55</v>
      </c>
      <c r="C7">
        <f t="shared" si="0"/>
        <v>7</v>
      </c>
      <c r="E7">
        <f t="shared" ref="E7:E18" si="2">COUNTIFS(ano,C7,ano,E6)</f>
        <v>0</v>
      </c>
      <c r="F7">
        <f t="shared" ref="F7:F18" si="3">COUNTIFS(ano,D7,ano,F6)</f>
        <v>0</v>
      </c>
      <c r="G7">
        <f t="shared" ref="G7:G18" si="4">COUNTIFS(ano,E7,ano,G6)</f>
        <v>0</v>
      </c>
      <c r="H7">
        <f t="shared" ref="H7:H18" si="5">COUNTIFS(ano,F7,ano,H6)</f>
        <v>0</v>
      </c>
      <c r="I7">
        <f t="shared" ref="I7:I18" si="6">COUNTIFS(ano,G7,ano,I6)</f>
        <v>0</v>
      </c>
      <c r="J7">
        <f t="shared" ref="J7:J18" si="7">COUNTIFS(ano,H7,ano,J6)</f>
        <v>0</v>
      </c>
      <c r="K7">
        <f t="shared" ref="K7:K18" si="8">COUNTIFS(ano,I7,ano,K6)</f>
        <v>0</v>
      </c>
      <c r="L7">
        <f t="shared" ref="L7:L18" si="9">COUNTIFS(ano,J7,ano,L6)</f>
        <v>0</v>
      </c>
      <c r="M7">
        <f t="shared" ref="M7:M18" si="10">COUNTIFS(ano,K7,ano,M6)</f>
        <v>0</v>
      </c>
      <c r="N7">
        <f t="shared" ref="N7:N18" si="11">COUNTIFS(ano,L7,ano,N6)</f>
        <v>0</v>
      </c>
      <c r="O7">
        <f t="shared" ref="O7:O18" si="12">COUNTIFS(ano,M7,ano,O6)</f>
        <v>0</v>
      </c>
      <c r="P7">
        <f t="shared" ref="P7:P18" si="13">COUNTIFS(ano,N7,ano,P6)</f>
        <v>0</v>
      </c>
      <c r="Q7">
        <f t="shared" ref="Q7:Q18" si="14">COUNTIFS(ano,O7,ano,Q6)</f>
        <v>0</v>
      </c>
      <c r="R7">
        <f t="shared" ref="R7:R18" si="15">COUNTIFS(ano,P7,ano,R6)</f>
        <v>0</v>
      </c>
      <c r="S7">
        <f t="shared" ref="S7:S18" si="16">COUNTIFS(ano,Q7,ano,S6)</f>
        <v>0</v>
      </c>
      <c r="T7">
        <f t="shared" ref="T7:T18" si="17">COUNTIFS(ano,R7,ano,T6)</f>
        <v>0</v>
      </c>
      <c r="U7">
        <f t="shared" ref="U7:U18" si="18">COUNTIFS(ano,S7,ano,U6)</f>
        <v>0</v>
      </c>
      <c r="V7">
        <f t="shared" ref="V7:V18" si="19">COUNTIFS(ano,T7,ano,V6)</f>
        <v>0</v>
      </c>
      <c r="W7">
        <f t="shared" ref="W7:W18" si="20">COUNTIFS(ano,U7,ano,W6)</f>
        <v>0</v>
      </c>
      <c r="X7">
        <f t="shared" ref="X7:X18" si="21">COUNTIFS(ano,V7,ano,X6)</f>
        <v>0</v>
      </c>
    </row>
    <row r="8" spans="2:24" x14ac:dyDescent="0.25">
      <c r="B8" t="s">
        <v>72</v>
      </c>
      <c r="C8">
        <f t="shared" si="0"/>
        <v>19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  <c r="I8">
        <f t="shared" si="6"/>
        <v>0</v>
      </c>
      <c r="J8">
        <f t="shared" si="7"/>
        <v>0</v>
      </c>
      <c r="K8">
        <f t="shared" si="8"/>
        <v>0</v>
      </c>
      <c r="L8">
        <f t="shared" si="9"/>
        <v>0</v>
      </c>
      <c r="M8">
        <f t="shared" si="10"/>
        <v>0</v>
      </c>
      <c r="N8">
        <f t="shared" si="11"/>
        <v>0</v>
      </c>
      <c r="O8">
        <f t="shared" si="12"/>
        <v>0</v>
      </c>
      <c r="P8">
        <f t="shared" si="13"/>
        <v>0</v>
      </c>
      <c r="Q8">
        <f t="shared" si="14"/>
        <v>0</v>
      </c>
      <c r="R8">
        <f t="shared" si="15"/>
        <v>0</v>
      </c>
      <c r="S8">
        <f t="shared" si="16"/>
        <v>0</v>
      </c>
      <c r="T8">
        <f t="shared" si="17"/>
        <v>0</v>
      </c>
      <c r="U8">
        <f t="shared" si="18"/>
        <v>0</v>
      </c>
      <c r="V8">
        <f t="shared" si="19"/>
        <v>0</v>
      </c>
      <c r="W8">
        <f t="shared" si="20"/>
        <v>0</v>
      </c>
      <c r="X8">
        <f t="shared" si="21"/>
        <v>0</v>
      </c>
    </row>
    <row r="9" spans="2:24" x14ac:dyDescent="0.25">
      <c r="B9" t="s">
        <v>213</v>
      </c>
      <c r="C9">
        <f t="shared" si="0"/>
        <v>5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  <c r="I9">
        <f t="shared" si="6"/>
        <v>0</v>
      </c>
      <c r="J9">
        <f t="shared" si="7"/>
        <v>0</v>
      </c>
      <c r="K9">
        <f t="shared" si="8"/>
        <v>0</v>
      </c>
      <c r="L9">
        <f t="shared" si="9"/>
        <v>0</v>
      </c>
      <c r="M9">
        <f t="shared" si="10"/>
        <v>0</v>
      </c>
      <c r="N9">
        <f t="shared" si="11"/>
        <v>0</v>
      </c>
      <c r="O9">
        <f t="shared" si="12"/>
        <v>0</v>
      </c>
      <c r="P9">
        <f t="shared" si="13"/>
        <v>0</v>
      </c>
      <c r="Q9">
        <f t="shared" si="14"/>
        <v>0</v>
      </c>
      <c r="R9">
        <f t="shared" si="15"/>
        <v>0</v>
      </c>
      <c r="S9">
        <f t="shared" si="16"/>
        <v>0</v>
      </c>
      <c r="T9">
        <f t="shared" si="17"/>
        <v>0</v>
      </c>
      <c r="U9">
        <f t="shared" si="18"/>
        <v>0</v>
      </c>
      <c r="V9">
        <f t="shared" si="19"/>
        <v>0</v>
      </c>
      <c r="W9">
        <f t="shared" si="20"/>
        <v>0</v>
      </c>
      <c r="X9">
        <f t="shared" si="21"/>
        <v>0</v>
      </c>
    </row>
    <row r="10" spans="2:24" x14ac:dyDescent="0.25">
      <c r="B10" t="s">
        <v>129</v>
      </c>
      <c r="C10">
        <f t="shared" si="0"/>
        <v>17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0</v>
      </c>
      <c r="I10">
        <f t="shared" si="6"/>
        <v>0</v>
      </c>
      <c r="J10">
        <f t="shared" si="7"/>
        <v>0</v>
      </c>
      <c r="K10">
        <f t="shared" si="8"/>
        <v>0</v>
      </c>
      <c r="L10">
        <f t="shared" si="9"/>
        <v>0</v>
      </c>
      <c r="M10">
        <f t="shared" si="10"/>
        <v>0</v>
      </c>
      <c r="N10">
        <f t="shared" si="11"/>
        <v>0</v>
      </c>
      <c r="O10">
        <f t="shared" si="12"/>
        <v>0</v>
      </c>
      <c r="P10">
        <f t="shared" si="13"/>
        <v>0</v>
      </c>
      <c r="Q10">
        <f t="shared" si="14"/>
        <v>0</v>
      </c>
      <c r="R10">
        <f t="shared" si="15"/>
        <v>0</v>
      </c>
      <c r="S10">
        <f t="shared" si="16"/>
        <v>0</v>
      </c>
      <c r="T10">
        <f t="shared" si="17"/>
        <v>0</v>
      </c>
      <c r="U10">
        <f t="shared" si="18"/>
        <v>0</v>
      </c>
      <c r="V10">
        <f t="shared" si="19"/>
        <v>0</v>
      </c>
      <c r="W10">
        <f t="shared" si="20"/>
        <v>0</v>
      </c>
      <c r="X10">
        <f t="shared" si="21"/>
        <v>0</v>
      </c>
    </row>
    <row r="11" spans="2:24" x14ac:dyDescent="0.25">
      <c r="B11" t="s">
        <v>146</v>
      </c>
      <c r="C11">
        <f t="shared" si="0"/>
        <v>17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0</v>
      </c>
      <c r="I11">
        <f t="shared" si="6"/>
        <v>0</v>
      </c>
      <c r="J11">
        <f t="shared" si="7"/>
        <v>0</v>
      </c>
      <c r="K11">
        <f t="shared" si="8"/>
        <v>0</v>
      </c>
      <c r="L11">
        <f t="shared" si="9"/>
        <v>0</v>
      </c>
      <c r="M11">
        <f t="shared" si="10"/>
        <v>0</v>
      </c>
      <c r="N11">
        <f t="shared" si="11"/>
        <v>0</v>
      </c>
      <c r="O11">
        <f t="shared" si="12"/>
        <v>0</v>
      </c>
      <c r="P11">
        <f t="shared" si="13"/>
        <v>0</v>
      </c>
      <c r="Q11">
        <f t="shared" si="14"/>
        <v>0</v>
      </c>
      <c r="R11">
        <f t="shared" si="15"/>
        <v>0</v>
      </c>
      <c r="S11">
        <f t="shared" si="16"/>
        <v>0</v>
      </c>
      <c r="T11">
        <f t="shared" si="17"/>
        <v>0</v>
      </c>
      <c r="U11">
        <f t="shared" si="18"/>
        <v>0</v>
      </c>
      <c r="V11">
        <f t="shared" si="19"/>
        <v>0</v>
      </c>
      <c r="W11">
        <f t="shared" si="20"/>
        <v>0</v>
      </c>
      <c r="X11">
        <f t="shared" si="21"/>
        <v>0</v>
      </c>
    </row>
    <row r="12" spans="2:24" x14ac:dyDescent="0.25">
      <c r="B12" t="s">
        <v>165</v>
      </c>
      <c r="C12">
        <f t="shared" si="0"/>
        <v>14</v>
      </c>
      <c r="E12">
        <f t="shared" si="2"/>
        <v>0</v>
      </c>
      <c r="F12">
        <f t="shared" si="3"/>
        <v>0</v>
      </c>
      <c r="G12">
        <f t="shared" si="4"/>
        <v>0</v>
      </c>
      <c r="H12">
        <f t="shared" si="5"/>
        <v>0</v>
      </c>
      <c r="I12">
        <f t="shared" si="6"/>
        <v>0</v>
      </c>
      <c r="J12">
        <f t="shared" si="7"/>
        <v>0</v>
      </c>
      <c r="K12">
        <f t="shared" si="8"/>
        <v>0</v>
      </c>
      <c r="L12">
        <f t="shared" si="9"/>
        <v>0</v>
      </c>
      <c r="M12">
        <f t="shared" si="10"/>
        <v>0</v>
      </c>
      <c r="N12">
        <f t="shared" si="11"/>
        <v>0</v>
      </c>
      <c r="O12">
        <f t="shared" si="12"/>
        <v>0</v>
      </c>
      <c r="P12">
        <f t="shared" si="13"/>
        <v>0</v>
      </c>
      <c r="Q12">
        <f t="shared" si="14"/>
        <v>0</v>
      </c>
      <c r="R12">
        <f t="shared" si="15"/>
        <v>0</v>
      </c>
      <c r="S12">
        <f t="shared" si="16"/>
        <v>0</v>
      </c>
      <c r="T12">
        <f t="shared" si="17"/>
        <v>0</v>
      </c>
      <c r="U12">
        <f t="shared" si="18"/>
        <v>0</v>
      </c>
      <c r="V12">
        <f t="shared" si="19"/>
        <v>0</v>
      </c>
      <c r="W12">
        <f t="shared" si="20"/>
        <v>0</v>
      </c>
      <c r="X12">
        <f t="shared" si="21"/>
        <v>0</v>
      </c>
    </row>
    <row r="13" spans="2:24" x14ac:dyDescent="0.25">
      <c r="B13" t="s">
        <v>110</v>
      </c>
      <c r="C13">
        <f t="shared" si="0"/>
        <v>10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  <c r="I13">
        <f t="shared" si="6"/>
        <v>0</v>
      </c>
      <c r="J13">
        <f t="shared" si="7"/>
        <v>0</v>
      </c>
      <c r="K13">
        <f t="shared" si="8"/>
        <v>0</v>
      </c>
      <c r="L13">
        <f t="shared" si="9"/>
        <v>0</v>
      </c>
      <c r="M13">
        <f t="shared" si="10"/>
        <v>0</v>
      </c>
      <c r="N13">
        <f t="shared" si="11"/>
        <v>0</v>
      </c>
      <c r="O13">
        <f t="shared" si="12"/>
        <v>0</v>
      </c>
      <c r="P13">
        <f t="shared" si="13"/>
        <v>0</v>
      </c>
      <c r="Q13">
        <f t="shared" si="14"/>
        <v>0</v>
      </c>
      <c r="R13">
        <f t="shared" si="15"/>
        <v>0</v>
      </c>
      <c r="S13">
        <f t="shared" si="16"/>
        <v>0</v>
      </c>
      <c r="T13">
        <f t="shared" si="17"/>
        <v>0</v>
      </c>
      <c r="U13">
        <f t="shared" si="18"/>
        <v>0</v>
      </c>
      <c r="V13">
        <f t="shared" si="19"/>
        <v>0</v>
      </c>
      <c r="W13">
        <f t="shared" si="20"/>
        <v>0</v>
      </c>
      <c r="X13">
        <f t="shared" si="21"/>
        <v>0</v>
      </c>
    </row>
    <row r="14" spans="2:24" x14ac:dyDescent="0.25">
      <c r="B14" t="s">
        <v>122</v>
      </c>
      <c r="C14">
        <f t="shared" si="0"/>
        <v>40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  <c r="I14">
        <f t="shared" si="6"/>
        <v>0</v>
      </c>
      <c r="J14">
        <f t="shared" si="7"/>
        <v>0</v>
      </c>
      <c r="K14">
        <f t="shared" si="8"/>
        <v>0</v>
      </c>
      <c r="L14">
        <f t="shared" si="9"/>
        <v>0</v>
      </c>
      <c r="M14">
        <f t="shared" si="10"/>
        <v>0</v>
      </c>
      <c r="N14">
        <f t="shared" si="11"/>
        <v>0</v>
      </c>
      <c r="O14">
        <f t="shared" si="12"/>
        <v>0</v>
      </c>
      <c r="P14">
        <f t="shared" si="13"/>
        <v>0</v>
      </c>
      <c r="Q14">
        <f t="shared" si="14"/>
        <v>0</v>
      </c>
      <c r="R14">
        <f t="shared" si="15"/>
        <v>0</v>
      </c>
      <c r="S14">
        <f t="shared" si="16"/>
        <v>0</v>
      </c>
      <c r="T14">
        <f t="shared" si="17"/>
        <v>0</v>
      </c>
      <c r="U14">
        <f t="shared" si="18"/>
        <v>0</v>
      </c>
      <c r="V14">
        <f t="shared" si="19"/>
        <v>0</v>
      </c>
      <c r="W14">
        <f t="shared" si="20"/>
        <v>0</v>
      </c>
      <c r="X14">
        <f t="shared" si="21"/>
        <v>0</v>
      </c>
    </row>
    <row r="15" spans="2:24" x14ac:dyDescent="0.25">
      <c r="B15" t="s">
        <v>227</v>
      </c>
      <c r="C15">
        <f t="shared" si="0"/>
        <v>0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I15">
        <f t="shared" si="6"/>
        <v>0</v>
      </c>
      <c r="J15">
        <f t="shared" si="7"/>
        <v>0</v>
      </c>
      <c r="K15">
        <f t="shared" si="8"/>
        <v>0</v>
      </c>
      <c r="L15">
        <f t="shared" si="9"/>
        <v>0</v>
      </c>
      <c r="M15">
        <f t="shared" si="10"/>
        <v>0</v>
      </c>
      <c r="N15">
        <f t="shared" si="11"/>
        <v>0</v>
      </c>
      <c r="O15">
        <f t="shared" si="12"/>
        <v>0</v>
      </c>
      <c r="P15">
        <f t="shared" si="13"/>
        <v>0</v>
      </c>
      <c r="Q15">
        <f t="shared" si="14"/>
        <v>0</v>
      </c>
      <c r="R15">
        <f t="shared" si="15"/>
        <v>0</v>
      </c>
      <c r="S15">
        <f t="shared" si="16"/>
        <v>0</v>
      </c>
      <c r="T15">
        <f t="shared" si="17"/>
        <v>0</v>
      </c>
      <c r="U15">
        <f t="shared" si="18"/>
        <v>0</v>
      </c>
      <c r="V15">
        <f t="shared" si="19"/>
        <v>0</v>
      </c>
      <c r="W15">
        <f t="shared" si="20"/>
        <v>0</v>
      </c>
      <c r="X15">
        <f t="shared" si="21"/>
        <v>0</v>
      </c>
    </row>
    <row r="16" spans="2:24" x14ac:dyDescent="0.25">
      <c r="B16" t="s">
        <v>228</v>
      </c>
      <c r="C16">
        <f t="shared" si="0"/>
        <v>0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  <c r="I16">
        <f t="shared" si="6"/>
        <v>0</v>
      </c>
      <c r="J16">
        <f t="shared" si="7"/>
        <v>0</v>
      </c>
      <c r="K16">
        <f t="shared" si="8"/>
        <v>0</v>
      </c>
      <c r="L16">
        <f t="shared" si="9"/>
        <v>0</v>
      </c>
      <c r="M16">
        <f t="shared" si="10"/>
        <v>0</v>
      </c>
      <c r="N16">
        <f t="shared" si="11"/>
        <v>0</v>
      </c>
      <c r="O16">
        <f t="shared" si="12"/>
        <v>0</v>
      </c>
      <c r="P16">
        <f t="shared" si="13"/>
        <v>0</v>
      </c>
      <c r="Q16">
        <f t="shared" si="14"/>
        <v>0</v>
      </c>
      <c r="R16">
        <f t="shared" si="15"/>
        <v>0</v>
      </c>
      <c r="S16">
        <f t="shared" si="16"/>
        <v>0</v>
      </c>
      <c r="T16">
        <f t="shared" si="17"/>
        <v>0</v>
      </c>
      <c r="U16">
        <f t="shared" si="18"/>
        <v>0</v>
      </c>
      <c r="V16">
        <f t="shared" si="19"/>
        <v>0</v>
      </c>
      <c r="W16">
        <f t="shared" si="20"/>
        <v>0</v>
      </c>
      <c r="X16">
        <f t="shared" si="21"/>
        <v>0</v>
      </c>
    </row>
    <row r="17" spans="2:24" x14ac:dyDescent="0.25">
      <c r="B17" t="s">
        <v>229</v>
      </c>
      <c r="C17">
        <f t="shared" si="0"/>
        <v>0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  <c r="I17">
        <f t="shared" si="6"/>
        <v>0</v>
      </c>
      <c r="J17">
        <f t="shared" si="7"/>
        <v>0</v>
      </c>
      <c r="K17">
        <f t="shared" si="8"/>
        <v>0</v>
      </c>
      <c r="L17">
        <f t="shared" si="9"/>
        <v>0</v>
      </c>
      <c r="M17">
        <f t="shared" si="10"/>
        <v>0</v>
      </c>
      <c r="N17">
        <f t="shared" si="11"/>
        <v>0</v>
      </c>
      <c r="O17">
        <f t="shared" si="12"/>
        <v>0</v>
      </c>
      <c r="P17">
        <f t="shared" si="13"/>
        <v>0</v>
      </c>
      <c r="Q17">
        <f t="shared" si="14"/>
        <v>0</v>
      </c>
      <c r="R17">
        <f t="shared" si="15"/>
        <v>0</v>
      </c>
      <c r="S17">
        <f t="shared" si="16"/>
        <v>0</v>
      </c>
      <c r="T17">
        <f t="shared" si="17"/>
        <v>0</v>
      </c>
      <c r="U17">
        <f t="shared" si="18"/>
        <v>0</v>
      </c>
      <c r="V17">
        <f t="shared" si="19"/>
        <v>0</v>
      </c>
      <c r="W17">
        <f t="shared" si="20"/>
        <v>0</v>
      </c>
      <c r="X17">
        <f t="shared" si="21"/>
        <v>0</v>
      </c>
    </row>
    <row r="18" spans="2:24" x14ac:dyDescent="0.25">
      <c r="B18" t="s">
        <v>230</v>
      </c>
      <c r="C18">
        <f t="shared" si="0"/>
        <v>0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0</v>
      </c>
      <c r="I18">
        <f t="shared" si="6"/>
        <v>0</v>
      </c>
      <c r="J18">
        <f t="shared" si="7"/>
        <v>0</v>
      </c>
      <c r="K18">
        <f t="shared" si="8"/>
        <v>0</v>
      </c>
      <c r="L18">
        <f t="shared" si="9"/>
        <v>0</v>
      </c>
      <c r="M18">
        <f t="shared" si="10"/>
        <v>0</v>
      </c>
      <c r="N18">
        <f t="shared" si="11"/>
        <v>0</v>
      </c>
      <c r="O18">
        <f t="shared" si="12"/>
        <v>0</v>
      </c>
      <c r="P18">
        <f t="shared" si="13"/>
        <v>0</v>
      </c>
      <c r="Q18">
        <f t="shared" si="14"/>
        <v>0</v>
      </c>
      <c r="R18">
        <f t="shared" si="15"/>
        <v>0</v>
      </c>
      <c r="S18">
        <f t="shared" si="16"/>
        <v>0</v>
      </c>
      <c r="T18">
        <f t="shared" si="17"/>
        <v>0</v>
      </c>
      <c r="U18">
        <f t="shared" si="18"/>
        <v>0</v>
      </c>
      <c r="V18">
        <f t="shared" si="19"/>
        <v>0</v>
      </c>
      <c r="W18">
        <f t="shared" si="20"/>
        <v>0</v>
      </c>
      <c r="X18">
        <f t="shared" si="21"/>
        <v>0</v>
      </c>
    </row>
    <row r="21" spans="2:24" x14ac:dyDescent="0.25">
      <c r="B21" t="s">
        <v>231</v>
      </c>
      <c r="D21" t="s">
        <v>22</v>
      </c>
      <c r="E21" t="s">
        <v>55</v>
      </c>
      <c r="F21" t="s">
        <v>72</v>
      </c>
      <c r="G21" t="s">
        <v>213</v>
      </c>
      <c r="H21" t="s">
        <v>232</v>
      </c>
    </row>
    <row r="22" spans="2:24" x14ac:dyDescent="0.25">
      <c r="B22">
        <v>1997</v>
      </c>
      <c r="C22">
        <f t="shared" ref="C22:C44" si="22">COUNTIF(dados,B22)</f>
        <v>1</v>
      </c>
    </row>
    <row r="23" spans="2:24" x14ac:dyDescent="0.25">
      <c r="B23">
        <v>1998</v>
      </c>
      <c r="C23">
        <f t="shared" si="22"/>
        <v>2</v>
      </c>
    </row>
    <row r="24" spans="2:24" x14ac:dyDescent="0.25">
      <c r="B24">
        <v>1999</v>
      </c>
      <c r="C24">
        <f t="shared" si="22"/>
        <v>5</v>
      </c>
    </row>
    <row r="25" spans="2:24" x14ac:dyDescent="0.25">
      <c r="B25">
        <v>2000</v>
      </c>
      <c r="C25">
        <f t="shared" si="22"/>
        <v>5</v>
      </c>
    </row>
    <row r="26" spans="2:24" x14ac:dyDescent="0.25">
      <c r="B26">
        <v>2001</v>
      </c>
      <c r="C26">
        <f t="shared" si="22"/>
        <v>5</v>
      </c>
    </row>
    <row r="27" spans="2:24" x14ac:dyDescent="0.25">
      <c r="B27">
        <v>2002</v>
      </c>
      <c r="C27">
        <f t="shared" si="22"/>
        <v>7</v>
      </c>
    </row>
    <row r="28" spans="2:24" x14ac:dyDescent="0.25">
      <c r="B28">
        <v>2003</v>
      </c>
      <c r="C28">
        <f t="shared" si="22"/>
        <v>9</v>
      </c>
    </row>
    <row r="29" spans="2:24" x14ac:dyDescent="0.25">
      <c r="B29">
        <v>2004</v>
      </c>
      <c r="C29">
        <f t="shared" si="22"/>
        <v>8</v>
      </c>
    </row>
    <row r="30" spans="2:24" x14ac:dyDescent="0.25">
      <c r="B30">
        <v>2005</v>
      </c>
      <c r="C30">
        <f t="shared" si="22"/>
        <v>7</v>
      </c>
    </row>
    <row r="31" spans="2:24" x14ac:dyDescent="0.25">
      <c r="B31">
        <v>2006</v>
      </c>
      <c r="C31">
        <f t="shared" si="22"/>
        <v>8</v>
      </c>
    </row>
    <row r="32" spans="2:24" x14ac:dyDescent="0.25">
      <c r="B32">
        <v>2007</v>
      </c>
      <c r="C32">
        <f t="shared" si="22"/>
        <v>10</v>
      </c>
    </row>
    <row r="33" spans="2:3" x14ac:dyDescent="0.25">
      <c r="B33">
        <v>2008</v>
      </c>
      <c r="C33">
        <f t="shared" si="22"/>
        <v>10</v>
      </c>
    </row>
    <row r="34" spans="2:3" x14ac:dyDescent="0.25">
      <c r="B34">
        <v>2009</v>
      </c>
      <c r="C34">
        <f t="shared" si="22"/>
        <v>9</v>
      </c>
    </row>
    <row r="35" spans="2:3" x14ac:dyDescent="0.25">
      <c r="B35">
        <v>2010</v>
      </c>
      <c r="C35">
        <f t="shared" si="22"/>
        <v>10</v>
      </c>
    </row>
    <row r="36" spans="2:3" x14ac:dyDescent="0.25">
      <c r="B36">
        <v>2011</v>
      </c>
      <c r="C36">
        <f t="shared" si="22"/>
        <v>8</v>
      </c>
    </row>
    <row r="37" spans="2:3" x14ac:dyDescent="0.25">
      <c r="B37">
        <v>2012</v>
      </c>
      <c r="C37">
        <f t="shared" si="22"/>
        <v>7</v>
      </c>
    </row>
    <row r="38" spans="2:3" x14ac:dyDescent="0.25">
      <c r="B38">
        <v>2013</v>
      </c>
      <c r="C38">
        <f t="shared" si="22"/>
        <v>8</v>
      </c>
    </row>
    <row r="39" spans="2:3" x14ac:dyDescent="0.25">
      <c r="B39">
        <v>2014</v>
      </c>
      <c r="C39">
        <f t="shared" si="22"/>
        <v>4</v>
      </c>
    </row>
    <row r="40" spans="2:3" x14ac:dyDescent="0.25">
      <c r="B40">
        <v>2015</v>
      </c>
      <c r="C40">
        <f t="shared" si="22"/>
        <v>3</v>
      </c>
    </row>
    <row r="41" spans="2:3" x14ac:dyDescent="0.25">
      <c r="B41">
        <v>2016</v>
      </c>
      <c r="C41">
        <f t="shared" si="22"/>
        <v>1</v>
      </c>
    </row>
    <row r="42" spans="2:3" x14ac:dyDescent="0.25">
      <c r="B42">
        <v>2017</v>
      </c>
      <c r="C42">
        <f t="shared" si="22"/>
        <v>0</v>
      </c>
    </row>
    <row r="43" spans="2:3" x14ac:dyDescent="0.25">
      <c r="B43">
        <v>2018</v>
      </c>
      <c r="C43">
        <f t="shared" si="22"/>
        <v>0</v>
      </c>
    </row>
    <row r="44" spans="2:3" x14ac:dyDescent="0.25">
      <c r="B44">
        <v>2019</v>
      </c>
      <c r="C44">
        <f t="shared" si="22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3ªEtapa</vt:lpstr>
      <vt:lpstr>Pesquisa</vt:lpstr>
      <vt:lpstr>'3ªEtapa'!_FiltrarBancodeDados</vt:lpstr>
      <vt:lpstr>ano</vt:lpstr>
      <vt:lpstr>dados</vt:lpstr>
      <vt:lpstr>'3ªEtapa'!Z_8499D36D_CD3A_4431_96D9_B5D913504718_.wvu.FilterData</vt:lpstr>
      <vt:lpstr>'3ªEtapa'!Z_8A2441C1_CC61_4684_B48A_DA6B75FAE96E_.wvu.FilterData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Bragança</dc:creator>
  <dc:description/>
  <cp:lastModifiedBy>admin</cp:lastModifiedBy>
  <cp:revision>2</cp:revision>
  <dcterms:created xsi:type="dcterms:W3CDTF">2019-01-27T13:53:52Z</dcterms:created>
  <dcterms:modified xsi:type="dcterms:W3CDTF">2019-01-27T13:53:52Z</dcterms:modified>
  <dc:language>pt-BR</dc:language>
</cp:coreProperties>
</file>