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versidad\5to_semestre\bases_de_datos\Lab3\"/>
    </mc:Choice>
  </mc:AlternateContent>
  <xr:revisionPtr revIDLastSave="0" documentId="13_ncr:1_{E83ECB34-CE9D-48E9-AC9C-8072605DA31F}" xr6:coauthVersionLast="47" xr6:coauthVersionMax="47" xr10:uidLastSave="{00000000-0000-0000-0000-000000000000}"/>
  <bookViews>
    <workbookView xWindow="-28920" yWindow="-120" windowWidth="29040" windowHeight="15720" activeTab="2" xr2:uid="{82B01BF5-A762-4987-9540-D2939BE68D01}"/>
  </bookViews>
  <sheets>
    <sheet name="Vehículos" sheetId="1" r:id="rId1"/>
    <sheet name="Clientes" sheetId="2" r:id="rId2"/>
    <sheet name="Personal interno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8" i="3" l="1"/>
  <c r="K9" i="3"/>
  <c r="K10" i="3"/>
  <c r="K11" i="3"/>
  <c r="K12" i="3"/>
  <c r="K13" i="3"/>
  <c r="K14" i="3"/>
  <c r="K15" i="3"/>
  <c r="K16" i="3"/>
  <c r="K17" i="3"/>
  <c r="H9" i="3"/>
  <c r="H10" i="3"/>
  <c r="H11" i="3"/>
  <c r="H12" i="3"/>
  <c r="H13" i="3"/>
  <c r="H14" i="3"/>
  <c r="H15" i="3"/>
  <c r="H16" i="3"/>
  <c r="H17" i="3"/>
  <c r="H8" i="3"/>
  <c r="G9" i="3"/>
  <c r="G10" i="3"/>
  <c r="G11" i="3"/>
  <c r="G12" i="3"/>
  <c r="G13" i="3"/>
  <c r="G14" i="3"/>
  <c r="G15" i="3"/>
  <c r="G16" i="3"/>
  <c r="G17" i="3"/>
  <c r="G8" i="3"/>
  <c r="F10" i="3"/>
  <c r="F11" i="3"/>
  <c r="F12" i="3" s="1"/>
  <c r="F13" i="3" s="1"/>
  <c r="F14" i="3" s="1"/>
  <c r="F15" i="3" s="1"/>
  <c r="F16" i="3" s="1"/>
  <c r="F17" i="3" s="1"/>
  <c r="F9" i="3"/>
  <c r="C10" i="3"/>
  <c r="C11" i="3" s="1"/>
  <c r="C12" i="3" s="1"/>
  <c r="C13" i="3" s="1"/>
  <c r="C14" i="3" s="1"/>
  <c r="C15" i="3" s="1"/>
  <c r="C16" i="3" s="1"/>
  <c r="C17" i="3" s="1"/>
  <c r="C9" i="3"/>
  <c r="K3" i="3"/>
  <c r="K4" i="3"/>
  <c r="K5" i="3"/>
  <c r="K6" i="3"/>
  <c r="K2" i="3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2" i="2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2" i="2"/>
  <c r="F4" i="2"/>
  <c r="F5" i="2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3" i="2"/>
  <c r="C4" i="2"/>
  <c r="C5" i="2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3" i="2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2" i="1"/>
</calcChain>
</file>

<file path=xl/sharedStrings.xml><?xml version="1.0" encoding="utf-8"?>
<sst xmlns="http://schemas.openxmlformats.org/spreadsheetml/2006/main" count="384" uniqueCount="322">
  <si>
    <t>Matrícula</t>
  </si>
  <si>
    <t>código_tipo_vehículo</t>
  </si>
  <si>
    <t>modelo</t>
  </si>
  <si>
    <t>puertas</t>
  </si>
  <si>
    <t>capacidad</t>
  </si>
  <si>
    <t>sunroof</t>
  </si>
  <si>
    <t>motor</t>
  </si>
  <si>
    <t>color</t>
  </si>
  <si>
    <t>disponible</t>
  </si>
  <si>
    <t>valor_alquiler_semanal</t>
  </si>
  <si>
    <t>valor_alquiler_diario</t>
  </si>
  <si>
    <t>Rojo</t>
  </si>
  <si>
    <t>Azul</t>
  </si>
  <si>
    <t>Negro</t>
  </si>
  <si>
    <t>Blanco</t>
  </si>
  <si>
    <t>GOA001</t>
  </si>
  <si>
    <t>GOA002</t>
  </si>
  <si>
    <t>GOA003</t>
  </si>
  <si>
    <t>GOA004</t>
  </si>
  <si>
    <t>GOA005</t>
  </si>
  <si>
    <t>GOA006</t>
  </si>
  <si>
    <t>GOA007</t>
  </si>
  <si>
    <t>GOA008</t>
  </si>
  <si>
    <t>GOA009</t>
  </si>
  <si>
    <t>GOA010</t>
  </si>
  <si>
    <t>GOA011</t>
  </si>
  <si>
    <t>GOA012</t>
  </si>
  <si>
    <t>GOA013</t>
  </si>
  <si>
    <t>GOA014</t>
  </si>
  <si>
    <t>GOA015</t>
  </si>
  <si>
    <t>GOA016</t>
  </si>
  <si>
    <t>GOA017</t>
  </si>
  <si>
    <t>GOA018</t>
  </si>
  <si>
    <t>GOA019</t>
  </si>
  <si>
    <t>GOA020</t>
  </si>
  <si>
    <t>GOA021</t>
  </si>
  <si>
    <t>GOA022</t>
  </si>
  <si>
    <t>GOA023</t>
  </si>
  <si>
    <t>GOA024</t>
  </si>
  <si>
    <t>GOA025</t>
  </si>
  <si>
    <t>GOA026</t>
  </si>
  <si>
    <t>GOA027</t>
  </si>
  <si>
    <t>GOA028</t>
  </si>
  <si>
    <t>GOA029</t>
  </si>
  <si>
    <t>GOA030</t>
  </si>
  <si>
    <t>GOA031</t>
  </si>
  <si>
    <t>GOA032</t>
  </si>
  <si>
    <t>GOA033</t>
  </si>
  <si>
    <t>GOA034</t>
  </si>
  <si>
    <t>GOA035</t>
  </si>
  <si>
    <t>GOA036</t>
  </si>
  <si>
    <t>GOA037</t>
  </si>
  <si>
    <t>GOA038</t>
  </si>
  <si>
    <t>GOA039</t>
  </si>
  <si>
    <t>GOA040</t>
  </si>
  <si>
    <t>GOA041</t>
  </si>
  <si>
    <t>GOA042</t>
  </si>
  <si>
    <t>GOA043</t>
  </si>
  <si>
    <t>GOA044</t>
  </si>
  <si>
    <t>GOA045</t>
  </si>
  <si>
    <t>GOA046</t>
  </si>
  <si>
    <t>GOA047</t>
  </si>
  <si>
    <t>GOA048</t>
  </si>
  <si>
    <t>GOA049</t>
  </si>
  <si>
    <t>GOA050</t>
  </si>
  <si>
    <t>Onix</t>
  </si>
  <si>
    <t>Logan</t>
  </si>
  <si>
    <t>Beat</t>
  </si>
  <si>
    <t>Versa</t>
  </si>
  <si>
    <t>Joy</t>
  </si>
  <si>
    <t>Sandero</t>
  </si>
  <si>
    <t>Gravity</t>
  </si>
  <si>
    <t>Ibiza</t>
  </si>
  <si>
    <t>Picanto</t>
  </si>
  <si>
    <t>Twingo</t>
  </si>
  <si>
    <t>Amarok</t>
  </si>
  <si>
    <t>Saveiro</t>
  </si>
  <si>
    <t>Ranger</t>
  </si>
  <si>
    <t>Raptor</t>
  </si>
  <si>
    <t>F-150</t>
  </si>
  <si>
    <t xml:space="preserve">Evoque </t>
  </si>
  <si>
    <t>Acadia</t>
  </si>
  <si>
    <t>Navigator</t>
  </si>
  <si>
    <t>QX80 Infiniti</t>
  </si>
  <si>
    <t>Cayenne</t>
  </si>
  <si>
    <t>Supra</t>
  </si>
  <si>
    <t>DB11</t>
  </si>
  <si>
    <t>Subaru</t>
  </si>
  <si>
    <t>M5</t>
  </si>
  <si>
    <t>MX-5 RF</t>
  </si>
  <si>
    <t>e-tron GT</t>
  </si>
  <si>
    <t>Camaro</t>
  </si>
  <si>
    <t>Mustang</t>
  </si>
  <si>
    <t>Shelby</t>
  </si>
  <si>
    <t>F-Type</t>
  </si>
  <si>
    <t>Qashqai</t>
  </si>
  <si>
    <t>Compass</t>
  </si>
  <si>
    <t>Odyssey</t>
  </si>
  <si>
    <t>Jetta</t>
  </si>
  <si>
    <t>Accent</t>
  </si>
  <si>
    <t>Dokker</t>
  </si>
  <si>
    <t>Kangoo</t>
  </si>
  <si>
    <t>Dobló</t>
  </si>
  <si>
    <t>Proace City</t>
  </si>
  <si>
    <t>Rifter</t>
  </si>
  <si>
    <t>Active Tourer</t>
  </si>
  <si>
    <t>Jazz</t>
  </si>
  <si>
    <t>E-Rifter</t>
  </si>
  <si>
    <t>E-Berlingo</t>
  </si>
  <si>
    <t>Space Tourer</t>
  </si>
  <si>
    <t>AUV</t>
  </si>
  <si>
    <t>R8</t>
  </si>
  <si>
    <t>Sián</t>
  </si>
  <si>
    <t>Spyder</t>
  </si>
  <si>
    <t>Gemera</t>
  </si>
  <si>
    <t>Gris</t>
  </si>
  <si>
    <t>Alejandra</t>
  </si>
  <si>
    <t>Hernández</t>
  </si>
  <si>
    <t>Nombre</t>
  </si>
  <si>
    <t>Apellido</t>
  </si>
  <si>
    <t>Dirección</t>
  </si>
  <si>
    <t>Identificación</t>
  </si>
  <si>
    <t>Ciudad</t>
  </si>
  <si>
    <t>Celular</t>
  </si>
  <si>
    <t>Mail</t>
  </si>
  <si>
    <t>Contraseña</t>
  </si>
  <si>
    <t>Violet</t>
  </si>
  <si>
    <t>Olivia</t>
  </si>
  <si>
    <t>Ted</t>
  </si>
  <si>
    <t>Oliver</t>
  </si>
  <si>
    <t>Clinton</t>
  </si>
  <si>
    <t>Louis</t>
  </si>
  <si>
    <t>Diane</t>
  </si>
  <si>
    <t>Phyllis</t>
  </si>
  <si>
    <t>Allison</t>
  </si>
  <si>
    <t>Angelo</t>
  </si>
  <si>
    <t>Jimmie</t>
  </si>
  <si>
    <t>Mable</t>
  </si>
  <si>
    <t>Matthew</t>
  </si>
  <si>
    <t>Mary</t>
  </si>
  <si>
    <t>Verna</t>
  </si>
  <si>
    <t>Javier</t>
  </si>
  <si>
    <t>Betsy</t>
  </si>
  <si>
    <t>Elizabeth</t>
  </si>
  <si>
    <t>Bertha</t>
  </si>
  <si>
    <t>Jean</t>
  </si>
  <si>
    <t>Brent</t>
  </si>
  <si>
    <t>Brandi</t>
  </si>
  <si>
    <t>Moses</t>
  </si>
  <si>
    <t>Jonathon</t>
  </si>
  <si>
    <t>Nina</t>
  </si>
  <si>
    <t>Hector</t>
  </si>
  <si>
    <t>Cedric</t>
  </si>
  <si>
    <t>Isaac</t>
  </si>
  <si>
    <t>Stella</t>
  </si>
  <si>
    <t>Faith</t>
  </si>
  <si>
    <t>Emilio</t>
  </si>
  <si>
    <t>Adrian</t>
  </si>
  <si>
    <t>Dale</t>
  </si>
  <si>
    <t>Delbert</t>
  </si>
  <si>
    <t>Clyde</t>
  </si>
  <si>
    <t>Jody</t>
  </si>
  <si>
    <t>Gerardo</t>
  </si>
  <si>
    <t>Mona</t>
  </si>
  <si>
    <t>Joanne</t>
  </si>
  <si>
    <t>Jan</t>
  </si>
  <si>
    <t>Deborah</t>
  </si>
  <si>
    <t>Maria</t>
  </si>
  <si>
    <t>Rachel</t>
  </si>
  <si>
    <t>Rebecca</t>
  </si>
  <si>
    <t>Kelli</t>
  </si>
  <si>
    <t>Kellie</t>
  </si>
  <si>
    <t>Debra</t>
  </si>
  <si>
    <t>Johanna</t>
  </si>
  <si>
    <t>Nicolas</t>
  </si>
  <si>
    <t>Heathcote</t>
  </si>
  <si>
    <t>Wintheiser</t>
  </si>
  <si>
    <t>Runolfsson</t>
  </si>
  <si>
    <t>Bosco</t>
  </si>
  <si>
    <t>Cummerata</t>
  </si>
  <si>
    <t>Smith</t>
  </si>
  <si>
    <t>Krajcik</t>
  </si>
  <si>
    <t>Corwin</t>
  </si>
  <si>
    <t>Osinski</t>
  </si>
  <si>
    <t>Thompson</t>
  </si>
  <si>
    <t>Fahey</t>
  </si>
  <si>
    <t>Howell</t>
  </si>
  <si>
    <t>White</t>
  </si>
  <si>
    <t>Hessel</t>
  </si>
  <si>
    <t>Senger</t>
  </si>
  <si>
    <t>Hahn</t>
  </si>
  <si>
    <t>Champlin</t>
  </si>
  <si>
    <t>Ratke</t>
  </si>
  <si>
    <t>Cruickshank</t>
  </si>
  <si>
    <t>Lowe</t>
  </si>
  <si>
    <t>Lubowitz</t>
  </si>
  <si>
    <t>Macejkovic</t>
  </si>
  <si>
    <t>Welch</t>
  </si>
  <si>
    <t>Braun</t>
  </si>
  <si>
    <t>Schuster</t>
  </si>
  <si>
    <t>Ankunding</t>
  </si>
  <si>
    <t>Raynor</t>
  </si>
  <si>
    <t>Doyle</t>
  </si>
  <si>
    <t>Yost</t>
  </si>
  <si>
    <t>Bartell</t>
  </si>
  <si>
    <t>Zulauf</t>
  </si>
  <si>
    <t>Harris</t>
  </si>
  <si>
    <t>Kreiger</t>
  </si>
  <si>
    <t>Schamberger</t>
  </si>
  <si>
    <t>O</t>
  </si>
  <si>
    <t>Romaguera</t>
  </si>
  <si>
    <t>McLaughlin</t>
  </si>
  <si>
    <t>Buckridge</t>
  </si>
  <si>
    <t>Boehm</t>
  </si>
  <si>
    <t>Feil</t>
  </si>
  <si>
    <t>Zboncak</t>
  </si>
  <si>
    <t>Morissette</t>
  </si>
  <si>
    <t>Zemlak</t>
  </si>
  <si>
    <t>Kunde</t>
  </si>
  <si>
    <t>McGlynn</t>
  </si>
  <si>
    <t>Halvorson</t>
  </si>
  <si>
    <t>Cra 6002 Vía Ankunding Passage</t>
  </si>
  <si>
    <t>Cra 03550 Vía Parker Loop</t>
  </si>
  <si>
    <t>Cra 7317 Vía Araceli Mall</t>
  </si>
  <si>
    <t>Cra 83324 Vía Kunze Prairie</t>
  </si>
  <si>
    <t>Cra 255 Vía Laron Drives</t>
  </si>
  <si>
    <t>Cra 6091 Vía Darlene Lake</t>
  </si>
  <si>
    <t>Cra 011 Vía Ubaldo Shoal</t>
  </si>
  <si>
    <t>Cra 8869 Vía Maximillian Throughway</t>
  </si>
  <si>
    <t>Cra 755 Vía Coty Mount</t>
  </si>
  <si>
    <t>Cra 06365 Vía Green Pike</t>
  </si>
  <si>
    <t>Cra 8974 Vía Tromp Squares</t>
  </si>
  <si>
    <t>Cra 4120 Vía Cormier Walk</t>
  </si>
  <si>
    <t>Cra 465 Vía Adelbert Islands</t>
  </si>
  <si>
    <t>Cra 588 Vía Rempel Island</t>
  </si>
  <si>
    <t>Cra 0455 Vía Hammes Avenue</t>
  </si>
  <si>
    <t>Cra 695 Vía Ottis Grove</t>
  </si>
  <si>
    <t>Cra 5366 Vía Gottlieb Point</t>
  </si>
  <si>
    <t>Cra 4300 Vía Hellen Locks</t>
  </si>
  <si>
    <t>Cra 6511 Vía Domenick Parks</t>
  </si>
  <si>
    <t>Cra 4453 Vía Fadel Drive</t>
  </si>
  <si>
    <t>Cra 041 Vía Camden Forges</t>
  </si>
  <si>
    <t>Cra 24629 Vía Goyette Inlet</t>
  </si>
  <si>
    <t>Cra 498 Vía Von Estates</t>
  </si>
  <si>
    <t>Cra 1981 Vía Victor Isle</t>
  </si>
  <si>
    <t>Cra 12182 Vía Brayan Landing</t>
  </si>
  <si>
    <t>Cra 23374 Vía Larson Drives</t>
  </si>
  <si>
    <t>Cra 6472 Vía Alycia Knolls</t>
  </si>
  <si>
    <t>Cra 2868 Vía Skyla Stravenue</t>
  </si>
  <si>
    <t>Cra 797 Vía Estella Track</t>
  </si>
  <si>
    <t>Cra 45757 Vía Farrell Club</t>
  </si>
  <si>
    <t>Cra 62492 Vía Anabelle Causeway</t>
  </si>
  <si>
    <t>Cra 122 Vía Denesik Tunnel</t>
  </si>
  <si>
    <t>Cra 1774 Vía Schowalter Parkways</t>
  </si>
  <si>
    <t>Cra 8120 Vía Kertzmann Skyway</t>
  </si>
  <si>
    <t>Cra 783 Vía Karlee Tunnel</t>
  </si>
  <si>
    <t>Cra 738 Vía Amara Streets</t>
  </si>
  <si>
    <t>Cra 0514 Vía Goyette Throughway</t>
  </si>
  <si>
    <t>Cra 0410 Vía Solon Ville</t>
  </si>
  <si>
    <t>Cra 2906 Vía Doyle Prairie</t>
  </si>
  <si>
    <t>Cra 38659 Vía Mosciski Fords</t>
  </si>
  <si>
    <t>Cra 481 Vía Rippin Ranch</t>
  </si>
  <si>
    <t>Cra 46593 Vía Zoila Spring</t>
  </si>
  <si>
    <t>Cra 47586 Vía Issac Avenue</t>
  </si>
  <si>
    <t>Cra 1946 Vía Ruecker Rapids</t>
  </si>
  <si>
    <t>Cra 4367 Vía Schmidt Pass</t>
  </si>
  <si>
    <t>Cra 7946 Vía Robel Mill</t>
  </si>
  <si>
    <t>Cra 909 Vía Ofelia Crossroad</t>
  </si>
  <si>
    <t>Cra 285 Vía McGlynn Garden</t>
  </si>
  <si>
    <t>Cra 967 Vía Connelly Loop</t>
  </si>
  <si>
    <t>Cra 516 Vía D.Amore Valleys</t>
  </si>
  <si>
    <t>Tipo usuario</t>
  </si>
  <si>
    <t>Sucursal</t>
  </si>
  <si>
    <t>Carlos</t>
  </si>
  <si>
    <t>Laferte</t>
  </si>
  <si>
    <t>Cra 5ta #6-70 La Rioja</t>
  </si>
  <si>
    <t>carloslaferte@outlook.com</t>
  </si>
  <si>
    <t>Carlos.Laferte2021*/</t>
  </si>
  <si>
    <t>Cra 6ta #20-50 El Prado</t>
  </si>
  <si>
    <t>alejandrahdez@gmail.com</t>
  </si>
  <si>
    <t>Alejandra.Hernandez2021*/</t>
  </si>
  <si>
    <t>Juan Sebastián</t>
  </si>
  <si>
    <t>Urán</t>
  </si>
  <si>
    <t>Cll 5C #782-740 Kennedy</t>
  </si>
  <si>
    <t>juanuran@outlook.com</t>
  </si>
  <si>
    <t>Juan.Uran2021*/</t>
  </si>
  <si>
    <t>Vargas</t>
  </si>
  <si>
    <t>Cll 7D #20-35 La Merced</t>
  </si>
  <si>
    <t>mariavargas@gmail.com</t>
  </si>
  <si>
    <t>Maria.Vargas2021*/</t>
  </si>
  <si>
    <t>Breiner</t>
  </si>
  <si>
    <t>Aguilar</t>
  </si>
  <si>
    <t>Cra 7 #20-35 Barlovento</t>
  </si>
  <si>
    <t>breineraguilar@outlook.com</t>
  </si>
  <si>
    <t>Breiner.Aguilar2021*/</t>
  </si>
  <si>
    <t>Eva</t>
  </si>
  <si>
    <t>Brett</t>
  </si>
  <si>
    <t>Suzanne</t>
  </si>
  <si>
    <t>Jennifer</t>
  </si>
  <si>
    <t>Salvatore</t>
  </si>
  <si>
    <t>Karl</t>
  </si>
  <si>
    <t>Wilbur</t>
  </si>
  <si>
    <t>Roman</t>
  </si>
  <si>
    <t>Batz</t>
  </si>
  <si>
    <t>Abshire</t>
  </si>
  <si>
    <t>Toy</t>
  </si>
  <si>
    <t>Morar</t>
  </si>
  <si>
    <t>Douglas</t>
  </si>
  <si>
    <t>Ziemann</t>
  </si>
  <si>
    <t>Dietrich</t>
  </si>
  <si>
    <t>Grimes</t>
  </si>
  <si>
    <t>Hoeger</t>
  </si>
  <si>
    <t>Cra 155 Bechtelar Street</t>
  </si>
  <si>
    <t>Cra 73254 Padberg Cliff</t>
  </si>
  <si>
    <t>Cra 89576 Maggio Meadows</t>
  </si>
  <si>
    <t>Cra 750 Stella Brook</t>
  </si>
  <si>
    <t>Cra 6624 OConnell Well</t>
  </si>
  <si>
    <t>Cra 26737 Quigley Mission</t>
  </si>
  <si>
    <t>Cra 3161 Hermiston Flat</t>
  </si>
  <si>
    <t>Cra 84537 Jana Centers</t>
  </si>
  <si>
    <t>Cra 1758 Wilderman Ways</t>
  </si>
  <si>
    <t>Cra 31737 Hanna Viaduct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</si>
</sst>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1" fontId="0" fillId="0" borderId="0" xfId="0" applyNumberFormat="1"/>
    <xf numFmtId="0" fontId="2" fillId="0" borderId="0" xfId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juanuran@outlook.com" TargetMode="External"/><Relationship Id="rId2" Type="http://schemas.openxmlformats.org/officeDocument/2006/relationships/hyperlink" Target="mailto:alejandrahdez@gmail.com" TargetMode="External"/><Relationship Id="rId1" Type="http://schemas.openxmlformats.org/officeDocument/2006/relationships/hyperlink" Target="mailto:carloslaferte@outlook.com" TargetMode="External"/><Relationship Id="rId5" Type="http://schemas.openxmlformats.org/officeDocument/2006/relationships/hyperlink" Target="mailto:breineraguilar@outlook.com" TargetMode="External"/><Relationship Id="rId4" Type="http://schemas.openxmlformats.org/officeDocument/2006/relationships/hyperlink" Target="mailto:mariavargas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E2A10-A57D-43DA-81DE-AE634F87A896}">
  <dimension ref="A1:L51"/>
  <sheetViews>
    <sheetView workbookViewId="0">
      <selection activeCell="L1" sqref="L1"/>
    </sheetView>
  </sheetViews>
  <sheetFormatPr baseColWidth="10" defaultRowHeight="14.4" x14ac:dyDescent="0.3"/>
  <cols>
    <col min="2" max="2" width="19.44140625" bestFit="1" customWidth="1"/>
    <col min="3" max="3" width="11.6640625" bestFit="1" customWidth="1"/>
    <col min="7" max="7" width="15.109375" bestFit="1" customWidth="1"/>
    <col min="9" max="9" width="10.109375" bestFit="1" customWidth="1"/>
    <col min="10" max="10" width="21.33203125" bestFit="1" customWidth="1"/>
    <col min="11" max="11" width="19" bestFit="1" customWidth="1"/>
    <col min="12" max="12" width="54.77734375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2" x14ac:dyDescent="0.3">
      <c r="A2" t="s">
        <v>15</v>
      </c>
      <c r="B2">
        <v>1</v>
      </c>
      <c r="C2" t="s">
        <v>65</v>
      </c>
      <c r="D2">
        <v>4</v>
      </c>
      <c r="E2">
        <v>5</v>
      </c>
      <c r="F2">
        <v>1</v>
      </c>
      <c r="G2">
        <v>2</v>
      </c>
      <c r="H2" t="s">
        <v>13</v>
      </c>
      <c r="I2">
        <v>1</v>
      </c>
      <c r="J2">
        <v>460000</v>
      </c>
      <c r="K2" s="1">
        <f>TRUNC(((J2/7) - (J2/7)*0.15),0)</f>
        <v>55857</v>
      </c>
      <c r="L2" t="str">
        <f>_xlfn.CONCAT("(","'",A2,"'",",",B2,",","'",C2,"'",",",D2,",",E2,",",F2,",",G2,",","'",H2,"'",",",I2,",",J2,",",K2,"),")</f>
        <v>('GOA001',1,'Onix',4,5,1,2,'Negro',1,460000,55857),</v>
      </c>
    </row>
    <row r="3" spans="1:12" x14ac:dyDescent="0.3">
      <c r="A3" t="s">
        <v>16</v>
      </c>
      <c r="B3">
        <v>1</v>
      </c>
      <c r="C3" t="s">
        <v>66</v>
      </c>
      <c r="D3">
        <v>4</v>
      </c>
      <c r="E3">
        <v>5</v>
      </c>
      <c r="F3">
        <v>0</v>
      </c>
      <c r="G3">
        <v>3</v>
      </c>
      <c r="H3" t="s">
        <v>14</v>
      </c>
      <c r="I3">
        <v>1</v>
      </c>
      <c r="J3">
        <v>470000</v>
      </c>
      <c r="K3" s="1">
        <f t="shared" ref="K3:K51" si="0">TRUNC(((J3/7) - (J3/7)*0.15),0)</f>
        <v>57071</v>
      </c>
      <c r="L3" t="str">
        <f t="shared" ref="L3:L51" si="1">_xlfn.CONCAT("(","'",A3,"'",",",B3,",","'",C3,"'",",",D3,",",E3,",",F3,",",G3,",","'",H3,"'",",",I3,",",J3,",",K3,"),")</f>
        <v>('GOA002',1,'Logan',4,5,0,3,'Blanco',1,470000,57071),</v>
      </c>
    </row>
    <row r="4" spans="1:12" x14ac:dyDescent="0.3">
      <c r="A4" t="s">
        <v>17</v>
      </c>
      <c r="B4">
        <v>1</v>
      </c>
      <c r="C4" t="s">
        <v>67</v>
      </c>
      <c r="D4">
        <v>4</v>
      </c>
      <c r="E4">
        <v>5</v>
      </c>
      <c r="F4">
        <v>1</v>
      </c>
      <c r="G4">
        <v>4</v>
      </c>
      <c r="H4" t="s">
        <v>12</v>
      </c>
      <c r="I4">
        <v>1</v>
      </c>
      <c r="J4">
        <v>480000</v>
      </c>
      <c r="K4" s="1">
        <f t="shared" si="0"/>
        <v>58285</v>
      </c>
      <c r="L4" t="str">
        <f t="shared" si="1"/>
        <v>('GOA003',1,'Beat',4,5,1,4,'Azul',1,480000,58285),</v>
      </c>
    </row>
    <row r="5" spans="1:12" x14ac:dyDescent="0.3">
      <c r="A5" t="s">
        <v>18</v>
      </c>
      <c r="B5">
        <v>1</v>
      </c>
      <c r="C5" t="s">
        <v>68</v>
      </c>
      <c r="D5">
        <v>4</v>
      </c>
      <c r="E5">
        <v>5</v>
      </c>
      <c r="F5">
        <v>0</v>
      </c>
      <c r="G5">
        <v>5</v>
      </c>
      <c r="H5" t="s">
        <v>11</v>
      </c>
      <c r="I5">
        <v>1</v>
      </c>
      <c r="J5">
        <v>490000</v>
      </c>
      <c r="K5" s="1">
        <f t="shared" si="0"/>
        <v>59500</v>
      </c>
      <c r="L5" t="str">
        <f t="shared" si="1"/>
        <v>('GOA004',1,'Versa',4,5,0,5,'Rojo',1,490000,59500),</v>
      </c>
    </row>
    <row r="6" spans="1:12" x14ac:dyDescent="0.3">
      <c r="A6" t="s">
        <v>19</v>
      </c>
      <c r="B6">
        <v>1</v>
      </c>
      <c r="C6" t="s">
        <v>69</v>
      </c>
      <c r="D6">
        <v>4</v>
      </c>
      <c r="E6">
        <v>5</v>
      </c>
      <c r="F6">
        <v>1</v>
      </c>
      <c r="G6">
        <v>2</v>
      </c>
      <c r="H6" t="s">
        <v>115</v>
      </c>
      <c r="I6">
        <v>1</v>
      </c>
      <c r="J6">
        <v>440000</v>
      </c>
      <c r="K6" s="1">
        <f t="shared" si="0"/>
        <v>53428</v>
      </c>
      <c r="L6" t="str">
        <f t="shared" si="1"/>
        <v>('GOA005',1,'Joy',4,5,1,2,'Gris',1,440000,53428),</v>
      </c>
    </row>
    <row r="7" spans="1:12" x14ac:dyDescent="0.3">
      <c r="A7" t="s">
        <v>20</v>
      </c>
      <c r="B7">
        <v>2</v>
      </c>
      <c r="C7" t="s">
        <v>70</v>
      </c>
      <c r="D7">
        <v>4</v>
      </c>
      <c r="E7">
        <v>4</v>
      </c>
      <c r="F7">
        <v>1</v>
      </c>
      <c r="G7">
        <v>3</v>
      </c>
      <c r="H7" t="s">
        <v>13</v>
      </c>
      <c r="I7">
        <v>1</v>
      </c>
      <c r="J7">
        <v>575000</v>
      </c>
      <c r="K7" s="1">
        <f t="shared" si="0"/>
        <v>69821</v>
      </c>
      <c r="L7" t="str">
        <f t="shared" si="1"/>
        <v>('GOA006',2,'Sandero',4,4,1,3,'Negro',1,575000,69821),</v>
      </c>
    </row>
    <row r="8" spans="1:12" x14ac:dyDescent="0.3">
      <c r="A8" t="s">
        <v>21</v>
      </c>
      <c r="B8">
        <v>2</v>
      </c>
      <c r="C8" t="s">
        <v>74</v>
      </c>
      <c r="D8">
        <v>2</v>
      </c>
      <c r="E8">
        <v>4</v>
      </c>
      <c r="F8">
        <v>0</v>
      </c>
      <c r="G8">
        <v>4</v>
      </c>
      <c r="H8" t="s">
        <v>14</v>
      </c>
      <c r="I8">
        <v>1</v>
      </c>
      <c r="J8">
        <v>540000</v>
      </c>
      <c r="K8" s="1">
        <f t="shared" si="0"/>
        <v>65571</v>
      </c>
      <c r="L8" t="str">
        <f t="shared" si="1"/>
        <v>('GOA007',2,'Twingo',2,4,0,4,'Blanco',1,540000,65571),</v>
      </c>
    </row>
    <row r="9" spans="1:12" x14ac:dyDescent="0.3">
      <c r="A9" t="s">
        <v>22</v>
      </c>
      <c r="B9">
        <v>2</v>
      </c>
      <c r="C9" t="s">
        <v>73</v>
      </c>
      <c r="D9">
        <v>4</v>
      </c>
      <c r="E9">
        <v>4</v>
      </c>
      <c r="F9">
        <v>1</v>
      </c>
      <c r="G9">
        <v>5</v>
      </c>
      <c r="H9" t="s">
        <v>12</v>
      </c>
      <c r="I9">
        <v>1</v>
      </c>
      <c r="J9">
        <v>580000</v>
      </c>
      <c r="K9" s="1">
        <f t="shared" si="0"/>
        <v>70428</v>
      </c>
      <c r="L9" t="str">
        <f t="shared" si="1"/>
        <v>('GOA008',2,'Picanto',4,4,1,5,'Azul',1,580000,70428),</v>
      </c>
    </row>
    <row r="10" spans="1:12" x14ac:dyDescent="0.3">
      <c r="A10" t="s">
        <v>23</v>
      </c>
      <c r="B10">
        <v>2</v>
      </c>
      <c r="C10" t="s">
        <v>71</v>
      </c>
      <c r="D10">
        <v>4</v>
      </c>
      <c r="E10">
        <v>4</v>
      </c>
      <c r="F10">
        <v>0</v>
      </c>
      <c r="G10">
        <v>2</v>
      </c>
      <c r="H10" t="s">
        <v>11</v>
      </c>
      <c r="I10">
        <v>1</v>
      </c>
      <c r="J10">
        <v>575000</v>
      </c>
      <c r="K10" s="1">
        <f t="shared" si="0"/>
        <v>69821</v>
      </c>
      <c r="L10" t="str">
        <f t="shared" si="1"/>
        <v>('GOA009',2,'Gravity',4,4,0,2,'Rojo',1,575000,69821),</v>
      </c>
    </row>
    <row r="11" spans="1:12" x14ac:dyDescent="0.3">
      <c r="A11" t="s">
        <v>24</v>
      </c>
      <c r="B11">
        <v>2</v>
      </c>
      <c r="C11" t="s">
        <v>72</v>
      </c>
      <c r="D11">
        <v>2</v>
      </c>
      <c r="E11">
        <v>4</v>
      </c>
      <c r="F11">
        <v>1</v>
      </c>
      <c r="G11">
        <v>3</v>
      </c>
      <c r="H11" t="s">
        <v>115</v>
      </c>
      <c r="I11">
        <v>1</v>
      </c>
      <c r="J11">
        <v>540000</v>
      </c>
      <c r="K11" s="1">
        <f t="shared" si="0"/>
        <v>65571</v>
      </c>
      <c r="L11" t="str">
        <f t="shared" si="1"/>
        <v>('GOA010',2,'Ibiza',2,4,1,3,'Gris',1,540000,65571),</v>
      </c>
    </row>
    <row r="12" spans="1:12" x14ac:dyDescent="0.3">
      <c r="A12" t="s">
        <v>25</v>
      </c>
      <c r="B12">
        <v>3</v>
      </c>
      <c r="C12" t="s">
        <v>75</v>
      </c>
      <c r="D12">
        <v>4</v>
      </c>
      <c r="E12">
        <v>5</v>
      </c>
      <c r="F12">
        <v>0</v>
      </c>
      <c r="G12">
        <v>4</v>
      </c>
      <c r="H12" t="s">
        <v>13</v>
      </c>
      <c r="I12">
        <v>1</v>
      </c>
      <c r="J12">
        <v>640000</v>
      </c>
      <c r="K12" s="1">
        <f t="shared" si="0"/>
        <v>77714</v>
      </c>
      <c r="L12" t="str">
        <f t="shared" si="1"/>
        <v>('GOA011',3,'Amarok',4,5,0,4,'Negro',1,640000,77714),</v>
      </c>
    </row>
    <row r="13" spans="1:12" x14ac:dyDescent="0.3">
      <c r="A13" t="s">
        <v>26</v>
      </c>
      <c r="B13">
        <v>3</v>
      </c>
      <c r="C13" t="s">
        <v>76</v>
      </c>
      <c r="D13">
        <v>4</v>
      </c>
      <c r="E13">
        <v>5</v>
      </c>
      <c r="F13">
        <v>0</v>
      </c>
      <c r="G13">
        <v>5</v>
      </c>
      <c r="H13" t="s">
        <v>14</v>
      </c>
      <c r="I13">
        <v>0</v>
      </c>
      <c r="J13">
        <v>655000</v>
      </c>
      <c r="K13" s="1">
        <f t="shared" si="0"/>
        <v>79535</v>
      </c>
      <c r="L13" t="str">
        <f t="shared" si="1"/>
        <v>('GOA012',3,'Saveiro',4,5,0,5,'Blanco',0,655000,79535),</v>
      </c>
    </row>
    <row r="14" spans="1:12" x14ac:dyDescent="0.3">
      <c r="A14" t="s">
        <v>27</v>
      </c>
      <c r="B14">
        <v>3</v>
      </c>
      <c r="C14" t="s">
        <v>77</v>
      </c>
      <c r="D14">
        <v>4</v>
      </c>
      <c r="E14">
        <v>5</v>
      </c>
      <c r="F14">
        <v>0</v>
      </c>
      <c r="G14">
        <v>2</v>
      </c>
      <c r="H14" t="s">
        <v>12</v>
      </c>
      <c r="I14">
        <v>1</v>
      </c>
      <c r="J14">
        <v>665000</v>
      </c>
      <c r="K14" s="1">
        <f t="shared" si="0"/>
        <v>80750</v>
      </c>
      <c r="L14" t="str">
        <f t="shared" si="1"/>
        <v>('GOA013',3,'Ranger',4,5,0,2,'Azul',1,665000,80750),</v>
      </c>
    </row>
    <row r="15" spans="1:12" x14ac:dyDescent="0.3">
      <c r="A15" t="s">
        <v>28</v>
      </c>
      <c r="B15">
        <v>3</v>
      </c>
      <c r="C15" t="s">
        <v>78</v>
      </c>
      <c r="D15">
        <v>4</v>
      </c>
      <c r="E15">
        <v>5</v>
      </c>
      <c r="F15">
        <v>0</v>
      </c>
      <c r="G15">
        <v>3</v>
      </c>
      <c r="H15" t="s">
        <v>11</v>
      </c>
      <c r="I15">
        <v>1</v>
      </c>
      <c r="J15">
        <v>670000</v>
      </c>
      <c r="K15" s="1">
        <f t="shared" si="0"/>
        <v>81357</v>
      </c>
      <c r="L15" t="str">
        <f t="shared" si="1"/>
        <v>('GOA014',3,'Raptor',4,5,0,3,'Rojo',1,670000,81357),</v>
      </c>
    </row>
    <row r="16" spans="1:12" x14ac:dyDescent="0.3">
      <c r="A16" t="s">
        <v>29</v>
      </c>
      <c r="B16">
        <v>3</v>
      </c>
      <c r="C16" t="s">
        <v>79</v>
      </c>
      <c r="D16">
        <v>4</v>
      </c>
      <c r="E16">
        <v>5</v>
      </c>
      <c r="F16">
        <v>0</v>
      </c>
      <c r="G16">
        <v>4</v>
      </c>
      <c r="H16" t="s">
        <v>115</v>
      </c>
      <c r="I16">
        <v>1</v>
      </c>
      <c r="J16">
        <v>620000</v>
      </c>
      <c r="K16" s="1">
        <f t="shared" si="0"/>
        <v>75285</v>
      </c>
      <c r="L16" t="str">
        <f t="shared" si="1"/>
        <v>('GOA015',3,'F-150',4,5,0,4,'Gris',1,620000,75285),</v>
      </c>
    </row>
    <row r="17" spans="1:12" x14ac:dyDescent="0.3">
      <c r="A17" t="s">
        <v>30</v>
      </c>
      <c r="B17">
        <v>4</v>
      </c>
      <c r="C17" t="s">
        <v>80</v>
      </c>
      <c r="D17">
        <v>4</v>
      </c>
      <c r="E17">
        <v>5</v>
      </c>
      <c r="F17">
        <v>0</v>
      </c>
      <c r="G17">
        <v>5</v>
      </c>
      <c r="H17" t="s">
        <v>13</v>
      </c>
      <c r="I17">
        <v>1</v>
      </c>
      <c r="J17">
        <v>575000</v>
      </c>
      <c r="K17" s="1">
        <f t="shared" si="0"/>
        <v>69821</v>
      </c>
      <c r="L17" t="str">
        <f t="shared" si="1"/>
        <v>('GOA016',4,'Evoque ',4,5,0,5,'Negro',1,575000,69821),</v>
      </c>
    </row>
    <row r="18" spans="1:12" x14ac:dyDescent="0.3">
      <c r="A18" t="s">
        <v>31</v>
      </c>
      <c r="B18">
        <v>4</v>
      </c>
      <c r="C18" t="s">
        <v>81</v>
      </c>
      <c r="D18">
        <v>4</v>
      </c>
      <c r="E18">
        <v>5</v>
      </c>
      <c r="F18">
        <v>0</v>
      </c>
      <c r="G18">
        <v>2</v>
      </c>
      <c r="H18" t="s">
        <v>14</v>
      </c>
      <c r="I18">
        <v>1</v>
      </c>
      <c r="J18">
        <v>540000</v>
      </c>
      <c r="K18" s="1">
        <f t="shared" si="0"/>
        <v>65571</v>
      </c>
      <c r="L18" t="str">
        <f t="shared" si="1"/>
        <v>('GOA017',4,'Acadia',4,5,0,2,'Blanco',1,540000,65571),</v>
      </c>
    </row>
    <row r="19" spans="1:12" x14ac:dyDescent="0.3">
      <c r="A19" t="s">
        <v>32</v>
      </c>
      <c r="B19">
        <v>4</v>
      </c>
      <c r="C19" t="s">
        <v>82</v>
      </c>
      <c r="D19">
        <v>4</v>
      </c>
      <c r="E19">
        <v>5</v>
      </c>
      <c r="F19">
        <v>0</v>
      </c>
      <c r="G19">
        <v>3</v>
      </c>
      <c r="H19" t="s">
        <v>12</v>
      </c>
      <c r="I19">
        <v>1</v>
      </c>
      <c r="J19">
        <v>580000</v>
      </c>
      <c r="K19" s="1">
        <f t="shared" si="0"/>
        <v>70428</v>
      </c>
      <c r="L19" t="str">
        <f t="shared" si="1"/>
        <v>('GOA018',4,'Navigator',4,5,0,3,'Azul',1,580000,70428),</v>
      </c>
    </row>
    <row r="20" spans="1:12" x14ac:dyDescent="0.3">
      <c r="A20" t="s">
        <v>33</v>
      </c>
      <c r="B20">
        <v>4</v>
      </c>
      <c r="C20" t="s">
        <v>83</v>
      </c>
      <c r="D20">
        <v>4</v>
      </c>
      <c r="E20">
        <v>5</v>
      </c>
      <c r="F20">
        <v>0</v>
      </c>
      <c r="G20">
        <v>4</v>
      </c>
      <c r="H20" t="s">
        <v>11</v>
      </c>
      <c r="I20">
        <v>1</v>
      </c>
      <c r="J20">
        <v>575000</v>
      </c>
      <c r="K20" s="1">
        <f t="shared" si="0"/>
        <v>69821</v>
      </c>
      <c r="L20" t="str">
        <f t="shared" si="1"/>
        <v>('GOA019',4,'QX80 Infiniti',4,5,0,4,'Rojo',1,575000,69821),</v>
      </c>
    </row>
    <row r="21" spans="1:12" x14ac:dyDescent="0.3">
      <c r="A21" t="s">
        <v>34</v>
      </c>
      <c r="B21">
        <v>4</v>
      </c>
      <c r="C21" t="s">
        <v>84</v>
      </c>
      <c r="D21">
        <v>4</v>
      </c>
      <c r="E21">
        <v>5</v>
      </c>
      <c r="F21">
        <v>0</v>
      </c>
      <c r="G21">
        <v>5</v>
      </c>
      <c r="H21" t="s">
        <v>115</v>
      </c>
      <c r="I21">
        <v>1</v>
      </c>
      <c r="J21">
        <v>540000</v>
      </c>
      <c r="K21" s="1">
        <f t="shared" si="0"/>
        <v>65571</v>
      </c>
      <c r="L21" t="str">
        <f t="shared" si="1"/>
        <v>('GOA020',4,'Cayenne',4,5,0,5,'Gris',1,540000,65571),</v>
      </c>
    </row>
    <row r="22" spans="1:12" x14ac:dyDescent="0.3">
      <c r="A22" t="s">
        <v>35</v>
      </c>
      <c r="B22">
        <v>5</v>
      </c>
      <c r="C22" t="s">
        <v>85</v>
      </c>
      <c r="D22">
        <v>2</v>
      </c>
      <c r="E22">
        <v>2</v>
      </c>
      <c r="F22">
        <v>0</v>
      </c>
      <c r="G22">
        <v>2</v>
      </c>
      <c r="H22" t="s">
        <v>13</v>
      </c>
      <c r="I22">
        <v>1</v>
      </c>
      <c r="J22">
        <v>740000</v>
      </c>
      <c r="K22" s="1">
        <f t="shared" si="0"/>
        <v>89857</v>
      </c>
      <c r="L22" t="str">
        <f t="shared" si="1"/>
        <v>('GOA021',5,'Supra',2,2,0,2,'Negro',1,740000,89857),</v>
      </c>
    </row>
    <row r="23" spans="1:12" x14ac:dyDescent="0.3">
      <c r="A23" t="s">
        <v>36</v>
      </c>
      <c r="B23">
        <v>5</v>
      </c>
      <c r="C23" t="s">
        <v>86</v>
      </c>
      <c r="D23">
        <v>4</v>
      </c>
      <c r="E23">
        <v>4</v>
      </c>
      <c r="F23">
        <v>0</v>
      </c>
      <c r="G23">
        <v>3</v>
      </c>
      <c r="H23" t="s">
        <v>14</v>
      </c>
      <c r="I23">
        <v>1</v>
      </c>
      <c r="J23">
        <v>720000</v>
      </c>
      <c r="K23" s="1">
        <f t="shared" si="0"/>
        <v>87428</v>
      </c>
      <c r="L23" t="str">
        <f t="shared" si="1"/>
        <v>('GOA022',5,'DB11',4,4,0,3,'Blanco',1,720000,87428),</v>
      </c>
    </row>
    <row r="24" spans="1:12" x14ac:dyDescent="0.3">
      <c r="A24" t="s">
        <v>37</v>
      </c>
      <c r="B24">
        <v>5</v>
      </c>
      <c r="C24" t="s">
        <v>87</v>
      </c>
      <c r="D24">
        <v>4</v>
      </c>
      <c r="E24">
        <v>4</v>
      </c>
      <c r="F24">
        <v>1</v>
      </c>
      <c r="G24">
        <v>4</v>
      </c>
      <c r="H24" t="s">
        <v>12</v>
      </c>
      <c r="I24">
        <v>1</v>
      </c>
      <c r="J24">
        <v>695000</v>
      </c>
      <c r="K24" s="1">
        <f t="shared" si="0"/>
        <v>84392</v>
      </c>
      <c r="L24" t="str">
        <f t="shared" si="1"/>
        <v>('GOA023',5,'Subaru',4,4,1,4,'Azul',1,695000,84392),</v>
      </c>
    </row>
    <row r="25" spans="1:12" x14ac:dyDescent="0.3">
      <c r="A25" t="s">
        <v>38</v>
      </c>
      <c r="B25">
        <v>5</v>
      </c>
      <c r="C25" t="s">
        <v>88</v>
      </c>
      <c r="D25">
        <v>2</v>
      </c>
      <c r="E25">
        <v>2</v>
      </c>
      <c r="F25">
        <v>0</v>
      </c>
      <c r="G25">
        <v>5</v>
      </c>
      <c r="H25" t="s">
        <v>11</v>
      </c>
      <c r="I25">
        <v>0</v>
      </c>
      <c r="J25">
        <v>710000</v>
      </c>
      <c r="K25" s="1">
        <f t="shared" si="0"/>
        <v>86214</v>
      </c>
      <c r="L25" t="str">
        <f t="shared" si="1"/>
        <v>('GOA024',5,'M5',2,2,0,5,'Rojo',0,710000,86214),</v>
      </c>
    </row>
    <row r="26" spans="1:12" x14ac:dyDescent="0.3">
      <c r="A26" t="s">
        <v>39</v>
      </c>
      <c r="B26">
        <v>5</v>
      </c>
      <c r="C26" t="s">
        <v>89</v>
      </c>
      <c r="D26">
        <v>2</v>
      </c>
      <c r="E26">
        <v>2</v>
      </c>
      <c r="F26">
        <v>0</v>
      </c>
      <c r="G26">
        <v>2</v>
      </c>
      <c r="H26" t="s">
        <v>115</v>
      </c>
      <c r="I26">
        <v>1</v>
      </c>
      <c r="J26">
        <v>765000</v>
      </c>
      <c r="K26" s="1">
        <f t="shared" si="0"/>
        <v>92892</v>
      </c>
      <c r="L26" t="str">
        <f t="shared" si="1"/>
        <v>('GOA025',5,'MX-5 RF',2,2,0,2,'Gris',1,765000,92892),</v>
      </c>
    </row>
    <row r="27" spans="1:12" x14ac:dyDescent="0.3">
      <c r="A27" t="s">
        <v>40</v>
      </c>
      <c r="B27">
        <v>6</v>
      </c>
      <c r="C27" t="s">
        <v>90</v>
      </c>
      <c r="D27">
        <v>4</v>
      </c>
      <c r="E27">
        <v>4</v>
      </c>
      <c r="F27">
        <v>1</v>
      </c>
      <c r="G27">
        <v>3</v>
      </c>
      <c r="H27" t="s">
        <v>13</v>
      </c>
      <c r="I27">
        <v>1</v>
      </c>
      <c r="J27">
        <v>575000</v>
      </c>
      <c r="K27" s="1">
        <f t="shared" si="0"/>
        <v>69821</v>
      </c>
      <c r="L27" t="str">
        <f t="shared" si="1"/>
        <v>('GOA026',6,'e-tron GT',4,4,1,3,'Negro',1,575000,69821),</v>
      </c>
    </row>
    <row r="28" spans="1:12" x14ac:dyDescent="0.3">
      <c r="A28" t="s">
        <v>41</v>
      </c>
      <c r="B28">
        <v>6</v>
      </c>
      <c r="C28" t="s">
        <v>91</v>
      </c>
      <c r="D28">
        <v>4</v>
      </c>
      <c r="E28">
        <v>4</v>
      </c>
      <c r="F28">
        <v>1</v>
      </c>
      <c r="G28">
        <v>4</v>
      </c>
      <c r="H28" t="s">
        <v>14</v>
      </c>
      <c r="I28">
        <v>1</v>
      </c>
      <c r="J28">
        <v>540000</v>
      </c>
      <c r="K28" s="1">
        <f t="shared" si="0"/>
        <v>65571</v>
      </c>
      <c r="L28" t="str">
        <f t="shared" si="1"/>
        <v>('GOA027',6,'Camaro',4,4,1,4,'Blanco',1,540000,65571),</v>
      </c>
    </row>
    <row r="29" spans="1:12" x14ac:dyDescent="0.3">
      <c r="A29" t="s">
        <v>42</v>
      </c>
      <c r="B29">
        <v>6</v>
      </c>
      <c r="C29" t="s">
        <v>92</v>
      </c>
      <c r="D29">
        <v>4</v>
      </c>
      <c r="E29">
        <v>4</v>
      </c>
      <c r="F29">
        <v>1</v>
      </c>
      <c r="G29">
        <v>5</v>
      </c>
      <c r="H29" t="s">
        <v>12</v>
      </c>
      <c r="I29">
        <v>1</v>
      </c>
      <c r="J29">
        <v>580000</v>
      </c>
      <c r="K29" s="1">
        <f t="shared" si="0"/>
        <v>70428</v>
      </c>
      <c r="L29" t="str">
        <f t="shared" si="1"/>
        <v>('GOA028',6,'Mustang',4,4,1,5,'Azul',1,580000,70428),</v>
      </c>
    </row>
    <row r="30" spans="1:12" x14ac:dyDescent="0.3">
      <c r="A30" t="s">
        <v>43</v>
      </c>
      <c r="B30">
        <v>6</v>
      </c>
      <c r="C30" t="s">
        <v>93</v>
      </c>
      <c r="D30">
        <v>4</v>
      </c>
      <c r="E30">
        <v>4</v>
      </c>
      <c r="F30">
        <v>1</v>
      </c>
      <c r="G30">
        <v>2</v>
      </c>
      <c r="H30" t="s">
        <v>11</v>
      </c>
      <c r="I30">
        <v>1</v>
      </c>
      <c r="J30">
        <v>575000</v>
      </c>
      <c r="K30" s="1">
        <f t="shared" si="0"/>
        <v>69821</v>
      </c>
      <c r="L30" t="str">
        <f t="shared" si="1"/>
        <v>('GOA029',6,'Shelby',4,4,1,2,'Rojo',1,575000,69821),</v>
      </c>
    </row>
    <row r="31" spans="1:12" x14ac:dyDescent="0.3">
      <c r="A31" t="s">
        <v>44</v>
      </c>
      <c r="B31">
        <v>6</v>
      </c>
      <c r="C31" t="s">
        <v>94</v>
      </c>
      <c r="D31">
        <v>4</v>
      </c>
      <c r="E31">
        <v>4</v>
      </c>
      <c r="F31">
        <v>1</v>
      </c>
      <c r="G31">
        <v>3</v>
      </c>
      <c r="H31" t="s">
        <v>115</v>
      </c>
      <c r="I31">
        <v>1</v>
      </c>
      <c r="J31">
        <v>540000</v>
      </c>
      <c r="K31" s="1">
        <f t="shared" si="0"/>
        <v>65571</v>
      </c>
      <c r="L31" t="str">
        <f t="shared" si="1"/>
        <v>('GOA030',6,'F-Type',4,4,1,3,'Gris',1,540000,65571),</v>
      </c>
    </row>
    <row r="32" spans="1:12" x14ac:dyDescent="0.3">
      <c r="A32" t="s">
        <v>45</v>
      </c>
      <c r="B32">
        <v>7</v>
      </c>
      <c r="C32" t="s">
        <v>95</v>
      </c>
      <c r="D32">
        <v>4</v>
      </c>
      <c r="E32">
        <v>5</v>
      </c>
      <c r="F32">
        <v>0</v>
      </c>
      <c r="G32">
        <v>4</v>
      </c>
      <c r="H32" t="s">
        <v>13</v>
      </c>
      <c r="I32">
        <v>1</v>
      </c>
      <c r="J32">
        <v>460000</v>
      </c>
      <c r="K32" s="1">
        <f t="shared" si="0"/>
        <v>55857</v>
      </c>
      <c r="L32" t="str">
        <f t="shared" si="1"/>
        <v>('GOA031',7,'Qashqai',4,5,0,4,'Negro',1,460000,55857),</v>
      </c>
    </row>
    <row r="33" spans="1:12" x14ac:dyDescent="0.3">
      <c r="A33" t="s">
        <v>46</v>
      </c>
      <c r="B33">
        <v>7</v>
      </c>
      <c r="C33" t="s">
        <v>96</v>
      </c>
      <c r="D33">
        <v>4</v>
      </c>
      <c r="E33">
        <v>5</v>
      </c>
      <c r="F33">
        <v>0</v>
      </c>
      <c r="G33">
        <v>5</v>
      </c>
      <c r="H33" t="s">
        <v>14</v>
      </c>
      <c r="I33">
        <v>1</v>
      </c>
      <c r="J33">
        <v>470000</v>
      </c>
      <c r="K33" s="1">
        <f t="shared" si="0"/>
        <v>57071</v>
      </c>
      <c r="L33" t="str">
        <f t="shared" si="1"/>
        <v>('GOA032',7,'Compass',4,5,0,5,'Blanco',1,470000,57071),</v>
      </c>
    </row>
    <row r="34" spans="1:12" x14ac:dyDescent="0.3">
      <c r="A34" t="s">
        <v>47</v>
      </c>
      <c r="B34">
        <v>7</v>
      </c>
      <c r="C34" t="s">
        <v>97</v>
      </c>
      <c r="D34">
        <v>4</v>
      </c>
      <c r="E34">
        <v>5</v>
      </c>
      <c r="F34">
        <v>0</v>
      </c>
      <c r="G34">
        <v>2</v>
      </c>
      <c r="H34" t="s">
        <v>12</v>
      </c>
      <c r="I34">
        <v>1</v>
      </c>
      <c r="J34">
        <v>480000</v>
      </c>
      <c r="K34" s="1">
        <f t="shared" si="0"/>
        <v>58285</v>
      </c>
      <c r="L34" t="str">
        <f t="shared" si="1"/>
        <v>('GOA033',7,'Odyssey',4,5,0,2,'Azul',1,480000,58285),</v>
      </c>
    </row>
    <row r="35" spans="1:12" x14ac:dyDescent="0.3">
      <c r="A35" t="s">
        <v>48</v>
      </c>
      <c r="B35">
        <v>7</v>
      </c>
      <c r="C35" t="s">
        <v>98</v>
      </c>
      <c r="D35">
        <v>4</v>
      </c>
      <c r="E35">
        <v>5</v>
      </c>
      <c r="F35">
        <v>0</v>
      </c>
      <c r="G35">
        <v>3</v>
      </c>
      <c r="H35" t="s">
        <v>11</v>
      </c>
      <c r="I35">
        <v>1</v>
      </c>
      <c r="J35">
        <v>490000</v>
      </c>
      <c r="K35" s="1">
        <f t="shared" si="0"/>
        <v>59500</v>
      </c>
      <c r="L35" t="str">
        <f t="shared" si="1"/>
        <v>('GOA034',7,'Jetta',4,5,0,3,'Rojo',1,490000,59500),</v>
      </c>
    </row>
    <row r="36" spans="1:12" x14ac:dyDescent="0.3">
      <c r="A36" t="s">
        <v>49</v>
      </c>
      <c r="B36">
        <v>7</v>
      </c>
      <c r="C36" t="s">
        <v>99</v>
      </c>
      <c r="D36">
        <v>4</v>
      </c>
      <c r="E36">
        <v>5</v>
      </c>
      <c r="F36">
        <v>0</v>
      </c>
      <c r="G36">
        <v>4</v>
      </c>
      <c r="H36" t="s">
        <v>115</v>
      </c>
      <c r="I36">
        <v>1</v>
      </c>
      <c r="J36">
        <v>440000</v>
      </c>
      <c r="K36" s="1">
        <f t="shared" si="0"/>
        <v>53428</v>
      </c>
      <c r="L36" t="str">
        <f t="shared" si="1"/>
        <v>('GOA035',7,'Accent',4,5,0,4,'Gris',1,440000,53428),</v>
      </c>
    </row>
    <row r="37" spans="1:12" x14ac:dyDescent="0.3">
      <c r="A37" t="s">
        <v>50</v>
      </c>
      <c r="B37">
        <v>8</v>
      </c>
      <c r="C37" t="s">
        <v>100</v>
      </c>
      <c r="D37">
        <v>4</v>
      </c>
      <c r="E37">
        <v>7</v>
      </c>
      <c r="F37">
        <v>0</v>
      </c>
      <c r="G37">
        <v>5</v>
      </c>
      <c r="H37" t="s">
        <v>13</v>
      </c>
      <c r="I37">
        <v>0</v>
      </c>
      <c r="J37">
        <v>640000</v>
      </c>
      <c r="K37" s="1">
        <f t="shared" si="0"/>
        <v>77714</v>
      </c>
      <c r="L37" t="str">
        <f t="shared" si="1"/>
        <v>('GOA036',8,'Dokker',4,7,0,5,'Negro',0,640000,77714),</v>
      </c>
    </row>
    <row r="38" spans="1:12" x14ac:dyDescent="0.3">
      <c r="A38" t="s">
        <v>51</v>
      </c>
      <c r="B38">
        <v>8</v>
      </c>
      <c r="C38" t="s">
        <v>101</v>
      </c>
      <c r="D38">
        <v>2</v>
      </c>
      <c r="E38">
        <v>9</v>
      </c>
      <c r="F38">
        <v>0</v>
      </c>
      <c r="G38">
        <v>2</v>
      </c>
      <c r="H38" t="s">
        <v>14</v>
      </c>
      <c r="I38">
        <v>1</v>
      </c>
      <c r="J38">
        <v>655000</v>
      </c>
      <c r="K38" s="1">
        <f t="shared" si="0"/>
        <v>79535</v>
      </c>
      <c r="L38" t="str">
        <f t="shared" si="1"/>
        <v>('GOA037',8,'Kangoo',2,9,0,2,'Blanco',1,655000,79535),</v>
      </c>
    </row>
    <row r="39" spans="1:12" x14ac:dyDescent="0.3">
      <c r="A39" t="s">
        <v>52</v>
      </c>
      <c r="B39">
        <v>8</v>
      </c>
      <c r="C39" t="s">
        <v>102</v>
      </c>
      <c r="D39">
        <v>4</v>
      </c>
      <c r="E39">
        <v>7</v>
      </c>
      <c r="F39">
        <v>0</v>
      </c>
      <c r="G39">
        <v>3</v>
      </c>
      <c r="H39" t="s">
        <v>12</v>
      </c>
      <c r="I39">
        <v>1</v>
      </c>
      <c r="J39">
        <v>665000</v>
      </c>
      <c r="K39" s="1">
        <f t="shared" si="0"/>
        <v>80750</v>
      </c>
      <c r="L39" t="str">
        <f t="shared" si="1"/>
        <v>('GOA038',8,'Dobló',4,7,0,3,'Azul',1,665000,80750),</v>
      </c>
    </row>
    <row r="40" spans="1:12" x14ac:dyDescent="0.3">
      <c r="A40" t="s">
        <v>53</v>
      </c>
      <c r="B40">
        <v>8</v>
      </c>
      <c r="C40" t="s">
        <v>103</v>
      </c>
      <c r="D40">
        <v>2</v>
      </c>
      <c r="E40">
        <v>9</v>
      </c>
      <c r="F40">
        <v>0</v>
      </c>
      <c r="G40">
        <v>4</v>
      </c>
      <c r="H40" t="s">
        <v>11</v>
      </c>
      <c r="I40">
        <v>1</v>
      </c>
      <c r="J40">
        <v>670000</v>
      </c>
      <c r="K40" s="1">
        <f t="shared" si="0"/>
        <v>81357</v>
      </c>
      <c r="L40" t="str">
        <f t="shared" si="1"/>
        <v>('GOA039',8,'Proace City',2,9,0,4,'Rojo',1,670000,81357),</v>
      </c>
    </row>
    <row r="41" spans="1:12" x14ac:dyDescent="0.3">
      <c r="A41" t="s">
        <v>54</v>
      </c>
      <c r="B41">
        <v>8</v>
      </c>
      <c r="C41" t="s">
        <v>104</v>
      </c>
      <c r="D41">
        <v>4</v>
      </c>
      <c r="E41">
        <v>7</v>
      </c>
      <c r="F41">
        <v>0</v>
      </c>
      <c r="G41">
        <v>5</v>
      </c>
      <c r="H41" t="s">
        <v>115</v>
      </c>
      <c r="I41">
        <v>1</v>
      </c>
      <c r="J41">
        <v>620000</v>
      </c>
      <c r="K41" s="1">
        <f t="shared" si="0"/>
        <v>75285</v>
      </c>
      <c r="L41" t="str">
        <f t="shared" si="1"/>
        <v>('GOA040',8,'Rifter',4,7,0,5,'Gris',1,620000,75285),</v>
      </c>
    </row>
    <row r="42" spans="1:12" x14ac:dyDescent="0.3">
      <c r="A42" t="s">
        <v>55</v>
      </c>
      <c r="B42">
        <v>9</v>
      </c>
      <c r="C42" t="s">
        <v>105</v>
      </c>
      <c r="D42">
        <v>4</v>
      </c>
      <c r="E42">
        <v>5</v>
      </c>
      <c r="F42">
        <v>0</v>
      </c>
      <c r="G42">
        <v>2</v>
      </c>
      <c r="H42" t="s">
        <v>13</v>
      </c>
      <c r="I42">
        <v>1</v>
      </c>
      <c r="J42">
        <v>460000</v>
      </c>
      <c r="K42" s="1">
        <f t="shared" si="0"/>
        <v>55857</v>
      </c>
      <c r="L42" t="str">
        <f t="shared" si="1"/>
        <v>('GOA041',9,'Active Tourer',4,5,0,2,'Negro',1,460000,55857),</v>
      </c>
    </row>
    <row r="43" spans="1:12" x14ac:dyDescent="0.3">
      <c r="A43" t="s">
        <v>56</v>
      </c>
      <c r="B43">
        <v>9</v>
      </c>
      <c r="C43" t="s">
        <v>106</v>
      </c>
      <c r="D43">
        <v>4</v>
      </c>
      <c r="E43">
        <v>5</v>
      </c>
      <c r="F43">
        <v>0</v>
      </c>
      <c r="G43">
        <v>3</v>
      </c>
      <c r="H43" t="s">
        <v>14</v>
      </c>
      <c r="I43">
        <v>1</v>
      </c>
      <c r="J43">
        <v>470000</v>
      </c>
      <c r="K43" s="1">
        <f t="shared" si="0"/>
        <v>57071</v>
      </c>
      <c r="L43" t="str">
        <f t="shared" si="1"/>
        <v>('GOA042',9,'Jazz',4,5,0,3,'Blanco',1,470000,57071),</v>
      </c>
    </row>
    <row r="44" spans="1:12" x14ac:dyDescent="0.3">
      <c r="A44" t="s">
        <v>57</v>
      </c>
      <c r="B44">
        <v>9</v>
      </c>
      <c r="C44" t="s">
        <v>107</v>
      </c>
      <c r="D44">
        <v>4</v>
      </c>
      <c r="E44">
        <v>5</v>
      </c>
      <c r="F44">
        <v>0</v>
      </c>
      <c r="G44">
        <v>4</v>
      </c>
      <c r="H44" t="s">
        <v>12</v>
      </c>
      <c r="I44">
        <v>1</v>
      </c>
      <c r="J44">
        <v>480000</v>
      </c>
      <c r="K44" s="1">
        <f t="shared" si="0"/>
        <v>58285</v>
      </c>
      <c r="L44" t="str">
        <f t="shared" si="1"/>
        <v>('GOA043',9,'E-Rifter',4,5,0,4,'Azul',1,480000,58285),</v>
      </c>
    </row>
    <row r="45" spans="1:12" x14ac:dyDescent="0.3">
      <c r="A45" t="s">
        <v>58</v>
      </c>
      <c r="B45">
        <v>9</v>
      </c>
      <c r="C45" t="s">
        <v>108</v>
      </c>
      <c r="D45">
        <v>2</v>
      </c>
      <c r="E45">
        <v>5</v>
      </c>
      <c r="F45">
        <v>0</v>
      </c>
      <c r="G45">
        <v>5</v>
      </c>
      <c r="H45" t="s">
        <v>11</v>
      </c>
      <c r="I45">
        <v>1</v>
      </c>
      <c r="J45">
        <v>490000</v>
      </c>
      <c r="K45" s="1">
        <f t="shared" si="0"/>
        <v>59500</v>
      </c>
      <c r="L45" t="str">
        <f t="shared" si="1"/>
        <v>('GOA044',9,'E-Berlingo',2,5,0,5,'Rojo',1,490000,59500),</v>
      </c>
    </row>
    <row r="46" spans="1:12" x14ac:dyDescent="0.3">
      <c r="A46" t="s">
        <v>59</v>
      </c>
      <c r="B46">
        <v>9</v>
      </c>
      <c r="C46" t="s">
        <v>109</v>
      </c>
      <c r="D46">
        <v>2</v>
      </c>
      <c r="E46">
        <v>5</v>
      </c>
      <c r="F46">
        <v>0</v>
      </c>
      <c r="G46">
        <v>2</v>
      </c>
      <c r="H46" t="s">
        <v>115</v>
      </c>
      <c r="I46">
        <v>1</v>
      </c>
      <c r="J46">
        <v>440000</v>
      </c>
      <c r="K46" s="1">
        <f t="shared" si="0"/>
        <v>53428</v>
      </c>
      <c r="L46" t="str">
        <f t="shared" si="1"/>
        <v>('GOA045',9,'Space Tourer',2,5,0,2,'Gris',1,440000,53428),</v>
      </c>
    </row>
    <row r="47" spans="1:12" x14ac:dyDescent="0.3">
      <c r="A47" t="s">
        <v>60</v>
      </c>
      <c r="B47">
        <v>10</v>
      </c>
      <c r="C47" t="s">
        <v>110</v>
      </c>
      <c r="D47">
        <v>2</v>
      </c>
      <c r="E47">
        <v>2</v>
      </c>
      <c r="F47">
        <v>1</v>
      </c>
      <c r="G47">
        <v>1</v>
      </c>
      <c r="H47" t="s">
        <v>13</v>
      </c>
      <c r="I47">
        <v>1</v>
      </c>
      <c r="J47">
        <v>2200000</v>
      </c>
      <c r="K47" s="1">
        <f t="shared" si="0"/>
        <v>267142</v>
      </c>
      <c r="L47" t="str">
        <f t="shared" si="1"/>
        <v>('GOA046',10,'AUV',2,2,1,1,'Negro',1,2200000,267142),</v>
      </c>
    </row>
    <row r="48" spans="1:12" x14ac:dyDescent="0.3">
      <c r="A48" t="s">
        <v>61</v>
      </c>
      <c r="B48">
        <v>10</v>
      </c>
      <c r="C48" t="s">
        <v>111</v>
      </c>
      <c r="D48">
        <v>4</v>
      </c>
      <c r="E48">
        <v>2</v>
      </c>
      <c r="F48">
        <v>1</v>
      </c>
      <c r="G48">
        <v>1</v>
      </c>
      <c r="H48" t="s">
        <v>14</v>
      </c>
      <c r="I48">
        <v>1</v>
      </c>
      <c r="J48">
        <v>1850000</v>
      </c>
      <c r="K48" s="1">
        <f t="shared" si="0"/>
        <v>224642</v>
      </c>
      <c r="L48" t="str">
        <f t="shared" si="1"/>
        <v>('GOA047',10,'R8',4,2,1,1,'Blanco',1,1850000,224642),</v>
      </c>
    </row>
    <row r="49" spans="1:12" x14ac:dyDescent="0.3">
      <c r="A49" t="s">
        <v>62</v>
      </c>
      <c r="B49">
        <v>10</v>
      </c>
      <c r="C49" t="s">
        <v>112</v>
      </c>
      <c r="D49">
        <v>2</v>
      </c>
      <c r="E49">
        <v>2</v>
      </c>
      <c r="F49">
        <v>1</v>
      </c>
      <c r="G49">
        <v>1</v>
      </c>
      <c r="H49" t="s">
        <v>12</v>
      </c>
      <c r="I49">
        <v>0</v>
      </c>
      <c r="J49">
        <v>1950000</v>
      </c>
      <c r="K49" s="1">
        <f t="shared" si="0"/>
        <v>236785</v>
      </c>
      <c r="L49" t="str">
        <f t="shared" si="1"/>
        <v>('GOA048',10,'Sián',2,2,1,1,'Azul',0,1950000,236785),</v>
      </c>
    </row>
    <row r="50" spans="1:12" x14ac:dyDescent="0.3">
      <c r="A50" t="s">
        <v>63</v>
      </c>
      <c r="B50">
        <v>10</v>
      </c>
      <c r="C50" t="s">
        <v>113</v>
      </c>
      <c r="D50">
        <v>2</v>
      </c>
      <c r="E50">
        <v>2</v>
      </c>
      <c r="F50">
        <v>1</v>
      </c>
      <c r="G50">
        <v>1</v>
      </c>
      <c r="H50" t="s">
        <v>11</v>
      </c>
      <c r="I50">
        <v>1</v>
      </c>
      <c r="J50">
        <v>1850000</v>
      </c>
      <c r="K50" s="1">
        <f t="shared" si="0"/>
        <v>224642</v>
      </c>
      <c r="L50" t="str">
        <f t="shared" si="1"/>
        <v>('GOA049',10,'Spyder',2,2,1,1,'Rojo',1,1850000,224642),</v>
      </c>
    </row>
    <row r="51" spans="1:12" x14ac:dyDescent="0.3">
      <c r="A51" t="s">
        <v>64</v>
      </c>
      <c r="B51">
        <v>10</v>
      </c>
      <c r="C51" t="s">
        <v>114</v>
      </c>
      <c r="D51">
        <v>2</v>
      </c>
      <c r="E51">
        <v>2</v>
      </c>
      <c r="F51">
        <v>1</v>
      </c>
      <c r="G51">
        <v>1</v>
      </c>
      <c r="H51" t="s">
        <v>115</v>
      </c>
      <c r="I51">
        <v>1</v>
      </c>
      <c r="J51">
        <v>1850000</v>
      </c>
      <c r="K51" s="1">
        <f t="shared" si="0"/>
        <v>224642</v>
      </c>
      <c r="L51" t="str">
        <f t="shared" si="1"/>
        <v>('GOA050',10,'Gemera',2,2,1,1,'Gris',1,1850000,224642),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FB4D9-E44F-4B59-8BF8-AD92FD82ADFF}">
  <dimension ref="A1:I51"/>
  <sheetViews>
    <sheetView workbookViewId="0">
      <selection sqref="A1:H1"/>
    </sheetView>
  </sheetViews>
  <sheetFormatPr baseColWidth="10" defaultRowHeight="14.4" x14ac:dyDescent="0.3"/>
  <cols>
    <col min="3" max="3" width="12.77734375" bestFit="1" customWidth="1"/>
    <col min="4" max="4" width="33.21875" bestFit="1" customWidth="1"/>
    <col min="7" max="7" width="30.44140625" bestFit="1" customWidth="1"/>
    <col min="8" max="8" width="25.21875" bestFit="1" customWidth="1"/>
    <col min="9" max="9" width="129.5546875" bestFit="1" customWidth="1"/>
  </cols>
  <sheetData>
    <row r="1" spans="1:9" x14ac:dyDescent="0.3">
      <c r="A1" t="s">
        <v>118</v>
      </c>
      <c r="B1" t="s">
        <v>119</v>
      </c>
      <c r="C1" t="s">
        <v>121</v>
      </c>
      <c r="D1" t="s">
        <v>120</v>
      </c>
      <c r="E1" t="s">
        <v>122</v>
      </c>
      <c r="F1" t="s">
        <v>123</v>
      </c>
      <c r="G1" t="s">
        <v>124</v>
      </c>
      <c r="H1" t="s">
        <v>125</v>
      </c>
    </row>
    <row r="2" spans="1:9" x14ac:dyDescent="0.3">
      <c r="A2" t="s">
        <v>126</v>
      </c>
      <c r="B2" t="s">
        <v>174</v>
      </c>
      <c r="C2">
        <v>37614521</v>
      </c>
      <c r="D2" t="s">
        <v>221</v>
      </c>
      <c r="E2">
        <v>538</v>
      </c>
      <c r="F2">
        <v>3145641789</v>
      </c>
      <c r="G2" t="str">
        <f>_xlfn.CONCAT(A2,".",B2,"@gmail.com")</f>
        <v>Violet.Nicolas@gmail.com</v>
      </c>
      <c r="H2" t="str">
        <f t="shared" ref="H2:H51" si="0">_xlfn.CONCAT(A2,".",B2,"2021*/")</f>
        <v>Violet.Nicolas2021*/</v>
      </c>
      <c r="I2" t="str">
        <f>_xlfn.CONCAT("(","'",A2,"',","'",B2,"',","'",C2,"',","'",D2,"',",E2,",","'",F2,"',","'",G2,"',","'",H2,"'",");")</f>
        <v>('Violet','Nicolas','37614521','Cra 6002 Vía Ankunding Passage',538,'3145641789','Violet.Nicolas@gmail.com','Violet.Nicolas2021*/');</v>
      </c>
    </row>
    <row r="3" spans="1:9" x14ac:dyDescent="0.3">
      <c r="A3" t="s">
        <v>127</v>
      </c>
      <c r="B3" t="s">
        <v>175</v>
      </c>
      <c r="C3">
        <f>C2+1475631</f>
        <v>39090152</v>
      </c>
      <c r="D3" t="s">
        <v>222</v>
      </c>
      <c r="E3">
        <v>538</v>
      </c>
      <c r="F3">
        <f>F2+654715</f>
        <v>3146296504</v>
      </c>
      <c r="G3" t="str">
        <f t="shared" ref="G3:G51" si="1">_xlfn.CONCAT(A3,".",B3,"@gmail.com")</f>
        <v>Olivia.Heathcote@gmail.com</v>
      </c>
      <c r="H3" t="str">
        <f t="shared" si="0"/>
        <v>Olivia.Heathcote2021*/</v>
      </c>
      <c r="I3" t="str">
        <f t="shared" ref="I3:I51" si="2">_xlfn.CONCAT("(","'",A3,"',","'",B3,"',","'",C3,"',","'",D3,"',",E3,",","'",F3,"',","'",G3,"',","'",H3,"'",");")</f>
        <v>('Olivia','Heathcote','39090152','Cra 03550 Vía Parker Loop',538,'3146296504','Olivia.Heathcote@gmail.com','Olivia.Heathcote2021*/');</v>
      </c>
    </row>
    <row r="4" spans="1:9" x14ac:dyDescent="0.3">
      <c r="A4" t="s">
        <v>128</v>
      </c>
      <c r="B4" t="s">
        <v>176</v>
      </c>
      <c r="C4">
        <f t="shared" ref="C4:C51" si="3">C3+1475631</f>
        <v>40565783</v>
      </c>
      <c r="D4" t="s">
        <v>270</v>
      </c>
      <c r="E4">
        <v>538</v>
      </c>
      <c r="F4">
        <f t="shared" ref="F4:F51" si="4">F3+654715</f>
        <v>3146951219</v>
      </c>
      <c r="G4" t="str">
        <f t="shared" si="1"/>
        <v>Ted.Wintheiser@gmail.com</v>
      </c>
      <c r="H4" t="str">
        <f t="shared" si="0"/>
        <v>Ted.Wintheiser2021*/</v>
      </c>
      <c r="I4" t="str">
        <f t="shared" si="2"/>
        <v>('Ted','Wintheiser','40565783','Cra 516 Vía D.Amore Valleys',538,'3146951219','Ted.Wintheiser@gmail.com','Ted.Wintheiser2021*/');</v>
      </c>
    </row>
    <row r="5" spans="1:9" x14ac:dyDescent="0.3">
      <c r="A5" t="s">
        <v>129</v>
      </c>
      <c r="B5" t="s">
        <v>177</v>
      </c>
      <c r="C5">
        <f t="shared" si="3"/>
        <v>42041414</v>
      </c>
      <c r="D5" t="s">
        <v>223</v>
      </c>
      <c r="E5">
        <v>538</v>
      </c>
      <c r="F5">
        <f t="shared" si="4"/>
        <v>3147605934</v>
      </c>
      <c r="G5" t="str">
        <f t="shared" si="1"/>
        <v>Oliver.Runolfsson@gmail.com</v>
      </c>
      <c r="H5" t="str">
        <f t="shared" si="0"/>
        <v>Oliver.Runolfsson2021*/</v>
      </c>
      <c r="I5" t="str">
        <f t="shared" si="2"/>
        <v>('Oliver','Runolfsson','42041414','Cra 7317 Vía Araceli Mall',538,'3147605934','Oliver.Runolfsson@gmail.com','Oliver.Runolfsson2021*/');</v>
      </c>
    </row>
    <row r="6" spans="1:9" x14ac:dyDescent="0.3">
      <c r="A6" t="s">
        <v>130</v>
      </c>
      <c r="B6" t="s">
        <v>178</v>
      </c>
      <c r="C6">
        <f t="shared" si="3"/>
        <v>43517045</v>
      </c>
      <c r="D6" t="s">
        <v>224</v>
      </c>
      <c r="E6">
        <v>538</v>
      </c>
      <c r="F6">
        <f t="shared" si="4"/>
        <v>3148260649</v>
      </c>
      <c r="G6" t="str">
        <f t="shared" si="1"/>
        <v>Clinton.Bosco@gmail.com</v>
      </c>
      <c r="H6" t="str">
        <f t="shared" si="0"/>
        <v>Clinton.Bosco2021*/</v>
      </c>
      <c r="I6" t="str">
        <f t="shared" si="2"/>
        <v>('Clinton','Bosco','43517045','Cra 83324 Vía Kunze Prairie',538,'3148260649','Clinton.Bosco@gmail.com','Clinton.Bosco2021*/');</v>
      </c>
    </row>
    <row r="7" spans="1:9" x14ac:dyDescent="0.3">
      <c r="A7" t="s">
        <v>131</v>
      </c>
      <c r="B7" t="s">
        <v>179</v>
      </c>
      <c r="C7">
        <f t="shared" si="3"/>
        <v>44992676</v>
      </c>
      <c r="D7" t="s">
        <v>225</v>
      </c>
      <c r="E7">
        <v>486</v>
      </c>
      <c r="F7">
        <f t="shared" si="4"/>
        <v>3148915364</v>
      </c>
      <c r="G7" t="str">
        <f t="shared" si="1"/>
        <v>Louis.Cummerata@gmail.com</v>
      </c>
      <c r="H7" t="str">
        <f t="shared" si="0"/>
        <v>Louis.Cummerata2021*/</v>
      </c>
      <c r="I7" t="str">
        <f t="shared" si="2"/>
        <v>('Louis','Cummerata','44992676','Cra 255 Vía Laron Drives',486,'3148915364','Louis.Cummerata@gmail.com','Louis.Cummerata2021*/');</v>
      </c>
    </row>
    <row r="8" spans="1:9" x14ac:dyDescent="0.3">
      <c r="A8" t="s">
        <v>132</v>
      </c>
      <c r="B8" t="s">
        <v>180</v>
      </c>
      <c r="C8">
        <f t="shared" si="3"/>
        <v>46468307</v>
      </c>
      <c r="D8" t="s">
        <v>226</v>
      </c>
      <c r="E8">
        <v>486</v>
      </c>
      <c r="F8">
        <f t="shared" si="4"/>
        <v>3149570079</v>
      </c>
      <c r="G8" t="str">
        <f t="shared" si="1"/>
        <v>Diane.Smith@gmail.com</v>
      </c>
      <c r="H8" t="str">
        <f t="shared" si="0"/>
        <v>Diane.Smith2021*/</v>
      </c>
      <c r="I8" t="str">
        <f t="shared" si="2"/>
        <v>('Diane','Smith','46468307','Cra 6091 Vía Darlene Lake',486,'3149570079','Diane.Smith@gmail.com','Diane.Smith2021*/');</v>
      </c>
    </row>
    <row r="9" spans="1:9" x14ac:dyDescent="0.3">
      <c r="A9" t="s">
        <v>133</v>
      </c>
      <c r="B9" t="s">
        <v>181</v>
      </c>
      <c r="C9">
        <f t="shared" si="3"/>
        <v>47943938</v>
      </c>
      <c r="D9" t="s">
        <v>227</v>
      </c>
      <c r="E9">
        <v>486</v>
      </c>
      <c r="F9">
        <f t="shared" si="4"/>
        <v>3150224794</v>
      </c>
      <c r="G9" t="str">
        <f t="shared" si="1"/>
        <v>Phyllis.Krajcik@gmail.com</v>
      </c>
      <c r="H9" t="str">
        <f t="shared" si="0"/>
        <v>Phyllis.Krajcik2021*/</v>
      </c>
      <c r="I9" t="str">
        <f t="shared" si="2"/>
        <v>('Phyllis','Krajcik','47943938','Cra 011 Vía Ubaldo Shoal',486,'3150224794','Phyllis.Krajcik@gmail.com','Phyllis.Krajcik2021*/');</v>
      </c>
    </row>
    <row r="10" spans="1:9" x14ac:dyDescent="0.3">
      <c r="A10" t="s">
        <v>134</v>
      </c>
      <c r="B10" t="s">
        <v>182</v>
      </c>
      <c r="C10">
        <f t="shared" si="3"/>
        <v>49419569</v>
      </c>
      <c r="D10" t="s">
        <v>228</v>
      </c>
      <c r="E10">
        <v>486</v>
      </c>
      <c r="F10">
        <f t="shared" si="4"/>
        <v>3150879509</v>
      </c>
      <c r="G10" t="str">
        <f t="shared" si="1"/>
        <v>Allison.Corwin@gmail.com</v>
      </c>
      <c r="H10" t="str">
        <f t="shared" si="0"/>
        <v>Allison.Corwin2021*/</v>
      </c>
      <c r="I10" t="str">
        <f t="shared" si="2"/>
        <v>('Allison','Corwin','49419569','Cra 8869 Vía Maximillian Throughway',486,'3150879509','Allison.Corwin@gmail.com','Allison.Corwin2021*/');</v>
      </c>
    </row>
    <row r="11" spans="1:9" x14ac:dyDescent="0.3">
      <c r="A11" t="s">
        <v>135</v>
      </c>
      <c r="B11" t="s">
        <v>183</v>
      </c>
      <c r="C11">
        <f t="shared" si="3"/>
        <v>50895200</v>
      </c>
      <c r="D11" t="s">
        <v>229</v>
      </c>
      <c r="E11">
        <v>486</v>
      </c>
      <c r="F11">
        <f t="shared" si="4"/>
        <v>3151534224</v>
      </c>
      <c r="G11" t="str">
        <f t="shared" si="1"/>
        <v>Angelo.Osinski@gmail.com</v>
      </c>
      <c r="H11" t="str">
        <f t="shared" si="0"/>
        <v>Angelo.Osinski2021*/</v>
      </c>
      <c r="I11" t="str">
        <f t="shared" si="2"/>
        <v>('Angelo','Osinski','50895200','Cra 755 Vía Coty Mount',486,'3151534224','Angelo.Osinski@gmail.com','Angelo.Osinski2021*/');</v>
      </c>
    </row>
    <row r="12" spans="1:9" x14ac:dyDescent="0.3">
      <c r="A12" t="s">
        <v>136</v>
      </c>
      <c r="B12" t="s">
        <v>184</v>
      </c>
      <c r="C12">
        <f t="shared" si="3"/>
        <v>52370831</v>
      </c>
      <c r="D12" t="s">
        <v>230</v>
      </c>
      <c r="E12">
        <v>757</v>
      </c>
      <c r="F12">
        <f t="shared" si="4"/>
        <v>3152188939</v>
      </c>
      <c r="G12" t="str">
        <f t="shared" si="1"/>
        <v>Jimmie.Thompson@gmail.com</v>
      </c>
      <c r="H12" t="str">
        <f t="shared" si="0"/>
        <v>Jimmie.Thompson2021*/</v>
      </c>
      <c r="I12" t="str">
        <f t="shared" si="2"/>
        <v>('Jimmie','Thompson','52370831','Cra 06365 Vía Green Pike',757,'3152188939','Jimmie.Thompson@gmail.com','Jimmie.Thompson2021*/');</v>
      </c>
    </row>
    <row r="13" spans="1:9" x14ac:dyDescent="0.3">
      <c r="A13" t="s">
        <v>137</v>
      </c>
      <c r="B13" t="s">
        <v>185</v>
      </c>
      <c r="C13">
        <f t="shared" si="3"/>
        <v>53846462</v>
      </c>
      <c r="D13" t="s">
        <v>231</v>
      </c>
      <c r="E13">
        <v>757</v>
      </c>
      <c r="F13">
        <f t="shared" si="4"/>
        <v>3152843654</v>
      </c>
      <c r="G13" t="str">
        <f t="shared" si="1"/>
        <v>Mable.Fahey@gmail.com</v>
      </c>
      <c r="H13" t="str">
        <f t="shared" si="0"/>
        <v>Mable.Fahey2021*/</v>
      </c>
      <c r="I13" t="str">
        <f t="shared" si="2"/>
        <v>('Mable','Fahey','53846462','Cra 8974 Vía Tromp Squares',757,'3152843654','Mable.Fahey@gmail.com','Mable.Fahey2021*/');</v>
      </c>
    </row>
    <row r="14" spans="1:9" x14ac:dyDescent="0.3">
      <c r="A14" t="s">
        <v>138</v>
      </c>
      <c r="B14" t="s">
        <v>186</v>
      </c>
      <c r="C14">
        <f t="shared" si="3"/>
        <v>55322093</v>
      </c>
      <c r="D14" t="s">
        <v>232</v>
      </c>
      <c r="E14">
        <v>757</v>
      </c>
      <c r="F14">
        <f t="shared" si="4"/>
        <v>3153498369</v>
      </c>
      <c r="G14" t="str">
        <f t="shared" si="1"/>
        <v>Matthew.Howell@gmail.com</v>
      </c>
      <c r="H14" t="str">
        <f t="shared" si="0"/>
        <v>Matthew.Howell2021*/</v>
      </c>
      <c r="I14" t="str">
        <f t="shared" si="2"/>
        <v>('Matthew','Howell','55322093','Cra 4120 Vía Cormier Walk',757,'3153498369','Matthew.Howell@gmail.com','Matthew.Howell2021*/');</v>
      </c>
    </row>
    <row r="15" spans="1:9" x14ac:dyDescent="0.3">
      <c r="A15" t="s">
        <v>139</v>
      </c>
      <c r="B15" t="s">
        <v>187</v>
      </c>
      <c r="C15">
        <f t="shared" si="3"/>
        <v>56797724</v>
      </c>
      <c r="D15" t="s">
        <v>233</v>
      </c>
      <c r="E15">
        <v>757</v>
      </c>
      <c r="F15">
        <f t="shared" si="4"/>
        <v>3154153084</v>
      </c>
      <c r="G15" t="str">
        <f t="shared" si="1"/>
        <v>Mary.White@gmail.com</v>
      </c>
      <c r="H15" t="str">
        <f t="shared" si="0"/>
        <v>Mary.White2021*/</v>
      </c>
      <c r="I15" t="str">
        <f t="shared" si="2"/>
        <v>('Mary','White','56797724','Cra 465 Vía Adelbert Islands',757,'3154153084','Mary.White@gmail.com','Mary.White2021*/');</v>
      </c>
    </row>
    <row r="16" spans="1:9" x14ac:dyDescent="0.3">
      <c r="A16" t="s">
        <v>140</v>
      </c>
      <c r="B16" t="s">
        <v>188</v>
      </c>
      <c r="C16">
        <f t="shared" si="3"/>
        <v>58273355</v>
      </c>
      <c r="D16" t="s">
        <v>234</v>
      </c>
      <c r="E16">
        <v>757</v>
      </c>
      <c r="F16">
        <f t="shared" si="4"/>
        <v>3154807799</v>
      </c>
      <c r="G16" t="str">
        <f t="shared" si="1"/>
        <v>Verna.Hessel@gmail.com</v>
      </c>
      <c r="H16" t="str">
        <f t="shared" si="0"/>
        <v>Verna.Hessel2021*/</v>
      </c>
      <c r="I16" t="str">
        <f t="shared" si="2"/>
        <v>('Verna','Hessel','58273355','Cra 588 Vía Rempel Island',757,'3154807799','Verna.Hessel@gmail.com','Verna.Hessel2021*/');</v>
      </c>
    </row>
    <row r="17" spans="1:9" x14ac:dyDescent="0.3">
      <c r="A17" t="s">
        <v>141</v>
      </c>
      <c r="B17" t="s">
        <v>189</v>
      </c>
      <c r="C17">
        <f t="shared" si="3"/>
        <v>59748986</v>
      </c>
      <c r="D17" t="s">
        <v>235</v>
      </c>
      <c r="E17">
        <v>757</v>
      </c>
      <c r="F17">
        <f t="shared" si="4"/>
        <v>3155462514</v>
      </c>
      <c r="G17" t="str">
        <f t="shared" si="1"/>
        <v>Javier.Senger@gmail.com</v>
      </c>
      <c r="H17" t="str">
        <f t="shared" si="0"/>
        <v>Javier.Senger2021*/</v>
      </c>
      <c r="I17" t="str">
        <f t="shared" si="2"/>
        <v>('Javier','Senger','59748986','Cra 0455 Vía Hammes Avenue',757,'3155462514','Javier.Senger@gmail.com','Javier.Senger2021*/');</v>
      </c>
    </row>
    <row r="18" spans="1:9" x14ac:dyDescent="0.3">
      <c r="A18" t="s">
        <v>142</v>
      </c>
      <c r="B18" t="s">
        <v>190</v>
      </c>
      <c r="C18">
        <f t="shared" si="3"/>
        <v>61224617</v>
      </c>
      <c r="D18" t="s">
        <v>236</v>
      </c>
      <c r="E18">
        <v>757</v>
      </c>
      <c r="F18">
        <f t="shared" si="4"/>
        <v>3156117229</v>
      </c>
      <c r="G18" t="str">
        <f t="shared" si="1"/>
        <v>Betsy.Hahn@gmail.com</v>
      </c>
      <c r="H18" t="str">
        <f t="shared" si="0"/>
        <v>Betsy.Hahn2021*/</v>
      </c>
      <c r="I18" t="str">
        <f t="shared" si="2"/>
        <v>('Betsy','Hahn','61224617','Cra 695 Vía Ottis Grove',757,'3156117229','Betsy.Hahn@gmail.com','Betsy.Hahn2021*/');</v>
      </c>
    </row>
    <row r="19" spans="1:9" x14ac:dyDescent="0.3">
      <c r="A19" t="s">
        <v>143</v>
      </c>
      <c r="B19" t="s">
        <v>191</v>
      </c>
      <c r="C19">
        <f t="shared" si="3"/>
        <v>62700248</v>
      </c>
      <c r="D19" t="s">
        <v>237</v>
      </c>
      <c r="E19">
        <v>757</v>
      </c>
      <c r="F19">
        <f t="shared" si="4"/>
        <v>3156771944</v>
      </c>
      <c r="G19" t="str">
        <f t="shared" si="1"/>
        <v>Elizabeth.Champlin@gmail.com</v>
      </c>
      <c r="H19" t="str">
        <f t="shared" si="0"/>
        <v>Elizabeth.Champlin2021*/</v>
      </c>
      <c r="I19" t="str">
        <f t="shared" si="2"/>
        <v>('Elizabeth','Champlin','62700248','Cra 5366 Vía Gottlieb Point',757,'3156771944','Elizabeth.Champlin@gmail.com','Elizabeth.Champlin2021*/');</v>
      </c>
    </row>
    <row r="20" spans="1:9" x14ac:dyDescent="0.3">
      <c r="A20" t="s">
        <v>144</v>
      </c>
      <c r="B20" t="s">
        <v>182</v>
      </c>
      <c r="C20">
        <f t="shared" si="3"/>
        <v>64175879</v>
      </c>
      <c r="D20" t="s">
        <v>238</v>
      </c>
      <c r="E20">
        <v>757</v>
      </c>
      <c r="F20">
        <f t="shared" si="4"/>
        <v>3157426659</v>
      </c>
      <c r="G20" t="str">
        <f t="shared" si="1"/>
        <v>Bertha.Corwin@gmail.com</v>
      </c>
      <c r="H20" t="str">
        <f t="shared" si="0"/>
        <v>Bertha.Corwin2021*/</v>
      </c>
      <c r="I20" t="str">
        <f t="shared" si="2"/>
        <v>('Bertha','Corwin','64175879','Cra 4300 Vía Hellen Locks',757,'3157426659','Bertha.Corwin@gmail.com','Bertha.Corwin2021*/');</v>
      </c>
    </row>
    <row r="21" spans="1:9" x14ac:dyDescent="0.3">
      <c r="A21" t="s">
        <v>145</v>
      </c>
      <c r="B21" t="s">
        <v>192</v>
      </c>
      <c r="C21">
        <f t="shared" si="3"/>
        <v>65651510</v>
      </c>
      <c r="D21" t="s">
        <v>239</v>
      </c>
      <c r="E21">
        <v>757</v>
      </c>
      <c r="F21">
        <f t="shared" si="4"/>
        <v>3158081374</v>
      </c>
      <c r="G21" t="str">
        <f t="shared" si="1"/>
        <v>Jean.Ratke@gmail.com</v>
      </c>
      <c r="H21" t="str">
        <f t="shared" si="0"/>
        <v>Jean.Ratke2021*/</v>
      </c>
      <c r="I21" t="str">
        <f t="shared" si="2"/>
        <v>('Jean','Ratke','65651510','Cra 6511 Vía Domenick Parks',757,'3158081374','Jean.Ratke@gmail.com','Jean.Ratke2021*/');</v>
      </c>
    </row>
    <row r="22" spans="1:9" x14ac:dyDescent="0.3">
      <c r="A22" t="s">
        <v>146</v>
      </c>
      <c r="B22" t="s">
        <v>193</v>
      </c>
      <c r="C22">
        <f t="shared" si="3"/>
        <v>67127141</v>
      </c>
      <c r="D22" t="s">
        <v>240</v>
      </c>
      <c r="E22">
        <v>198</v>
      </c>
      <c r="F22">
        <f t="shared" si="4"/>
        <v>3158736089</v>
      </c>
      <c r="G22" t="str">
        <f t="shared" si="1"/>
        <v>Brent.Cruickshank@gmail.com</v>
      </c>
      <c r="H22" t="str">
        <f t="shared" si="0"/>
        <v>Brent.Cruickshank2021*/</v>
      </c>
      <c r="I22" t="str">
        <f t="shared" si="2"/>
        <v>('Brent','Cruickshank','67127141','Cra 4453 Vía Fadel Drive',198,'3158736089','Brent.Cruickshank@gmail.com','Brent.Cruickshank2021*/');</v>
      </c>
    </row>
    <row r="23" spans="1:9" x14ac:dyDescent="0.3">
      <c r="A23" t="s">
        <v>147</v>
      </c>
      <c r="B23" t="s">
        <v>194</v>
      </c>
      <c r="C23">
        <f t="shared" si="3"/>
        <v>68602772</v>
      </c>
      <c r="D23" t="s">
        <v>241</v>
      </c>
      <c r="E23">
        <v>198</v>
      </c>
      <c r="F23">
        <f t="shared" si="4"/>
        <v>3159390804</v>
      </c>
      <c r="G23" t="str">
        <f t="shared" si="1"/>
        <v>Brandi.Lowe@gmail.com</v>
      </c>
      <c r="H23" t="str">
        <f t="shared" si="0"/>
        <v>Brandi.Lowe2021*/</v>
      </c>
      <c r="I23" t="str">
        <f t="shared" si="2"/>
        <v>('Brandi','Lowe','68602772','Cra 041 Vía Camden Forges',198,'3159390804','Brandi.Lowe@gmail.com','Brandi.Lowe2021*/');</v>
      </c>
    </row>
    <row r="24" spans="1:9" x14ac:dyDescent="0.3">
      <c r="A24" t="s">
        <v>148</v>
      </c>
      <c r="B24" t="s">
        <v>195</v>
      </c>
      <c r="C24">
        <f t="shared" si="3"/>
        <v>70078403</v>
      </c>
      <c r="D24" t="s">
        <v>242</v>
      </c>
      <c r="E24">
        <v>198</v>
      </c>
      <c r="F24">
        <f t="shared" si="4"/>
        <v>3160045519</v>
      </c>
      <c r="G24" t="str">
        <f t="shared" si="1"/>
        <v>Moses.Lubowitz@gmail.com</v>
      </c>
      <c r="H24" t="str">
        <f t="shared" si="0"/>
        <v>Moses.Lubowitz2021*/</v>
      </c>
      <c r="I24" t="str">
        <f t="shared" si="2"/>
        <v>('Moses','Lubowitz','70078403','Cra 24629 Vía Goyette Inlet',198,'3160045519','Moses.Lubowitz@gmail.com','Moses.Lubowitz2021*/');</v>
      </c>
    </row>
    <row r="25" spans="1:9" x14ac:dyDescent="0.3">
      <c r="A25" t="s">
        <v>149</v>
      </c>
      <c r="B25" t="s">
        <v>196</v>
      </c>
      <c r="C25">
        <f t="shared" si="3"/>
        <v>71554034</v>
      </c>
      <c r="D25" t="s">
        <v>243</v>
      </c>
      <c r="E25">
        <v>198</v>
      </c>
      <c r="F25">
        <f t="shared" si="4"/>
        <v>3160700234</v>
      </c>
      <c r="G25" t="str">
        <f t="shared" si="1"/>
        <v>Jonathon.Macejkovic@gmail.com</v>
      </c>
      <c r="H25" t="str">
        <f t="shared" si="0"/>
        <v>Jonathon.Macejkovic2021*/</v>
      </c>
      <c r="I25" t="str">
        <f t="shared" si="2"/>
        <v>('Jonathon','Macejkovic','71554034','Cra 498 Vía Von Estates',198,'3160700234','Jonathon.Macejkovic@gmail.com','Jonathon.Macejkovic2021*/');</v>
      </c>
    </row>
    <row r="26" spans="1:9" x14ac:dyDescent="0.3">
      <c r="A26" t="s">
        <v>150</v>
      </c>
      <c r="B26" t="s">
        <v>197</v>
      </c>
      <c r="C26">
        <f t="shared" si="3"/>
        <v>73029665</v>
      </c>
      <c r="D26" t="s">
        <v>244</v>
      </c>
      <c r="E26">
        <v>198</v>
      </c>
      <c r="F26">
        <f t="shared" si="4"/>
        <v>3161354949</v>
      </c>
      <c r="G26" t="str">
        <f t="shared" si="1"/>
        <v>Nina.Welch@gmail.com</v>
      </c>
      <c r="H26" t="str">
        <f t="shared" si="0"/>
        <v>Nina.Welch2021*/</v>
      </c>
      <c r="I26" t="str">
        <f t="shared" si="2"/>
        <v>('Nina','Welch','73029665','Cra 1981 Vía Victor Isle',198,'3161354949','Nina.Welch@gmail.com','Nina.Welch2021*/');</v>
      </c>
    </row>
    <row r="27" spans="1:9" x14ac:dyDescent="0.3">
      <c r="A27" t="s">
        <v>151</v>
      </c>
      <c r="B27" t="s">
        <v>198</v>
      </c>
      <c r="C27">
        <f t="shared" si="3"/>
        <v>74505296</v>
      </c>
      <c r="D27" t="s">
        <v>245</v>
      </c>
      <c r="E27">
        <v>198</v>
      </c>
      <c r="F27">
        <f t="shared" si="4"/>
        <v>3162009664</v>
      </c>
      <c r="G27" t="str">
        <f t="shared" si="1"/>
        <v>Hector.Braun@gmail.com</v>
      </c>
      <c r="H27" t="str">
        <f t="shared" si="0"/>
        <v>Hector.Braun2021*/</v>
      </c>
      <c r="I27" t="str">
        <f t="shared" si="2"/>
        <v>('Hector','Braun','74505296','Cra 12182 Vía Brayan Landing',198,'3162009664','Hector.Braun@gmail.com','Hector.Braun2021*/');</v>
      </c>
    </row>
    <row r="28" spans="1:9" x14ac:dyDescent="0.3">
      <c r="A28" t="s">
        <v>152</v>
      </c>
      <c r="B28" t="s">
        <v>199</v>
      </c>
      <c r="C28">
        <f t="shared" si="3"/>
        <v>75980927</v>
      </c>
      <c r="D28" t="s">
        <v>246</v>
      </c>
      <c r="E28">
        <v>198</v>
      </c>
      <c r="F28">
        <f t="shared" si="4"/>
        <v>3162664379</v>
      </c>
      <c r="G28" t="str">
        <f t="shared" si="1"/>
        <v>Cedric.Schuster@gmail.com</v>
      </c>
      <c r="H28" t="str">
        <f t="shared" si="0"/>
        <v>Cedric.Schuster2021*/</v>
      </c>
      <c r="I28" t="str">
        <f t="shared" si="2"/>
        <v>('Cedric','Schuster','75980927','Cra 23374 Vía Larson Drives',198,'3162664379','Cedric.Schuster@gmail.com','Cedric.Schuster2021*/');</v>
      </c>
    </row>
    <row r="29" spans="1:9" x14ac:dyDescent="0.3">
      <c r="A29" t="s">
        <v>153</v>
      </c>
      <c r="B29" t="s">
        <v>200</v>
      </c>
      <c r="C29">
        <f t="shared" si="3"/>
        <v>77456558</v>
      </c>
      <c r="D29" t="s">
        <v>247</v>
      </c>
      <c r="E29">
        <v>198</v>
      </c>
      <c r="F29">
        <f t="shared" si="4"/>
        <v>3163319094</v>
      </c>
      <c r="G29" t="str">
        <f t="shared" si="1"/>
        <v>Isaac.Ankunding@gmail.com</v>
      </c>
      <c r="H29" t="str">
        <f t="shared" si="0"/>
        <v>Isaac.Ankunding2021*/</v>
      </c>
      <c r="I29" t="str">
        <f t="shared" si="2"/>
        <v>('Isaac','Ankunding','77456558','Cra 6472 Vía Alycia Knolls',198,'3163319094','Isaac.Ankunding@gmail.com','Isaac.Ankunding2021*/');</v>
      </c>
    </row>
    <row r="30" spans="1:9" x14ac:dyDescent="0.3">
      <c r="A30" t="s">
        <v>154</v>
      </c>
      <c r="B30" t="s">
        <v>201</v>
      </c>
      <c r="C30">
        <f t="shared" si="3"/>
        <v>78932189</v>
      </c>
      <c r="D30" t="s">
        <v>248</v>
      </c>
      <c r="E30">
        <v>198</v>
      </c>
      <c r="F30">
        <f t="shared" si="4"/>
        <v>3163973809</v>
      </c>
      <c r="G30" t="str">
        <f t="shared" si="1"/>
        <v>Stella.Raynor@gmail.com</v>
      </c>
      <c r="H30" t="str">
        <f t="shared" si="0"/>
        <v>Stella.Raynor2021*/</v>
      </c>
      <c r="I30" t="str">
        <f t="shared" si="2"/>
        <v>('Stella','Raynor','78932189','Cra 2868 Vía Skyla Stravenue',198,'3163973809','Stella.Raynor@gmail.com','Stella.Raynor2021*/');</v>
      </c>
    </row>
    <row r="31" spans="1:9" x14ac:dyDescent="0.3">
      <c r="A31" t="s">
        <v>155</v>
      </c>
      <c r="B31" t="s">
        <v>202</v>
      </c>
      <c r="C31">
        <f t="shared" si="3"/>
        <v>80407820</v>
      </c>
      <c r="D31" t="s">
        <v>249</v>
      </c>
      <c r="E31">
        <v>198</v>
      </c>
      <c r="F31">
        <f t="shared" si="4"/>
        <v>3164628524</v>
      </c>
      <c r="G31" t="str">
        <f t="shared" si="1"/>
        <v>Faith.Doyle@gmail.com</v>
      </c>
      <c r="H31" t="str">
        <f t="shared" si="0"/>
        <v>Faith.Doyle2021*/</v>
      </c>
      <c r="I31" t="str">
        <f t="shared" si="2"/>
        <v>('Faith','Doyle','80407820','Cra 797 Vía Estella Track',198,'3164628524','Faith.Doyle@gmail.com','Faith.Doyle2021*/');</v>
      </c>
    </row>
    <row r="32" spans="1:9" x14ac:dyDescent="0.3">
      <c r="A32" t="s">
        <v>149</v>
      </c>
      <c r="B32" t="s">
        <v>203</v>
      </c>
      <c r="C32">
        <f t="shared" si="3"/>
        <v>81883451</v>
      </c>
      <c r="D32" t="s">
        <v>250</v>
      </c>
      <c r="E32">
        <v>1090</v>
      </c>
      <c r="F32">
        <f t="shared" si="4"/>
        <v>3165283239</v>
      </c>
      <c r="G32" t="str">
        <f t="shared" si="1"/>
        <v>Jonathon.Yost@gmail.com</v>
      </c>
      <c r="H32" t="str">
        <f t="shared" si="0"/>
        <v>Jonathon.Yost2021*/</v>
      </c>
      <c r="I32" t="str">
        <f t="shared" si="2"/>
        <v>('Jonathon','Yost','81883451','Cra 45757 Vía Farrell Club',1090,'3165283239','Jonathon.Yost@gmail.com','Jonathon.Yost2021*/');</v>
      </c>
    </row>
    <row r="33" spans="1:9" x14ac:dyDescent="0.3">
      <c r="A33" t="s">
        <v>156</v>
      </c>
      <c r="B33" t="s">
        <v>204</v>
      </c>
      <c r="C33">
        <f t="shared" si="3"/>
        <v>83359082</v>
      </c>
      <c r="D33" t="s">
        <v>251</v>
      </c>
      <c r="E33">
        <v>1090</v>
      </c>
      <c r="F33">
        <f t="shared" si="4"/>
        <v>3165937954</v>
      </c>
      <c r="G33" t="str">
        <f t="shared" si="1"/>
        <v>Emilio.Bartell@gmail.com</v>
      </c>
      <c r="H33" t="str">
        <f t="shared" si="0"/>
        <v>Emilio.Bartell2021*/</v>
      </c>
      <c r="I33" t="str">
        <f t="shared" si="2"/>
        <v>('Emilio','Bartell','83359082','Cra 62492 Vía Anabelle Causeway',1090,'3165937954','Emilio.Bartell@gmail.com','Emilio.Bartell2021*/');</v>
      </c>
    </row>
    <row r="34" spans="1:9" x14ac:dyDescent="0.3">
      <c r="A34" t="s">
        <v>157</v>
      </c>
      <c r="B34" t="s">
        <v>205</v>
      </c>
      <c r="C34">
        <f t="shared" si="3"/>
        <v>84834713</v>
      </c>
      <c r="D34" t="s">
        <v>252</v>
      </c>
      <c r="E34">
        <v>1090</v>
      </c>
      <c r="F34">
        <f t="shared" si="4"/>
        <v>3166592669</v>
      </c>
      <c r="G34" t="str">
        <f t="shared" si="1"/>
        <v>Adrian.Zulauf@gmail.com</v>
      </c>
      <c r="H34" t="str">
        <f t="shared" si="0"/>
        <v>Adrian.Zulauf2021*/</v>
      </c>
      <c r="I34" t="str">
        <f t="shared" si="2"/>
        <v>('Adrian','Zulauf','84834713','Cra 122 Vía Denesik Tunnel',1090,'3166592669','Adrian.Zulauf@gmail.com','Adrian.Zulauf2021*/');</v>
      </c>
    </row>
    <row r="35" spans="1:9" x14ac:dyDescent="0.3">
      <c r="A35" t="s">
        <v>158</v>
      </c>
      <c r="B35" t="s">
        <v>206</v>
      </c>
      <c r="C35">
        <f t="shared" si="3"/>
        <v>86310344</v>
      </c>
      <c r="D35" t="s">
        <v>253</v>
      </c>
      <c r="E35">
        <v>1090</v>
      </c>
      <c r="F35">
        <f t="shared" si="4"/>
        <v>3167247384</v>
      </c>
      <c r="G35" t="str">
        <f t="shared" si="1"/>
        <v>Dale.Harris@gmail.com</v>
      </c>
      <c r="H35" t="str">
        <f t="shared" si="0"/>
        <v>Dale.Harris2021*/</v>
      </c>
      <c r="I35" t="str">
        <f t="shared" si="2"/>
        <v>('Dale','Harris','86310344','Cra 1774 Vía Schowalter Parkways',1090,'3167247384','Dale.Harris@gmail.com','Dale.Harris2021*/');</v>
      </c>
    </row>
    <row r="36" spans="1:9" x14ac:dyDescent="0.3">
      <c r="A36" t="s">
        <v>145</v>
      </c>
      <c r="B36" t="s">
        <v>207</v>
      </c>
      <c r="C36">
        <f t="shared" si="3"/>
        <v>87785975</v>
      </c>
      <c r="D36" t="s">
        <v>254</v>
      </c>
      <c r="E36">
        <v>1090</v>
      </c>
      <c r="F36">
        <f t="shared" si="4"/>
        <v>3167902099</v>
      </c>
      <c r="G36" t="str">
        <f t="shared" si="1"/>
        <v>Jean.Kreiger@gmail.com</v>
      </c>
      <c r="H36" t="str">
        <f t="shared" si="0"/>
        <v>Jean.Kreiger2021*/</v>
      </c>
      <c r="I36" t="str">
        <f t="shared" si="2"/>
        <v>('Jean','Kreiger','87785975','Cra 8120 Vía Kertzmann Skyway',1090,'3167902099','Jean.Kreiger@gmail.com','Jean.Kreiger2021*/');</v>
      </c>
    </row>
    <row r="37" spans="1:9" x14ac:dyDescent="0.3">
      <c r="A37" t="s">
        <v>159</v>
      </c>
      <c r="B37" t="s">
        <v>208</v>
      </c>
      <c r="C37">
        <f t="shared" si="3"/>
        <v>89261606</v>
      </c>
      <c r="D37" t="s">
        <v>255</v>
      </c>
      <c r="E37">
        <v>1090</v>
      </c>
      <c r="F37">
        <f t="shared" si="4"/>
        <v>3168556814</v>
      </c>
      <c r="G37" t="str">
        <f t="shared" si="1"/>
        <v>Delbert.Schamberger@gmail.com</v>
      </c>
      <c r="H37" t="str">
        <f t="shared" si="0"/>
        <v>Delbert.Schamberger2021*/</v>
      </c>
      <c r="I37" t="str">
        <f t="shared" si="2"/>
        <v>('Delbert','Schamberger','89261606','Cra 783 Vía Karlee Tunnel',1090,'3168556814','Delbert.Schamberger@gmail.com','Delbert.Schamberger2021*/');</v>
      </c>
    </row>
    <row r="38" spans="1:9" x14ac:dyDescent="0.3">
      <c r="A38" t="s">
        <v>160</v>
      </c>
      <c r="B38" t="s">
        <v>209</v>
      </c>
      <c r="C38">
        <f t="shared" si="3"/>
        <v>90737237</v>
      </c>
      <c r="D38" t="s">
        <v>256</v>
      </c>
      <c r="E38">
        <v>1090</v>
      </c>
      <c r="F38">
        <f t="shared" si="4"/>
        <v>3169211529</v>
      </c>
      <c r="G38" t="str">
        <f t="shared" si="1"/>
        <v>Clyde.O@gmail.com</v>
      </c>
      <c r="H38" t="str">
        <f t="shared" si="0"/>
        <v>Clyde.O2021*/</v>
      </c>
      <c r="I38" t="str">
        <f t="shared" si="2"/>
        <v>('Clyde','O','90737237','Cra 738 Vía Amara Streets',1090,'3169211529','Clyde.O@gmail.com','Clyde.O2021*/');</v>
      </c>
    </row>
    <row r="39" spans="1:9" x14ac:dyDescent="0.3">
      <c r="A39" t="s">
        <v>161</v>
      </c>
      <c r="B39" t="s">
        <v>210</v>
      </c>
      <c r="C39">
        <f t="shared" si="3"/>
        <v>92212868</v>
      </c>
      <c r="D39" t="s">
        <v>257</v>
      </c>
      <c r="E39">
        <v>1090</v>
      </c>
      <c r="F39">
        <f t="shared" si="4"/>
        <v>3169866244</v>
      </c>
      <c r="G39" t="str">
        <f t="shared" si="1"/>
        <v>Jody.Romaguera@gmail.com</v>
      </c>
      <c r="H39" t="str">
        <f t="shared" si="0"/>
        <v>Jody.Romaguera2021*/</v>
      </c>
      <c r="I39" t="str">
        <f t="shared" si="2"/>
        <v>('Jody','Romaguera','92212868','Cra 0514 Vía Goyette Throughway',1090,'3169866244','Jody.Romaguera@gmail.com','Jody.Romaguera2021*/');</v>
      </c>
    </row>
    <row r="40" spans="1:9" x14ac:dyDescent="0.3">
      <c r="A40" t="s">
        <v>162</v>
      </c>
      <c r="B40" t="s">
        <v>211</v>
      </c>
      <c r="C40">
        <f t="shared" si="3"/>
        <v>93688499</v>
      </c>
      <c r="D40" t="s">
        <v>258</v>
      </c>
      <c r="E40">
        <v>1090</v>
      </c>
      <c r="F40">
        <f t="shared" si="4"/>
        <v>3170520959</v>
      </c>
      <c r="G40" t="str">
        <f t="shared" si="1"/>
        <v>Gerardo.McLaughlin@gmail.com</v>
      </c>
      <c r="H40" t="str">
        <f t="shared" si="0"/>
        <v>Gerardo.McLaughlin2021*/</v>
      </c>
      <c r="I40" t="str">
        <f t="shared" si="2"/>
        <v>('Gerardo','McLaughlin','93688499','Cra 0410 Vía Solon Ville',1090,'3170520959','Gerardo.McLaughlin@gmail.com','Gerardo.McLaughlin2021*/');</v>
      </c>
    </row>
    <row r="41" spans="1:9" x14ac:dyDescent="0.3">
      <c r="A41" t="s">
        <v>163</v>
      </c>
      <c r="B41" t="s">
        <v>175</v>
      </c>
      <c r="C41">
        <f t="shared" si="3"/>
        <v>95164130</v>
      </c>
      <c r="D41" t="s">
        <v>259</v>
      </c>
      <c r="E41">
        <v>1090</v>
      </c>
      <c r="F41">
        <f t="shared" si="4"/>
        <v>3171175674</v>
      </c>
      <c r="G41" t="str">
        <f t="shared" si="1"/>
        <v>Mona.Heathcote@gmail.com</v>
      </c>
      <c r="H41" t="str">
        <f t="shared" si="0"/>
        <v>Mona.Heathcote2021*/</v>
      </c>
      <c r="I41" t="str">
        <f t="shared" si="2"/>
        <v>('Mona','Heathcote','95164130','Cra 2906 Vía Doyle Prairie',1090,'3171175674','Mona.Heathcote@gmail.com','Mona.Heathcote2021*/');</v>
      </c>
    </row>
    <row r="42" spans="1:9" x14ac:dyDescent="0.3">
      <c r="A42" t="s">
        <v>164</v>
      </c>
      <c r="B42" t="s">
        <v>212</v>
      </c>
      <c r="C42">
        <f t="shared" si="3"/>
        <v>96639761</v>
      </c>
      <c r="D42" t="s">
        <v>260</v>
      </c>
      <c r="E42">
        <v>4</v>
      </c>
      <c r="F42">
        <f t="shared" si="4"/>
        <v>3171830389</v>
      </c>
      <c r="G42" t="str">
        <f t="shared" si="1"/>
        <v>Joanne.Buckridge@gmail.com</v>
      </c>
      <c r="H42" t="str">
        <f t="shared" si="0"/>
        <v>Joanne.Buckridge2021*/</v>
      </c>
      <c r="I42" t="str">
        <f t="shared" si="2"/>
        <v>('Joanne','Buckridge','96639761','Cra 38659 Vía Mosciski Fords',4,'3171830389','Joanne.Buckridge@gmail.com','Joanne.Buckridge2021*/');</v>
      </c>
    </row>
    <row r="43" spans="1:9" x14ac:dyDescent="0.3">
      <c r="A43" t="s">
        <v>165</v>
      </c>
      <c r="B43" t="s">
        <v>213</v>
      </c>
      <c r="C43">
        <f t="shared" si="3"/>
        <v>98115392</v>
      </c>
      <c r="D43" t="s">
        <v>261</v>
      </c>
      <c r="E43">
        <v>4</v>
      </c>
      <c r="F43">
        <f t="shared" si="4"/>
        <v>3172485104</v>
      </c>
      <c r="G43" t="str">
        <f t="shared" si="1"/>
        <v>Jan.Boehm@gmail.com</v>
      </c>
      <c r="H43" t="str">
        <f t="shared" si="0"/>
        <v>Jan.Boehm2021*/</v>
      </c>
      <c r="I43" t="str">
        <f t="shared" si="2"/>
        <v>('Jan','Boehm','98115392','Cra 481 Vía Rippin Ranch',4,'3172485104','Jan.Boehm@gmail.com','Jan.Boehm2021*/');</v>
      </c>
    </row>
    <row r="44" spans="1:9" x14ac:dyDescent="0.3">
      <c r="A44" t="s">
        <v>166</v>
      </c>
      <c r="B44" t="s">
        <v>174</v>
      </c>
      <c r="C44">
        <f t="shared" si="3"/>
        <v>99591023</v>
      </c>
      <c r="D44" t="s">
        <v>262</v>
      </c>
      <c r="E44">
        <v>4</v>
      </c>
      <c r="F44">
        <f t="shared" si="4"/>
        <v>3173139819</v>
      </c>
      <c r="G44" t="str">
        <f t="shared" si="1"/>
        <v>Deborah.Nicolas@gmail.com</v>
      </c>
      <c r="H44" t="str">
        <f t="shared" si="0"/>
        <v>Deborah.Nicolas2021*/</v>
      </c>
      <c r="I44" t="str">
        <f t="shared" si="2"/>
        <v>('Deborah','Nicolas','99591023','Cra 46593 Vía Zoila Spring',4,'3173139819','Deborah.Nicolas@gmail.com','Deborah.Nicolas2021*/');</v>
      </c>
    </row>
    <row r="45" spans="1:9" x14ac:dyDescent="0.3">
      <c r="A45" t="s">
        <v>167</v>
      </c>
      <c r="B45" t="s">
        <v>214</v>
      </c>
      <c r="C45">
        <f t="shared" si="3"/>
        <v>101066654</v>
      </c>
      <c r="D45" t="s">
        <v>263</v>
      </c>
      <c r="E45">
        <v>4</v>
      </c>
      <c r="F45">
        <f t="shared" si="4"/>
        <v>3173794534</v>
      </c>
      <c r="G45" t="str">
        <f t="shared" si="1"/>
        <v>Maria.Feil@gmail.com</v>
      </c>
      <c r="H45" t="str">
        <f t="shared" si="0"/>
        <v>Maria.Feil2021*/</v>
      </c>
      <c r="I45" t="str">
        <f t="shared" si="2"/>
        <v>('Maria','Feil','101066654','Cra 47586 Vía Issac Avenue',4,'3173794534','Maria.Feil@gmail.com','Maria.Feil2021*/');</v>
      </c>
    </row>
    <row r="46" spans="1:9" x14ac:dyDescent="0.3">
      <c r="A46" t="s">
        <v>168</v>
      </c>
      <c r="B46" t="s">
        <v>215</v>
      </c>
      <c r="C46">
        <f t="shared" si="3"/>
        <v>102542285</v>
      </c>
      <c r="D46" t="s">
        <v>264</v>
      </c>
      <c r="E46">
        <v>4</v>
      </c>
      <c r="F46">
        <f t="shared" si="4"/>
        <v>3174449249</v>
      </c>
      <c r="G46" t="str">
        <f t="shared" si="1"/>
        <v>Rachel.Zboncak@gmail.com</v>
      </c>
      <c r="H46" t="str">
        <f t="shared" si="0"/>
        <v>Rachel.Zboncak2021*/</v>
      </c>
      <c r="I46" t="str">
        <f t="shared" si="2"/>
        <v>('Rachel','Zboncak','102542285','Cra 1946 Vía Ruecker Rapids',4,'3174449249','Rachel.Zboncak@gmail.com','Rachel.Zboncak2021*/');</v>
      </c>
    </row>
    <row r="47" spans="1:9" x14ac:dyDescent="0.3">
      <c r="A47" t="s">
        <v>169</v>
      </c>
      <c r="B47" t="s">
        <v>216</v>
      </c>
      <c r="C47">
        <f t="shared" si="3"/>
        <v>104017916</v>
      </c>
      <c r="D47" t="s">
        <v>265</v>
      </c>
      <c r="E47">
        <v>4</v>
      </c>
      <c r="F47">
        <f t="shared" si="4"/>
        <v>3175103964</v>
      </c>
      <c r="G47" t="str">
        <f t="shared" si="1"/>
        <v>Rebecca.Morissette@gmail.com</v>
      </c>
      <c r="H47" t="str">
        <f t="shared" si="0"/>
        <v>Rebecca.Morissette2021*/</v>
      </c>
      <c r="I47" t="str">
        <f t="shared" si="2"/>
        <v>('Rebecca','Morissette','104017916','Cra 4367 Vía Schmidt Pass',4,'3175103964','Rebecca.Morissette@gmail.com','Rebecca.Morissette2021*/');</v>
      </c>
    </row>
    <row r="48" spans="1:9" x14ac:dyDescent="0.3">
      <c r="A48" t="s">
        <v>170</v>
      </c>
      <c r="B48" t="s">
        <v>217</v>
      </c>
      <c r="C48">
        <f t="shared" si="3"/>
        <v>105493547</v>
      </c>
      <c r="D48" t="s">
        <v>266</v>
      </c>
      <c r="E48">
        <v>4</v>
      </c>
      <c r="F48">
        <f t="shared" si="4"/>
        <v>3175758679</v>
      </c>
      <c r="G48" t="str">
        <f t="shared" si="1"/>
        <v>Kelli.Zemlak@gmail.com</v>
      </c>
      <c r="H48" t="str">
        <f t="shared" si="0"/>
        <v>Kelli.Zemlak2021*/</v>
      </c>
      <c r="I48" t="str">
        <f t="shared" si="2"/>
        <v>('Kelli','Zemlak','105493547','Cra 7946 Vía Robel Mill',4,'3175758679','Kelli.Zemlak@gmail.com','Kelli.Zemlak2021*/');</v>
      </c>
    </row>
    <row r="49" spans="1:9" x14ac:dyDescent="0.3">
      <c r="A49" t="s">
        <v>171</v>
      </c>
      <c r="B49" t="s">
        <v>218</v>
      </c>
      <c r="C49">
        <f t="shared" si="3"/>
        <v>106969178</v>
      </c>
      <c r="D49" t="s">
        <v>267</v>
      </c>
      <c r="E49">
        <v>4</v>
      </c>
      <c r="F49">
        <f t="shared" si="4"/>
        <v>3176413394</v>
      </c>
      <c r="G49" t="str">
        <f t="shared" si="1"/>
        <v>Kellie.Kunde@gmail.com</v>
      </c>
      <c r="H49" t="str">
        <f t="shared" si="0"/>
        <v>Kellie.Kunde2021*/</v>
      </c>
      <c r="I49" t="str">
        <f t="shared" si="2"/>
        <v>('Kellie','Kunde','106969178','Cra 909 Vía Ofelia Crossroad',4,'3176413394','Kellie.Kunde@gmail.com','Kellie.Kunde2021*/');</v>
      </c>
    </row>
    <row r="50" spans="1:9" x14ac:dyDescent="0.3">
      <c r="A50" t="s">
        <v>172</v>
      </c>
      <c r="B50" t="s">
        <v>219</v>
      </c>
      <c r="C50">
        <f t="shared" si="3"/>
        <v>108444809</v>
      </c>
      <c r="D50" t="s">
        <v>268</v>
      </c>
      <c r="E50">
        <v>4</v>
      </c>
      <c r="F50">
        <f t="shared" si="4"/>
        <v>3177068109</v>
      </c>
      <c r="G50" t="str">
        <f t="shared" si="1"/>
        <v>Debra.McGlynn@gmail.com</v>
      </c>
      <c r="H50" t="str">
        <f t="shared" si="0"/>
        <v>Debra.McGlynn2021*/</v>
      </c>
      <c r="I50" t="str">
        <f t="shared" si="2"/>
        <v>('Debra','McGlynn','108444809','Cra 285 Vía McGlynn Garden',4,'3177068109','Debra.McGlynn@gmail.com','Debra.McGlynn2021*/');</v>
      </c>
    </row>
    <row r="51" spans="1:9" x14ac:dyDescent="0.3">
      <c r="A51" t="s">
        <v>173</v>
      </c>
      <c r="B51" t="s">
        <v>220</v>
      </c>
      <c r="C51">
        <f t="shared" si="3"/>
        <v>109920440</v>
      </c>
      <c r="D51" t="s">
        <v>269</v>
      </c>
      <c r="E51">
        <v>4</v>
      </c>
      <c r="F51">
        <f t="shared" si="4"/>
        <v>3177722824</v>
      </c>
      <c r="G51" t="str">
        <f t="shared" si="1"/>
        <v>Johanna.Halvorson@gmail.com</v>
      </c>
      <c r="H51" t="str">
        <f t="shared" si="0"/>
        <v>Johanna.Halvorson2021*/</v>
      </c>
      <c r="I51" t="str">
        <f t="shared" si="2"/>
        <v>('Johanna','Halvorson','109920440','Cra 967 Vía Connelly Loop',4,'3177722824','Johanna.Halvorson@gmail.com','Johanna.Halvorson2021*/');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2020B-F713-49FD-8426-B7C87FFB3C9B}">
  <dimension ref="A1:K17"/>
  <sheetViews>
    <sheetView tabSelected="1" topLeftCell="C1" workbookViewId="0">
      <selection activeCell="K8" sqref="K8:K17"/>
    </sheetView>
  </sheetViews>
  <sheetFormatPr baseColWidth="10" defaultRowHeight="14.4" x14ac:dyDescent="0.3"/>
  <cols>
    <col min="1" max="1" width="13.5546875" bestFit="1" customWidth="1"/>
    <col min="4" max="4" width="24.6640625" bestFit="1" customWidth="1"/>
    <col min="7" max="7" width="26.21875" bestFit="1" customWidth="1"/>
    <col min="8" max="8" width="25.109375" bestFit="1" customWidth="1"/>
    <col min="11" max="11" width="124.6640625" bestFit="1" customWidth="1"/>
  </cols>
  <sheetData>
    <row r="1" spans="1:11" x14ac:dyDescent="0.3">
      <c r="A1" t="s">
        <v>118</v>
      </c>
      <c r="B1" t="s">
        <v>119</v>
      </c>
      <c r="C1" t="s">
        <v>121</v>
      </c>
      <c r="D1" t="s">
        <v>120</v>
      </c>
      <c r="E1" t="s">
        <v>122</v>
      </c>
      <c r="F1" t="s">
        <v>123</v>
      </c>
      <c r="G1" t="s">
        <v>124</v>
      </c>
      <c r="H1" t="s">
        <v>125</v>
      </c>
      <c r="I1" t="s">
        <v>271</v>
      </c>
      <c r="J1" t="s">
        <v>272</v>
      </c>
    </row>
    <row r="2" spans="1:11" x14ac:dyDescent="0.3">
      <c r="A2" t="s">
        <v>273</v>
      </c>
      <c r="B2" t="s">
        <v>274</v>
      </c>
      <c r="C2">
        <v>36616203</v>
      </c>
      <c r="D2" t="s">
        <v>275</v>
      </c>
      <c r="E2">
        <v>538</v>
      </c>
      <c r="F2">
        <v>3117156320</v>
      </c>
      <c r="G2" s="2" t="s">
        <v>276</v>
      </c>
      <c r="H2" t="s">
        <v>277</v>
      </c>
      <c r="I2">
        <v>1</v>
      </c>
      <c r="J2">
        <v>6</v>
      </c>
      <c r="K2" t="str">
        <f>_xlfn.CONCAT("(","'",A2,"',","'",B2,"',","'",C2,"',","'",D2,"',",E2,",","'",F2,"',","'",G2,"',","'",H2,"',",I2,",",J2,");")</f>
        <v>('Carlos','Laferte','36616203','Cra 5ta #6-70 La Rioja',538,'3117156320','carloslaferte@outlook.com','Carlos.Laferte2021*/',1,6);</v>
      </c>
    </row>
    <row r="3" spans="1:11" x14ac:dyDescent="0.3">
      <c r="A3" t="s">
        <v>116</v>
      </c>
      <c r="B3" t="s">
        <v>117</v>
      </c>
      <c r="C3">
        <v>1004152789</v>
      </c>
      <c r="D3" t="s">
        <v>278</v>
      </c>
      <c r="E3">
        <v>757</v>
      </c>
      <c r="F3">
        <v>3147895201</v>
      </c>
      <c r="G3" s="2" t="s">
        <v>279</v>
      </c>
      <c r="H3" t="s">
        <v>280</v>
      </c>
      <c r="I3">
        <v>1</v>
      </c>
      <c r="J3">
        <v>7</v>
      </c>
      <c r="K3" t="str">
        <f t="shared" ref="K3:K17" si="0">_xlfn.CONCAT("(","'",A3,"',","'",B3,"',","'",C3,"',","'",D3,"',",E3,",","'",F3,"',","'",G3,"',","'",H3,"',",I3,",",J3,");")</f>
        <v>('Alejandra','Hernández','1004152789','Cra 6ta #20-50 El Prado',757,'3147895201','alejandrahdez@gmail.com','Alejandra.Hernandez2021*/',1,7);</v>
      </c>
    </row>
    <row r="4" spans="1:11" x14ac:dyDescent="0.3">
      <c r="A4" t="s">
        <v>281</v>
      </c>
      <c r="B4" t="s">
        <v>282</v>
      </c>
      <c r="C4">
        <v>1004789522</v>
      </c>
      <c r="D4" t="s">
        <v>283</v>
      </c>
      <c r="E4">
        <v>198</v>
      </c>
      <c r="F4">
        <v>3168952200</v>
      </c>
      <c r="G4" s="2" t="s">
        <v>284</v>
      </c>
      <c r="H4" t="s">
        <v>285</v>
      </c>
      <c r="I4">
        <v>1</v>
      </c>
      <c r="J4">
        <v>8</v>
      </c>
      <c r="K4" t="str">
        <f t="shared" si="0"/>
        <v>('Juan Sebastián','Urán','1004789522','Cll 5C #782-740 Kennedy',198,'3168952200','juanuran@outlook.com','Juan.Uran2021*/',1,8);</v>
      </c>
    </row>
    <row r="5" spans="1:11" x14ac:dyDescent="0.3">
      <c r="A5" t="s">
        <v>167</v>
      </c>
      <c r="B5" t="s">
        <v>286</v>
      </c>
      <c r="C5">
        <v>37895620</v>
      </c>
      <c r="D5" t="s">
        <v>287</v>
      </c>
      <c r="E5">
        <v>1090</v>
      </c>
      <c r="F5">
        <v>3187452033</v>
      </c>
      <c r="G5" s="2" t="s">
        <v>288</v>
      </c>
      <c r="H5" t="s">
        <v>289</v>
      </c>
      <c r="I5">
        <v>1</v>
      </c>
      <c r="J5">
        <v>9</v>
      </c>
      <c r="K5" t="str">
        <f t="shared" si="0"/>
        <v>('Maria','Vargas','37895620','Cll 7D #20-35 La Merced',1090,'3187452033','mariavargas@gmail.com','Maria.Vargas2021*/',1,9);</v>
      </c>
    </row>
    <row r="6" spans="1:11" x14ac:dyDescent="0.3">
      <c r="A6" t="s">
        <v>290</v>
      </c>
      <c r="B6" t="s">
        <v>291</v>
      </c>
      <c r="C6">
        <v>1002156321</v>
      </c>
      <c r="D6" t="s">
        <v>292</v>
      </c>
      <c r="E6">
        <v>4</v>
      </c>
      <c r="F6">
        <v>3174552217</v>
      </c>
      <c r="G6" s="2" t="s">
        <v>293</v>
      </c>
      <c r="H6" t="s">
        <v>294</v>
      </c>
      <c r="I6">
        <v>1</v>
      </c>
      <c r="J6">
        <v>10</v>
      </c>
      <c r="K6" t="str">
        <f t="shared" si="0"/>
        <v>('Breiner','Aguilar','1002156321','Cra 7 #20-35 Barlovento',4,'3174552217','breineraguilar@outlook.com','Breiner.Aguilar2021*/',1,10);</v>
      </c>
    </row>
    <row r="8" spans="1:11" x14ac:dyDescent="0.3">
      <c r="A8" t="s">
        <v>295</v>
      </c>
      <c r="B8" t="s">
        <v>303</v>
      </c>
      <c r="C8">
        <v>36781299</v>
      </c>
      <c r="D8" t="s">
        <v>312</v>
      </c>
      <c r="E8">
        <v>538</v>
      </c>
      <c r="F8">
        <v>3167852239</v>
      </c>
      <c r="G8" t="str">
        <f>_xlfn.CONCAT(A8,".",B8,"@gmail.com")</f>
        <v>Eva.Batz@gmail.com</v>
      </c>
      <c r="H8" t="str">
        <f>_xlfn.CONCAT(A8,".",B8,"2021*/")</f>
        <v>Eva.Batz2021*/</v>
      </c>
      <c r="I8">
        <v>2</v>
      </c>
      <c r="J8">
        <v>6</v>
      </c>
      <c r="K8" t="str">
        <f t="shared" si="0"/>
        <v>('Eva','Batz','36781299','Cra 155 Bechtelar Street',538,'3167852239','Eva.Batz@gmail.com','Eva.Batz2021*/',2,6);</v>
      </c>
    </row>
    <row r="9" spans="1:11" x14ac:dyDescent="0.3">
      <c r="A9" t="s">
        <v>296</v>
      </c>
      <c r="B9" t="s">
        <v>304</v>
      </c>
      <c r="C9">
        <f>C8+78904</f>
        <v>36860203</v>
      </c>
      <c r="D9" t="s">
        <v>313</v>
      </c>
      <c r="E9">
        <v>538</v>
      </c>
      <c r="F9">
        <f>F8+79841</f>
        <v>3167932080</v>
      </c>
      <c r="G9" t="str">
        <f t="shared" ref="G9:G17" si="1">_xlfn.CONCAT(A9,".",B9,"@gmail.com")</f>
        <v>Brett.Abshire@gmail.com</v>
      </c>
      <c r="H9" t="str">
        <f t="shared" ref="H9:H17" si="2">_xlfn.CONCAT(A9,".",B9,"2021*/")</f>
        <v>Brett.Abshire2021*/</v>
      </c>
      <c r="I9">
        <v>2</v>
      </c>
      <c r="J9">
        <v>6</v>
      </c>
      <c r="K9" t="str">
        <f t="shared" si="0"/>
        <v>('Brett','Abshire','36860203','Cra 73254 Padberg Cliff',538,'3167932080','Brett.Abshire@gmail.com','Brett.Abshire2021*/',2,6);</v>
      </c>
    </row>
    <row r="10" spans="1:11" x14ac:dyDescent="0.3">
      <c r="A10" t="s">
        <v>297</v>
      </c>
      <c r="B10" t="s">
        <v>305</v>
      </c>
      <c r="C10">
        <f t="shared" ref="C10:C17" si="3">C9+78904</f>
        <v>36939107</v>
      </c>
      <c r="D10" t="s">
        <v>314</v>
      </c>
      <c r="E10">
        <v>757</v>
      </c>
      <c r="F10">
        <f t="shared" ref="F10:F17" si="4">F9+79841</f>
        <v>3168011921</v>
      </c>
      <c r="G10" t="str">
        <f t="shared" si="1"/>
        <v>Suzanne.Toy@gmail.com</v>
      </c>
      <c r="H10" t="str">
        <f t="shared" si="2"/>
        <v>Suzanne.Toy2021*/</v>
      </c>
      <c r="I10">
        <v>2</v>
      </c>
      <c r="J10">
        <v>7</v>
      </c>
      <c r="K10" t="str">
        <f t="shared" si="0"/>
        <v>('Suzanne','Toy','36939107','Cra 89576 Maggio Meadows',757,'3168011921','Suzanne.Toy@gmail.com','Suzanne.Toy2021*/',2,7);</v>
      </c>
    </row>
    <row r="11" spans="1:11" x14ac:dyDescent="0.3">
      <c r="A11" t="s">
        <v>298</v>
      </c>
      <c r="B11" t="s">
        <v>306</v>
      </c>
      <c r="C11">
        <f t="shared" si="3"/>
        <v>37018011</v>
      </c>
      <c r="D11" t="s">
        <v>315</v>
      </c>
      <c r="E11">
        <v>757</v>
      </c>
      <c r="F11">
        <f t="shared" si="4"/>
        <v>3168091762</v>
      </c>
      <c r="G11" t="str">
        <f t="shared" si="1"/>
        <v>Jennifer.Morar@gmail.com</v>
      </c>
      <c r="H11" t="str">
        <f t="shared" si="2"/>
        <v>Jennifer.Morar2021*/</v>
      </c>
      <c r="I11">
        <v>2</v>
      </c>
      <c r="J11">
        <v>7</v>
      </c>
      <c r="K11" t="str">
        <f t="shared" si="0"/>
        <v>('Jennifer','Morar','37018011','Cra 750 Stella Brook',757,'3168091762','Jennifer.Morar@gmail.com','Jennifer.Morar2021*/',2,7);</v>
      </c>
    </row>
    <row r="12" spans="1:11" x14ac:dyDescent="0.3">
      <c r="A12" t="s">
        <v>299</v>
      </c>
      <c r="B12" t="s">
        <v>307</v>
      </c>
      <c r="C12">
        <f t="shared" si="3"/>
        <v>37096915</v>
      </c>
      <c r="D12" t="s">
        <v>316</v>
      </c>
      <c r="E12">
        <v>198</v>
      </c>
      <c r="F12">
        <f t="shared" si="4"/>
        <v>3168171603</v>
      </c>
      <c r="G12" t="str">
        <f t="shared" si="1"/>
        <v>Salvatore.Douglas@gmail.com</v>
      </c>
      <c r="H12" t="str">
        <f t="shared" si="2"/>
        <v>Salvatore.Douglas2021*/</v>
      </c>
      <c r="I12">
        <v>2</v>
      </c>
      <c r="J12">
        <v>8</v>
      </c>
      <c r="K12" t="str">
        <f t="shared" si="0"/>
        <v>('Salvatore','Douglas','37096915','Cra 6624 OConnell Well',198,'3168171603','Salvatore.Douglas@gmail.com','Salvatore.Douglas2021*/',2,8);</v>
      </c>
    </row>
    <row r="13" spans="1:11" x14ac:dyDescent="0.3">
      <c r="A13" t="s">
        <v>156</v>
      </c>
      <c r="B13" t="s">
        <v>197</v>
      </c>
      <c r="C13">
        <f t="shared" si="3"/>
        <v>37175819</v>
      </c>
      <c r="D13" t="s">
        <v>317</v>
      </c>
      <c r="E13">
        <v>198</v>
      </c>
      <c r="F13">
        <f t="shared" si="4"/>
        <v>3168251444</v>
      </c>
      <c r="G13" t="str">
        <f t="shared" si="1"/>
        <v>Emilio.Welch@gmail.com</v>
      </c>
      <c r="H13" t="str">
        <f t="shared" si="2"/>
        <v>Emilio.Welch2021*/</v>
      </c>
      <c r="I13">
        <v>2</v>
      </c>
      <c r="J13">
        <v>8</v>
      </c>
      <c r="K13" t="str">
        <f t="shared" si="0"/>
        <v>('Emilio','Welch','37175819','Cra 26737 Quigley Mission',198,'3168251444','Emilio.Welch@gmail.com','Emilio.Welch2021*/',2,8);</v>
      </c>
    </row>
    <row r="14" spans="1:11" x14ac:dyDescent="0.3">
      <c r="A14" t="s">
        <v>300</v>
      </c>
      <c r="B14" t="s">
        <v>308</v>
      </c>
      <c r="C14">
        <f t="shared" si="3"/>
        <v>37254723</v>
      </c>
      <c r="D14" t="s">
        <v>318</v>
      </c>
      <c r="E14">
        <v>1090</v>
      </c>
      <c r="F14">
        <f t="shared" si="4"/>
        <v>3168331285</v>
      </c>
      <c r="G14" t="str">
        <f t="shared" si="1"/>
        <v>Karl.Ziemann@gmail.com</v>
      </c>
      <c r="H14" t="str">
        <f t="shared" si="2"/>
        <v>Karl.Ziemann2021*/</v>
      </c>
      <c r="I14">
        <v>2</v>
      </c>
      <c r="J14">
        <v>9</v>
      </c>
      <c r="K14" t="str">
        <f t="shared" si="0"/>
        <v>('Karl','Ziemann','37254723','Cra 3161 Hermiston Flat',1090,'3168331285','Karl.Ziemann@gmail.com','Karl.Ziemann2021*/',2,9);</v>
      </c>
    </row>
    <row r="15" spans="1:11" x14ac:dyDescent="0.3">
      <c r="A15" t="s">
        <v>171</v>
      </c>
      <c r="B15" t="s">
        <v>309</v>
      </c>
      <c r="C15">
        <f t="shared" si="3"/>
        <v>37333627</v>
      </c>
      <c r="D15" t="s">
        <v>319</v>
      </c>
      <c r="E15">
        <v>1090</v>
      </c>
      <c r="F15">
        <f t="shared" si="4"/>
        <v>3168411126</v>
      </c>
      <c r="G15" t="str">
        <f t="shared" si="1"/>
        <v>Kellie.Dietrich@gmail.com</v>
      </c>
      <c r="H15" t="str">
        <f t="shared" si="2"/>
        <v>Kellie.Dietrich2021*/</v>
      </c>
      <c r="I15">
        <v>2</v>
      </c>
      <c r="J15">
        <v>9</v>
      </c>
      <c r="K15" t="str">
        <f t="shared" si="0"/>
        <v>('Kellie','Dietrich','37333627','Cra 84537 Jana Centers',1090,'3168411126','Kellie.Dietrich@gmail.com','Kellie.Dietrich2021*/',2,9);</v>
      </c>
    </row>
    <row r="16" spans="1:11" x14ac:dyDescent="0.3">
      <c r="A16" t="s">
        <v>301</v>
      </c>
      <c r="B16" t="s">
        <v>310</v>
      </c>
      <c r="C16">
        <f t="shared" si="3"/>
        <v>37412531</v>
      </c>
      <c r="D16" t="s">
        <v>320</v>
      </c>
      <c r="E16">
        <v>4</v>
      </c>
      <c r="F16">
        <f t="shared" si="4"/>
        <v>3168490967</v>
      </c>
      <c r="G16" t="str">
        <f t="shared" si="1"/>
        <v>Wilbur.Grimes@gmail.com</v>
      </c>
      <c r="H16" t="str">
        <f t="shared" si="2"/>
        <v>Wilbur.Grimes2021*/</v>
      </c>
      <c r="I16">
        <v>2</v>
      </c>
      <c r="J16">
        <v>10</v>
      </c>
      <c r="K16" t="str">
        <f t="shared" si="0"/>
        <v>('Wilbur','Grimes','37412531','Cra 1758 Wilderman Ways',4,'3168490967','Wilbur.Grimes@gmail.com','Wilbur.Grimes2021*/',2,10);</v>
      </c>
    </row>
    <row r="17" spans="1:11" x14ac:dyDescent="0.3">
      <c r="A17" t="s">
        <v>302</v>
      </c>
      <c r="B17" t="s">
        <v>311</v>
      </c>
      <c r="C17">
        <f t="shared" si="3"/>
        <v>37491435</v>
      </c>
      <c r="D17" t="s">
        <v>321</v>
      </c>
      <c r="E17">
        <v>4</v>
      </c>
      <c r="F17">
        <f t="shared" si="4"/>
        <v>3168570808</v>
      </c>
      <c r="G17" t="str">
        <f t="shared" si="1"/>
        <v>Roman.Hoeger@gmail.com</v>
      </c>
      <c r="H17" t="str">
        <f t="shared" si="2"/>
        <v>Roman.Hoeger2021*/</v>
      </c>
      <c r="I17">
        <v>2</v>
      </c>
      <c r="J17">
        <v>10</v>
      </c>
      <c r="K17" t="str">
        <f t="shared" si="0"/>
        <v>('Roman','Hoeger','37491435','Cra 31737 Hanna Viaduct',4,'3168570808','Roman.Hoeger@gmail.com','Roman.Hoeger2021*/',2,10);</v>
      </c>
    </row>
  </sheetData>
  <hyperlinks>
    <hyperlink ref="G2" r:id="rId1" xr:uid="{57374366-4E07-4B29-8CDE-EFB756DF250E}"/>
    <hyperlink ref="G3" r:id="rId2" xr:uid="{B1EDA971-253C-484F-8C2E-CA1F674E51A5}"/>
    <hyperlink ref="G4" r:id="rId3" xr:uid="{93796861-3D01-45EC-A0A1-86BACAB511A8}"/>
    <hyperlink ref="G5" r:id="rId4" xr:uid="{784E2EAF-431D-40BD-A177-F792687E065D}"/>
    <hyperlink ref="G6" r:id="rId5" xr:uid="{5634F070-39CD-41D6-84A7-0CD919952E5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Vehículos</vt:lpstr>
      <vt:lpstr>Clientes</vt:lpstr>
      <vt:lpstr>Personal interno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Andrés Chaparro Quintero</dc:creator>
  <cp:lastModifiedBy>Pedro Andrés Chaparro Quintero</cp:lastModifiedBy>
  <dcterms:created xsi:type="dcterms:W3CDTF">2022-02-24T14:57:04Z</dcterms:created>
  <dcterms:modified xsi:type="dcterms:W3CDTF">2022-03-24T12:46:22Z</dcterms:modified>
</cp:coreProperties>
</file>