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pedro_barbosa_sptech_school/Documents/Grupo 05 - Lagotto (Trufas Negras)/"/>
    </mc:Choice>
  </mc:AlternateContent>
  <xr:revisionPtr revIDLastSave="0" documentId="8_{4CC50ECC-5A69-49FE-A451-56A8B72AB63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 s="1"/>
  <c r="L15" i="1"/>
  <c r="L16" i="1"/>
  <c r="L17" i="1"/>
</calcChain>
</file>

<file path=xl/sharedStrings.xml><?xml version="1.0" encoding="utf-8"?>
<sst xmlns="http://schemas.openxmlformats.org/spreadsheetml/2006/main" count="224" uniqueCount="116">
  <si>
    <t>Projeto Lagotto- Backlog</t>
  </si>
  <si>
    <t>Requisito</t>
  </si>
  <si>
    <t>Descrição</t>
  </si>
  <si>
    <t>Classificação</t>
  </si>
  <si>
    <t>Sprint</t>
  </si>
  <si>
    <t>Matéria pertinente</t>
  </si>
  <si>
    <t>Tamanho</t>
  </si>
  <si>
    <t>Tam(#)</t>
  </si>
  <si>
    <t>Prioridade</t>
  </si>
  <si>
    <t xml:space="preserve">Backlog </t>
  </si>
  <si>
    <t>Backlog de acumulação de trabalho determinado num intervalo de tempo</t>
  </si>
  <si>
    <t>Essencial</t>
  </si>
  <si>
    <t>TI</t>
  </si>
  <si>
    <t>P</t>
  </si>
  <si>
    <t>Logomarca Lagotto (Exemplo)</t>
  </si>
  <si>
    <t>Marca da empresa</t>
  </si>
  <si>
    <t>Importante</t>
  </si>
  <si>
    <t>Responsabilidade  do grupo</t>
  </si>
  <si>
    <t>G</t>
  </si>
  <si>
    <t>Criar um repositorio Lagotto</t>
  </si>
  <si>
    <t>Criar um repositorio remoto Github Lagotto</t>
  </si>
  <si>
    <t>M</t>
  </si>
  <si>
    <t>Diagrama Negócio</t>
  </si>
  <si>
    <t>Explicação negocio cliente por diagrama</t>
  </si>
  <si>
    <t>PI</t>
  </si>
  <si>
    <t>Prototipo site</t>
  </si>
  <si>
    <t>Parte sprint PI prototipo site</t>
  </si>
  <si>
    <t>Documentação Definitiva</t>
  </si>
  <si>
    <t>Criar um documento definitivo das informações gerais sobre o nosso tema e sobre os necessário para a realização do mesmo.</t>
  </si>
  <si>
    <t>1, 2 e 3</t>
  </si>
  <si>
    <t>GG</t>
  </si>
  <si>
    <t>Tela Simulador financeiro</t>
  </si>
  <si>
    <t>Desenvolvimento de uma calculadora financeira que tenha pertinencia com o tema do projeto.</t>
  </si>
  <si>
    <t>Algoritmos</t>
  </si>
  <si>
    <t>Estilização tela simulador financeiro</t>
  </si>
  <si>
    <t>Design da tela para ficar bonito</t>
  </si>
  <si>
    <t>Desejável</t>
  </si>
  <si>
    <t>Montar trello</t>
  </si>
  <si>
    <t>Montar trello para administrar trefas cada integrante</t>
  </si>
  <si>
    <t>1, 2</t>
  </si>
  <si>
    <t>PP</t>
  </si>
  <si>
    <t>SPRINTS</t>
  </si>
  <si>
    <t>PLANEJADOS</t>
  </si>
  <si>
    <t>REALIZADOS</t>
  </si>
  <si>
    <t>Tabelas Individuas</t>
  </si>
  <si>
    <t>Protótipo cada vai fazer e depois debater a melhor</t>
  </si>
  <si>
    <t>BD</t>
  </si>
  <si>
    <t>TOTAL</t>
  </si>
  <si>
    <t>Criar scripts sql de inserção e consulta</t>
  </si>
  <si>
    <t>Criar Banco de dados e mostrar para ele</t>
  </si>
  <si>
    <t>SPRINT 1</t>
  </si>
  <si>
    <t>Ligar Arduino e funcionar</t>
  </si>
  <si>
    <t>Conectar um sensor de luminosidade, Jumpers e um resistor com a placa arduino e conectá-la no software "Arduino IDE" e executar o código desenvolvido</t>
  </si>
  <si>
    <t>Arqui. Comp.</t>
  </si>
  <si>
    <t>SPRINT 2</t>
  </si>
  <si>
    <t>Montar a VM Linux</t>
  </si>
  <si>
    <t>Configurar virtual box e rodar a máquina virtual Lubuntu</t>
  </si>
  <si>
    <t>SO</t>
  </si>
  <si>
    <t>SPRINT 3</t>
  </si>
  <si>
    <t>Apresentação Sprint 1</t>
  </si>
  <si>
    <t>Ensaiar para o dia da apresentação da Sprint 1</t>
  </si>
  <si>
    <t>MÉDIA SPRINTS</t>
  </si>
  <si>
    <t>Projetos atualizado no GitHub</t>
  </si>
  <si>
    <t>Subir os arquivos necessários no GitHub</t>
  </si>
  <si>
    <t>Documentação do Projeto Atualizada</t>
  </si>
  <si>
    <t>Aprimorar a documentação do projeto</t>
  </si>
  <si>
    <t>Planilha de Riscos do Projeto</t>
  </si>
  <si>
    <t>Criar a planilha de riscos do projeto</t>
  </si>
  <si>
    <t>Especificação da Dashboard</t>
  </si>
  <si>
    <t>Especificar os elementos que vão estar na Dashboard</t>
  </si>
  <si>
    <t>Site Estático Institucional – Local em HTML/CSS/JavaScript</t>
  </si>
  <si>
    <t>Desenvolver o site estático instituicional em HTML/CSS/JS</t>
  </si>
  <si>
    <t>Site Estático Dashboard (Gráfico com ChartJS) - Local</t>
  </si>
  <si>
    <t>Desenvolver o site estático dashboard em HTML/CSS/JS</t>
  </si>
  <si>
    <t>Site Estático Cadastro e Login – Local ( com conceito de repetições)</t>
  </si>
  <si>
    <t>Desenvolver o site estático cadastro e login em HTML/CSS/JS</t>
  </si>
  <si>
    <t xml:space="preserve">Diagrama de Solução </t>
  </si>
  <si>
    <t>Realizar um diagrama sobre as soluções de possíveis problemas que podem ocorrer com o projeto.</t>
  </si>
  <si>
    <t xml:space="preserve">Planilha Sprint Backlog </t>
  </si>
  <si>
    <t>Fazer uma planilha separando o Product Backlog por sprints</t>
  </si>
  <si>
    <t>Modelagem Lógica do Projeto v1</t>
  </si>
  <si>
    <t>Criar a modelagem lógica do banco de dados</t>
  </si>
  <si>
    <t>Script de criação do Banco / Tabelas criadas em BD local</t>
  </si>
  <si>
    <t>Criar as tabelas do projeto no MySQL com tabelas e inserts</t>
  </si>
  <si>
    <t>Simular a integração do Sistema</t>
  </si>
  <si>
    <t>Simular a integração entre sistemas</t>
  </si>
  <si>
    <t>Usar API Local / Sensor</t>
  </si>
  <si>
    <t>Coletar dados do sensor e enviar para o banco de dados via API</t>
  </si>
  <si>
    <t>Instalar MYSQL na VMLinux e inserção de dados do Arduíno no MySQL na mesma máquina</t>
  </si>
  <si>
    <t>Utilizar o MySQL dentro do Lubuntu para acessar o Arduíno e realizar a inserção de dados no MySQL</t>
  </si>
  <si>
    <t>Validar a solução técnica</t>
  </si>
  <si>
    <t>Revisar a viabilidade técnica e desempenho da solução proposta</t>
  </si>
  <si>
    <t>Teste integrado dashboard</t>
  </si>
  <si>
    <t>Colocar os dados em forma de gráfico e colocar dentro de uma tela de dashboard</t>
  </si>
  <si>
    <t xml:space="preserve">  Teste integrado da solução de IoT</t>
  </si>
  <si>
    <t>Realizar a integração dos dados da dashboard com o nosso projeto</t>
  </si>
  <si>
    <t xml:space="preserve">  Teste integrado (Arduíno + DB)</t>
  </si>
  <si>
    <t>Conseguir pegar os dados coletados do arduino e armazenar no banco de dados</t>
  </si>
  <si>
    <t xml:space="preserve"> Data Acqu Ino + BobIA (N3)</t>
  </si>
  <si>
    <t>Juntar a API " Data Acqu Ino" com uma inteligência artificial</t>
  </si>
  <si>
    <t xml:space="preserve"> Modelagem Lógica e
Script SQL Server</t>
  </si>
  <si>
    <t>Modelagem e script final do banco de dados</t>
  </si>
  <si>
    <t>Conceitos básicos de rede</t>
  </si>
  <si>
    <t>Utilizar os conhecimentos aprendidos sobre redes e integrar na estrutura do projeto</t>
  </si>
  <si>
    <t xml:space="preserve">  Arquitetura cliente/servidor</t>
  </si>
  <si>
    <t>Realizar uma comunicação entre uma máquina local e uma VM</t>
  </si>
  <si>
    <t xml:space="preserve"> Fluxograma de suporte</t>
  </si>
  <si>
    <t>Fluxograma de como realizar um suporte para o cliente</t>
  </si>
  <si>
    <t xml:space="preserve">  Ferramenta Help Desk</t>
  </si>
  <si>
    <t>Utilizar uma ferramenta de Help Desk para a auxiliação de comunicação</t>
  </si>
  <si>
    <t xml:space="preserve">  Documento de Mudança </t>
  </si>
  <si>
    <t>Finalizar toda a documentação</t>
  </si>
  <si>
    <t>Criptografia de dados</t>
  </si>
  <si>
    <t>Desenvolver um tipo de criptografia para poder proteger os dados registrados</t>
  </si>
  <si>
    <t>Implementar de novas informações na dash</t>
  </si>
  <si>
    <t>Analisar a necessidade de mais tipos de informações para colocar nos gráficos da tela de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</si>
</sst>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6"/>
      <color theme="0"/>
      <name val="Aptos Narrow"/>
      <scheme val="minor"/>
    </font>
    <font>
      <sz val="11"/>
      <color theme="5" tint="-0.499984740745262"/>
      <name val="Aptos Narrow"/>
      <family val="2"/>
      <scheme val="minor"/>
    </font>
    <font>
      <b/>
      <sz val="16"/>
      <color rgb="FFFFFFFF"/>
      <name val="Aptos Narrow"/>
      <scheme val="minor"/>
    </font>
    <font>
      <b/>
      <sz val="1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4"/>
      <color rgb="FFFFFFFF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0222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color rgb="FF000000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0000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00"/>
      </font>
    </dxf>
    <dxf>
      <font>
        <color rgb="FF00000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colors>
    <mruColors>
      <color rgb="FF402222"/>
      <color rgb="FFF562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BACKLOG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370980529366002"/>
          <c:y val="0.12950934958845797"/>
          <c:w val="0.81020735293570278"/>
          <c:h val="0.71267688077785118"/>
        </c:manualLayout>
      </c:layout>
      <c:lineChart>
        <c:grouping val="standard"/>
        <c:varyColors val="0"/>
        <c:ser>
          <c:idx val="0"/>
          <c:order val="0"/>
          <c:tx>
            <c:strRef>
              <c:f>Backlog!$L$12</c:f>
              <c:strCache>
                <c:ptCount val="1"/>
                <c:pt idx="0">
                  <c:v>PLANEJADOS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1786476156153051E-2"/>
                  <c:y val="-1.07950145273502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0A-4F79-A70B-549A58416218}"/>
                </c:ext>
              </c:extLst>
            </c:dLbl>
            <c:dLbl>
              <c:idx val="1"/>
              <c:layout>
                <c:manualLayout>
                  <c:x val="-5.885308776400261E-2"/>
                  <c:y val="7.5601010924351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0A-4F79-A70B-549A584162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Backlog!$K$13:$K$17</c15:sqref>
                  </c15:fullRef>
                </c:ext>
              </c:extLst>
              <c:f>Backlog!$K$13:$K$16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Backlog!$L$13:$L$17</c15:sqref>
                  </c15:fullRef>
                </c:ext>
              </c:extLst>
              <c:f>Backlog!$L$13:$L$16</c:f>
              <c:numCache>
                <c:formatCode>General</c:formatCode>
                <c:ptCount val="4"/>
                <c:pt idx="0">
                  <c:v>418</c:v>
                </c:pt>
                <c:pt idx="1">
                  <c:v>111</c:v>
                </c:pt>
                <c:pt idx="2">
                  <c:v>151</c:v>
                </c:pt>
                <c:pt idx="3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F-4F18-A074-30E5FCD823F4}"/>
            </c:ext>
          </c:extLst>
        </c:ser>
        <c:ser>
          <c:idx val="1"/>
          <c:order val="1"/>
          <c:tx>
            <c:strRef>
              <c:f>Backlog!$M$12</c:f>
              <c:strCache>
                <c:ptCount val="1"/>
                <c:pt idx="0">
                  <c:v>REALIZADOS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1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A8-45FB-8F91-BA6C58712864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A8-45FB-8F91-BA6C587128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Backlog!$K$13:$K$17</c15:sqref>
                  </c15:fullRef>
                </c:ext>
              </c:extLst>
              <c:f>Backlog!$K$13:$K$16</c:f>
              <c:strCache>
                <c:ptCount val="4"/>
                <c:pt idx="0">
                  <c:v>TOTAL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Backlog!$M$13:$M$17</c15:sqref>
                  </c15:fullRef>
                </c:ext>
              </c:extLst>
              <c:f>Backlog!$M$13:$M$16</c:f>
              <c:numCache>
                <c:formatCode>General</c:formatCode>
                <c:ptCount val="4"/>
                <c:pt idx="0">
                  <c:v>410</c:v>
                </c:pt>
                <c:pt idx="1">
                  <c:v>130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8-45FB-8F91-BA6C5871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34975"/>
        <c:axId val="324347935"/>
      </c:lineChart>
      <c:catAx>
        <c:axId val="32433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47935"/>
        <c:crosses val="autoZero"/>
        <c:auto val="1"/>
        <c:lblAlgn val="ctr"/>
        <c:lblOffset val="100"/>
        <c:noMultiLvlLbl val="0"/>
      </c:catAx>
      <c:valAx>
        <c:axId val="3243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33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41154909715276"/>
          <c:y val="0.1251207840008513"/>
          <c:w val="0.26510925070158176"/>
          <c:h val="0.17743731430967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2382</xdr:colOff>
      <xdr:row>0</xdr:row>
      <xdr:rowOff>183356</xdr:rowOff>
    </xdr:from>
    <xdr:to>
      <xdr:col>16</xdr:col>
      <xdr:colOff>0</xdr:colOff>
      <xdr:row>10</xdr:row>
      <xdr:rowOff>202405</xdr:rowOff>
    </xdr:to>
    <xdr:graphicFrame macro="">
      <xdr:nvGraphicFramePr>
        <xdr:cNvPr id="44" name="Gráfico 142">
          <a:extLst>
            <a:ext uri="{FF2B5EF4-FFF2-40B4-BE49-F238E27FC236}">
              <a16:creationId xmlns:a16="http://schemas.microsoft.com/office/drawing/2014/main" id="{CFFC7EF6-2998-B357-07F1-C15735923EA9}"/>
            </a:ext>
            <a:ext uri="{147F2762-F138-4A5C-976F-8EAC2B608ADB}">
              <a16:predDERef xmlns:a16="http://schemas.microsoft.com/office/drawing/2014/main" pred="{1672D571-5BC1-9A48-2D81-689324D1B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79752-0152-42FE-8760-3F48C8BD76F2}" name="Tabela1" displayName="Tabela1" ref="B3:I44" totalsRowShown="0" headerRowDxfId="19" headerRowBorderDxfId="17" tableBorderDxfId="18" totalsRowBorderDxfId="16">
  <autoFilter ref="B3:I44" xr:uid="{86A79752-0152-42FE-8760-3F48C8BD76F2}"/>
  <tableColumns count="8">
    <tableColumn id="1" xr3:uid="{58E76E29-9194-45EE-9832-198B6FF3CBBE}" name="Requisito" dataDxfId="15"/>
    <tableColumn id="2" xr3:uid="{E5EE127E-20A9-4CBC-B5DA-C291292835E5}" name="Descrição" dataDxfId="14"/>
    <tableColumn id="3" xr3:uid="{2D7332D5-35A3-423D-BCA1-AF2CFB64EE15}" name="Classificação" dataDxfId="13"/>
    <tableColumn id="4" xr3:uid="{E7296B4F-4F27-41B4-B382-DA426E00D483}" name="Sprint" dataDxfId="12"/>
    <tableColumn id="5" xr3:uid="{1AF722E7-D470-41B1-A624-AE03BB802734}" name="Matéria pertinente" dataDxfId="11"/>
    <tableColumn id="7" xr3:uid="{9693FC8A-5DBE-4E6C-B97C-EFFC11BBA232}" name="Tamanho" dataDxfId="10"/>
    <tableColumn id="8" xr3:uid="{01D70CA1-7BB0-4009-B174-5ED3669F93E3}" name="Tam(#)" dataDxfId="9"/>
    <tableColumn id="10" xr3:uid="{F46B2EBB-4E17-4135-B8CD-9D52A8D49398}" name="Prioridade" dataDxfId="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3EEBC-E109-4367-AC38-7F8AEB5BBA88}" name="Tabela2" displayName="Tabela2" ref="K12:M17" totalsRowShown="0" headerRowDxfId="7" dataDxfId="6" headerRowBorderDxfId="4" tableBorderDxfId="5" totalsRowBorderDxfId="3">
  <autoFilter ref="K12:M17" xr:uid="{7E93EEBC-E109-4367-AC38-7F8AEB5BBA88}"/>
  <tableColumns count="3">
    <tableColumn id="1" xr3:uid="{DB58D89D-9BB2-4D54-98A6-E5132A8B9E5C}" name="SPRINTS" dataDxfId="2"/>
    <tableColumn id="2" xr3:uid="{56737822-26A8-450C-BFBD-1DADBE3798E8}" name="PLANEJADOS" dataDxfId="1"/>
    <tableColumn id="3" xr3:uid="{61137515-CBA2-4E0C-9720-904A81F7F57D}" name="REALIZADO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1"/>
  <sheetViews>
    <sheetView tabSelected="1" topLeftCell="A3" zoomScale="80" zoomScaleNormal="80" workbookViewId="0">
      <selection activeCell="H6" sqref="H6"/>
    </sheetView>
  </sheetViews>
  <sheetFormatPr defaultRowHeight="15"/>
  <cols>
    <col min="1" max="1" width="9.140625" style="1"/>
    <col min="2" max="2" width="38" style="1" bestFit="1" customWidth="1"/>
    <col min="3" max="3" width="57.42578125" style="1" bestFit="1" customWidth="1"/>
    <col min="4" max="4" width="31.28515625" style="1" bestFit="1" customWidth="1"/>
    <col min="5" max="5" width="14.42578125" style="1" customWidth="1"/>
    <col min="6" max="6" width="20.7109375" style="1" bestFit="1" customWidth="1"/>
    <col min="7" max="7" width="17.140625" style="1" customWidth="1"/>
    <col min="8" max="8" width="23.28515625" style="1" customWidth="1"/>
    <col min="9" max="9" width="20.7109375" style="1" customWidth="1"/>
    <col min="10" max="10" width="3.7109375" style="1" customWidth="1"/>
    <col min="11" max="11" width="16.5703125" style="1" customWidth="1"/>
    <col min="12" max="12" width="22" style="1" customWidth="1"/>
    <col min="13" max="13" width="18.140625" style="1" customWidth="1"/>
    <col min="14" max="16384" width="9.140625" style="1"/>
  </cols>
  <sheetData>
    <row r="2" spans="2:13" ht="21">
      <c r="B2" s="7"/>
      <c r="C2" s="9"/>
      <c r="D2" s="23" t="s">
        <v>0</v>
      </c>
      <c r="E2" s="24"/>
      <c r="F2" s="22"/>
      <c r="G2" s="22"/>
      <c r="H2" s="10"/>
      <c r="I2" s="8"/>
    </row>
    <row r="3" spans="2:13" ht="36">
      <c r="B3" s="16" t="s">
        <v>1</v>
      </c>
      <c r="C3" s="17" t="s">
        <v>2</v>
      </c>
      <c r="D3" s="18" t="s">
        <v>3</v>
      </c>
      <c r="E3" s="19" t="s">
        <v>4</v>
      </c>
      <c r="F3" s="11" t="s">
        <v>5</v>
      </c>
      <c r="G3" s="20" t="s">
        <v>6</v>
      </c>
      <c r="H3" s="21" t="s">
        <v>7</v>
      </c>
      <c r="I3" s="38" t="s">
        <v>8</v>
      </c>
    </row>
    <row r="4" spans="2:13" ht="30">
      <c r="B4" s="5" t="s">
        <v>9</v>
      </c>
      <c r="C4" s="2" t="s">
        <v>10</v>
      </c>
      <c r="D4" s="3" t="s">
        <v>11</v>
      </c>
      <c r="E4" s="3">
        <v>1</v>
      </c>
      <c r="F4" s="3" t="s">
        <v>12</v>
      </c>
      <c r="G4" s="3" t="s">
        <v>13</v>
      </c>
      <c r="H4" s="25">
        <v>5</v>
      </c>
      <c r="I4" s="4">
        <v>1</v>
      </c>
    </row>
    <row r="5" spans="2:13" ht="30">
      <c r="B5" s="5" t="s">
        <v>14</v>
      </c>
      <c r="C5" s="2" t="s">
        <v>15</v>
      </c>
      <c r="D5" s="3" t="s">
        <v>16</v>
      </c>
      <c r="E5" s="3">
        <v>1</v>
      </c>
      <c r="F5" s="26" t="s">
        <v>17</v>
      </c>
      <c r="G5" s="3" t="s">
        <v>18</v>
      </c>
      <c r="H5" s="3">
        <v>13</v>
      </c>
      <c r="I5" s="4">
        <v>2</v>
      </c>
    </row>
    <row r="6" spans="2:13" ht="30">
      <c r="B6" s="5" t="s">
        <v>19</v>
      </c>
      <c r="C6" s="3" t="s">
        <v>20</v>
      </c>
      <c r="D6" s="3" t="s">
        <v>11</v>
      </c>
      <c r="E6" s="3">
        <v>1</v>
      </c>
      <c r="F6" s="26" t="s">
        <v>17</v>
      </c>
      <c r="G6" s="3" t="s">
        <v>21</v>
      </c>
      <c r="H6" s="3">
        <v>8</v>
      </c>
      <c r="I6" s="4">
        <v>1</v>
      </c>
    </row>
    <row r="7" spans="2:13">
      <c r="B7" s="5" t="s">
        <v>22</v>
      </c>
      <c r="C7" s="2" t="s">
        <v>23</v>
      </c>
      <c r="D7" s="3" t="s">
        <v>11</v>
      </c>
      <c r="E7" s="3">
        <v>1</v>
      </c>
      <c r="F7" s="3" t="s">
        <v>24</v>
      </c>
      <c r="G7" s="3" t="s">
        <v>13</v>
      </c>
      <c r="H7" s="3">
        <v>5</v>
      </c>
      <c r="I7" s="4">
        <v>1</v>
      </c>
    </row>
    <row r="8" spans="2:13" ht="30">
      <c r="B8" s="5" t="s">
        <v>25</v>
      </c>
      <c r="C8" s="2" t="s">
        <v>26</v>
      </c>
      <c r="D8" s="3" t="s">
        <v>11</v>
      </c>
      <c r="E8" s="3">
        <v>1</v>
      </c>
      <c r="F8" s="26" t="s">
        <v>17</v>
      </c>
      <c r="G8" s="3" t="s">
        <v>18</v>
      </c>
      <c r="H8" s="3">
        <v>13</v>
      </c>
      <c r="I8" s="4">
        <v>1</v>
      </c>
    </row>
    <row r="9" spans="2:13" ht="45">
      <c r="B9" s="5" t="s">
        <v>27</v>
      </c>
      <c r="C9" s="2" t="s">
        <v>28</v>
      </c>
      <c r="D9" s="3" t="s">
        <v>11</v>
      </c>
      <c r="E9" s="3" t="s">
        <v>29</v>
      </c>
      <c r="F9" s="3" t="s">
        <v>12</v>
      </c>
      <c r="G9" s="3" t="s">
        <v>30</v>
      </c>
      <c r="H9" s="3">
        <v>21</v>
      </c>
      <c r="I9" s="4">
        <v>1</v>
      </c>
    </row>
    <row r="10" spans="2:13" ht="30">
      <c r="B10" s="5" t="s">
        <v>31</v>
      </c>
      <c r="C10" s="2" t="s">
        <v>32</v>
      </c>
      <c r="D10" s="3" t="s">
        <v>11</v>
      </c>
      <c r="E10" s="3">
        <v>1</v>
      </c>
      <c r="F10" s="3" t="s">
        <v>33</v>
      </c>
      <c r="G10" s="3" t="s">
        <v>21</v>
      </c>
      <c r="H10" s="3">
        <v>8</v>
      </c>
      <c r="I10" s="4">
        <v>1</v>
      </c>
    </row>
    <row r="11" spans="2:13" ht="30">
      <c r="B11" s="5" t="s">
        <v>34</v>
      </c>
      <c r="C11" s="2" t="s">
        <v>35</v>
      </c>
      <c r="D11" s="3" t="s">
        <v>36</v>
      </c>
      <c r="E11" s="3">
        <v>2</v>
      </c>
      <c r="F11" s="26" t="s">
        <v>17</v>
      </c>
      <c r="G11" s="3" t="s">
        <v>21</v>
      </c>
      <c r="H11" s="3">
        <v>8</v>
      </c>
      <c r="I11" s="4">
        <v>2</v>
      </c>
    </row>
    <row r="12" spans="2:13">
      <c r="B12" s="5" t="s">
        <v>37</v>
      </c>
      <c r="C12" s="2" t="s">
        <v>38</v>
      </c>
      <c r="D12" s="3" t="s">
        <v>11</v>
      </c>
      <c r="E12" s="3" t="s">
        <v>39</v>
      </c>
      <c r="F12" s="3" t="s">
        <v>12</v>
      </c>
      <c r="G12" s="3" t="s">
        <v>40</v>
      </c>
      <c r="H12" s="3">
        <v>3</v>
      </c>
      <c r="I12" s="4">
        <v>1</v>
      </c>
      <c r="K12" s="29" t="s">
        <v>41</v>
      </c>
      <c r="L12" s="35" t="s">
        <v>42</v>
      </c>
      <c r="M12" s="30" t="s">
        <v>43</v>
      </c>
    </row>
    <row r="13" spans="2:13">
      <c r="B13" s="5" t="s">
        <v>44</v>
      </c>
      <c r="C13" s="2" t="s">
        <v>45</v>
      </c>
      <c r="D13" s="3" t="s">
        <v>11</v>
      </c>
      <c r="E13" s="3">
        <v>1</v>
      </c>
      <c r="F13" s="3" t="s">
        <v>46</v>
      </c>
      <c r="G13" s="3" t="s">
        <v>13</v>
      </c>
      <c r="H13" s="3">
        <v>5</v>
      </c>
      <c r="I13" s="4">
        <v>1</v>
      </c>
      <c r="K13" s="31" t="s">
        <v>47</v>
      </c>
      <c r="L13" s="36">
        <f>SUM(L14:L16)</f>
        <v>418</v>
      </c>
      <c r="M13" s="32">
        <v>410</v>
      </c>
    </row>
    <row r="14" spans="2:13">
      <c r="B14" s="5" t="s">
        <v>48</v>
      </c>
      <c r="C14" s="2" t="s">
        <v>49</v>
      </c>
      <c r="D14" s="3" t="s">
        <v>11</v>
      </c>
      <c r="E14" s="3">
        <v>1</v>
      </c>
      <c r="F14" s="3" t="s">
        <v>46</v>
      </c>
      <c r="G14" s="3" t="s">
        <v>40</v>
      </c>
      <c r="H14" s="3">
        <v>3</v>
      </c>
      <c r="I14" s="4">
        <v>1</v>
      </c>
      <c r="K14" s="31" t="s">
        <v>50</v>
      </c>
      <c r="L14" s="36">
        <f>SUM(H4:H17)</f>
        <v>111</v>
      </c>
      <c r="M14" s="32">
        <v>130</v>
      </c>
    </row>
    <row r="15" spans="2:13" ht="45">
      <c r="B15" s="5" t="s">
        <v>51</v>
      </c>
      <c r="C15" s="2" t="s">
        <v>52</v>
      </c>
      <c r="D15" s="3" t="s">
        <v>11</v>
      </c>
      <c r="E15" s="3">
        <v>1</v>
      </c>
      <c r="F15" s="3" t="s">
        <v>53</v>
      </c>
      <c r="G15" s="3" t="s">
        <v>40</v>
      </c>
      <c r="H15" s="3">
        <v>3</v>
      </c>
      <c r="I15" s="4">
        <v>1</v>
      </c>
      <c r="K15" s="31" t="s">
        <v>54</v>
      </c>
      <c r="L15" s="36">
        <f>SUM(H18:H32)</f>
        <v>151</v>
      </c>
      <c r="M15" s="32">
        <v>60</v>
      </c>
    </row>
    <row r="16" spans="2:13">
      <c r="B16" s="5" t="s">
        <v>55</v>
      </c>
      <c r="C16" s="2" t="s">
        <v>56</v>
      </c>
      <c r="D16" s="3" t="s">
        <v>11</v>
      </c>
      <c r="E16" s="3">
        <v>1</v>
      </c>
      <c r="F16" s="3" t="s">
        <v>57</v>
      </c>
      <c r="G16" s="3" t="s">
        <v>40</v>
      </c>
      <c r="H16" s="3">
        <v>3</v>
      </c>
      <c r="I16" s="4">
        <v>1</v>
      </c>
      <c r="K16" s="31" t="s">
        <v>58</v>
      </c>
      <c r="L16" s="36">
        <f>SUM(H33:H44)</f>
        <v>156</v>
      </c>
      <c r="M16" s="32"/>
    </row>
    <row r="17" spans="2:13">
      <c r="B17" s="5" t="s">
        <v>59</v>
      </c>
      <c r="C17" s="3" t="s">
        <v>60</v>
      </c>
      <c r="D17" s="3" t="s">
        <v>11</v>
      </c>
      <c r="E17" s="3">
        <v>1</v>
      </c>
      <c r="F17" s="3" t="s">
        <v>24</v>
      </c>
      <c r="G17" s="3" t="s">
        <v>18</v>
      </c>
      <c r="H17" s="3">
        <v>13</v>
      </c>
      <c r="I17" s="4">
        <v>1</v>
      </c>
      <c r="K17" s="33" t="s">
        <v>61</v>
      </c>
      <c r="L17" s="37">
        <f>AVERAGE(L14:L16)</f>
        <v>139.33333333333334</v>
      </c>
      <c r="M17" s="34"/>
    </row>
    <row r="18" spans="2:13">
      <c r="B18" s="6" t="s">
        <v>62</v>
      </c>
      <c r="C18" s="2" t="s">
        <v>63</v>
      </c>
      <c r="D18" s="3" t="s">
        <v>11</v>
      </c>
      <c r="E18" s="3">
        <v>2</v>
      </c>
      <c r="F18" s="3" t="s">
        <v>24</v>
      </c>
      <c r="G18" s="3" t="s">
        <v>13</v>
      </c>
      <c r="H18" s="3">
        <v>5</v>
      </c>
      <c r="I18" s="4">
        <v>1</v>
      </c>
    </row>
    <row r="19" spans="2:13">
      <c r="B19" s="5" t="s">
        <v>64</v>
      </c>
      <c r="C19" s="2" t="s">
        <v>65</v>
      </c>
      <c r="D19" s="3" t="s">
        <v>16</v>
      </c>
      <c r="E19" s="3">
        <v>2</v>
      </c>
      <c r="F19" s="3" t="s">
        <v>24</v>
      </c>
      <c r="G19" s="3" t="s">
        <v>21</v>
      </c>
      <c r="H19" s="3">
        <v>8</v>
      </c>
      <c r="I19" s="4">
        <v>1</v>
      </c>
    </row>
    <row r="20" spans="2:13">
      <c r="B20" s="5" t="s">
        <v>66</v>
      </c>
      <c r="C20" s="2" t="s">
        <v>67</v>
      </c>
      <c r="D20" s="3" t="s">
        <v>16</v>
      </c>
      <c r="E20" s="3">
        <v>2</v>
      </c>
      <c r="F20" s="3" t="s">
        <v>24</v>
      </c>
      <c r="G20" s="3" t="s">
        <v>13</v>
      </c>
      <c r="H20" s="3">
        <v>5</v>
      </c>
      <c r="I20" s="4">
        <v>2</v>
      </c>
    </row>
    <row r="21" spans="2:13">
      <c r="B21" s="6" t="s">
        <v>68</v>
      </c>
      <c r="C21" s="2" t="s">
        <v>69</v>
      </c>
      <c r="D21" s="3" t="s">
        <v>16</v>
      </c>
      <c r="E21" s="3">
        <v>2</v>
      </c>
      <c r="F21" s="3" t="s">
        <v>24</v>
      </c>
      <c r="G21" s="3" t="s">
        <v>18</v>
      </c>
      <c r="H21" s="3">
        <v>13</v>
      </c>
      <c r="I21" s="4">
        <v>2</v>
      </c>
    </row>
    <row r="22" spans="2:13" ht="30">
      <c r="B22" s="6" t="s">
        <v>70</v>
      </c>
      <c r="C22" s="2" t="s">
        <v>71</v>
      </c>
      <c r="D22" s="3" t="s">
        <v>11</v>
      </c>
      <c r="E22" s="3">
        <v>2</v>
      </c>
      <c r="F22" s="3" t="s">
        <v>33</v>
      </c>
      <c r="G22" s="3" t="s">
        <v>18</v>
      </c>
      <c r="H22" s="3">
        <v>13</v>
      </c>
      <c r="I22" s="4">
        <v>1</v>
      </c>
    </row>
    <row r="23" spans="2:13" ht="30">
      <c r="B23" s="6" t="s">
        <v>72</v>
      </c>
      <c r="C23" s="3" t="s">
        <v>73</v>
      </c>
      <c r="D23" s="3" t="s">
        <v>11</v>
      </c>
      <c r="E23" s="3">
        <v>2</v>
      </c>
      <c r="F23" s="3" t="s">
        <v>33</v>
      </c>
      <c r="G23" s="3" t="s">
        <v>18</v>
      </c>
      <c r="H23" s="3">
        <v>13</v>
      </c>
      <c r="I23" s="4">
        <v>1</v>
      </c>
    </row>
    <row r="24" spans="2:13" ht="30">
      <c r="B24" s="6" t="s">
        <v>74</v>
      </c>
      <c r="C24" s="2" t="s">
        <v>75</v>
      </c>
      <c r="D24" s="3" t="s">
        <v>11</v>
      </c>
      <c r="E24" s="3">
        <v>2</v>
      </c>
      <c r="F24" s="3" t="s">
        <v>33</v>
      </c>
      <c r="G24" s="3" t="s">
        <v>18</v>
      </c>
      <c r="H24" s="3">
        <v>13</v>
      </c>
      <c r="I24" s="4">
        <v>1</v>
      </c>
    </row>
    <row r="25" spans="2:13" ht="30">
      <c r="B25" s="5" t="s">
        <v>76</v>
      </c>
      <c r="C25" s="2" t="s">
        <v>77</v>
      </c>
      <c r="D25" s="3" t="s">
        <v>16</v>
      </c>
      <c r="E25" s="3">
        <v>2</v>
      </c>
      <c r="F25" s="3" t="s">
        <v>12</v>
      </c>
      <c r="G25" s="3" t="s">
        <v>18</v>
      </c>
      <c r="H25" s="3">
        <v>13</v>
      </c>
      <c r="I25" s="4">
        <v>2</v>
      </c>
    </row>
    <row r="26" spans="2:13">
      <c r="B26" s="5" t="s">
        <v>78</v>
      </c>
      <c r="C26" s="3" t="s">
        <v>79</v>
      </c>
      <c r="D26" s="3" t="s">
        <v>16</v>
      </c>
      <c r="E26" s="3">
        <v>2</v>
      </c>
      <c r="F26" s="3" t="s">
        <v>12</v>
      </c>
      <c r="G26" s="3" t="s">
        <v>13</v>
      </c>
      <c r="H26" s="3">
        <v>5</v>
      </c>
      <c r="I26" s="4">
        <v>1</v>
      </c>
    </row>
    <row r="27" spans="2:13">
      <c r="B27" s="5" t="s">
        <v>80</v>
      </c>
      <c r="C27" s="2" t="s">
        <v>81</v>
      </c>
      <c r="D27" s="3" t="s">
        <v>16</v>
      </c>
      <c r="E27" s="3">
        <v>2</v>
      </c>
      <c r="F27" s="3" t="s">
        <v>46</v>
      </c>
      <c r="G27" s="3" t="s">
        <v>18</v>
      </c>
      <c r="H27" s="3">
        <v>13</v>
      </c>
      <c r="I27" s="4">
        <v>1</v>
      </c>
    </row>
    <row r="28" spans="2:13" ht="30">
      <c r="B28" s="6" t="s">
        <v>82</v>
      </c>
      <c r="C28" s="2" t="s">
        <v>83</v>
      </c>
      <c r="D28" s="3" t="s">
        <v>11</v>
      </c>
      <c r="E28" s="3">
        <v>2</v>
      </c>
      <c r="F28" s="3" t="s">
        <v>46</v>
      </c>
      <c r="G28" s="3" t="s">
        <v>21</v>
      </c>
      <c r="H28" s="3">
        <v>8</v>
      </c>
      <c r="I28" s="4">
        <v>1</v>
      </c>
    </row>
    <row r="29" spans="2:13">
      <c r="B29" s="5" t="s">
        <v>84</v>
      </c>
      <c r="C29" s="2" t="s">
        <v>85</v>
      </c>
      <c r="D29" s="3" t="s">
        <v>16</v>
      </c>
      <c r="E29" s="3">
        <v>2</v>
      </c>
      <c r="F29" s="3" t="s">
        <v>53</v>
      </c>
      <c r="G29" s="3" t="s">
        <v>21</v>
      </c>
      <c r="H29" s="3">
        <v>8</v>
      </c>
      <c r="I29" s="4">
        <v>2</v>
      </c>
    </row>
    <row r="30" spans="2:13" ht="30">
      <c r="B30" s="5" t="s">
        <v>86</v>
      </c>
      <c r="C30" s="2" t="s">
        <v>87</v>
      </c>
      <c r="D30" s="3" t="s">
        <v>11</v>
      </c>
      <c r="E30" s="3">
        <v>2</v>
      </c>
      <c r="F30" s="3" t="s">
        <v>53</v>
      </c>
      <c r="G30" s="3" t="s">
        <v>18</v>
      </c>
      <c r="H30" s="3">
        <v>13</v>
      </c>
      <c r="I30" s="4">
        <v>1</v>
      </c>
    </row>
    <row r="31" spans="2:13" ht="45">
      <c r="B31" s="6" t="s">
        <v>88</v>
      </c>
      <c r="C31" s="2" t="s">
        <v>89</v>
      </c>
      <c r="D31" s="3" t="s">
        <v>11</v>
      </c>
      <c r="E31" s="3">
        <v>2</v>
      </c>
      <c r="F31" s="3" t="s">
        <v>57</v>
      </c>
      <c r="G31" s="3" t="s">
        <v>18</v>
      </c>
      <c r="H31" s="3">
        <v>13</v>
      </c>
      <c r="I31" s="4">
        <v>1</v>
      </c>
    </row>
    <row r="32" spans="2:13" ht="30">
      <c r="B32" s="5" t="s">
        <v>90</v>
      </c>
      <c r="C32" s="2" t="s">
        <v>91</v>
      </c>
      <c r="D32" s="3" t="s">
        <v>16</v>
      </c>
      <c r="E32" s="3">
        <v>2</v>
      </c>
      <c r="F32" s="3" t="s">
        <v>57</v>
      </c>
      <c r="G32" s="3" t="s">
        <v>21</v>
      </c>
      <c r="H32" s="3">
        <v>8</v>
      </c>
      <c r="I32" s="4">
        <v>2</v>
      </c>
    </row>
    <row r="33" spans="1:9" ht="30">
      <c r="B33" s="5" t="s">
        <v>92</v>
      </c>
      <c r="C33" s="2" t="s">
        <v>93</v>
      </c>
      <c r="D33" s="3" t="s">
        <v>16</v>
      </c>
      <c r="E33" s="3">
        <v>3</v>
      </c>
      <c r="F33" s="3" t="s">
        <v>53</v>
      </c>
      <c r="G33" s="3" t="s">
        <v>18</v>
      </c>
      <c r="H33" s="3">
        <v>13</v>
      </c>
      <c r="I33" s="4">
        <v>2</v>
      </c>
    </row>
    <row r="34" spans="1:9">
      <c r="B34" s="5" t="s">
        <v>94</v>
      </c>
      <c r="C34" s="3" t="s">
        <v>95</v>
      </c>
      <c r="D34" s="3" t="s">
        <v>16</v>
      </c>
      <c r="E34" s="3">
        <v>3</v>
      </c>
      <c r="F34" s="3" t="s">
        <v>53</v>
      </c>
      <c r="G34" s="3" t="s">
        <v>18</v>
      </c>
      <c r="H34" s="3">
        <v>13</v>
      </c>
      <c r="I34" s="4">
        <v>2</v>
      </c>
    </row>
    <row r="35" spans="1:9" ht="30">
      <c r="B35" s="5" t="s">
        <v>96</v>
      </c>
      <c r="C35" s="2" t="s">
        <v>97</v>
      </c>
      <c r="D35" s="3" t="s">
        <v>16</v>
      </c>
      <c r="E35" s="3">
        <v>3</v>
      </c>
      <c r="F35" s="3" t="s">
        <v>53</v>
      </c>
      <c r="G35" s="3" t="s">
        <v>18</v>
      </c>
      <c r="H35" s="3">
        <v>13</v>
      </c>
      <c r="I35" s="4">
        <v>2</v>
      </c>
    </row>
    <row r="36" spans="1:9">
      <c r="B36" s="5" t="s">
        <v>98</v>
      </c>
      <c r="C36" s="3" t="s">
        <v>99</v>
      </c>
      <c r="D36" s="3" t="s">
        <v>16</v>
      </c>
      <c r="E36" s="3">
        <v>3</v>
      </c>
      <c r="F36" s="3" t="s">
        <v>53</v>
      </c>
      <c r="G36" s="3" t="s">
        <v>18</v>
      </c>
      <c r="H36" s="3">
        <v>13</v>
      </c>
      <c r="I36" s="4">
        <v>2</v>
      </c>
    </row>
    <row r="37" spans="1:9" ht="30">
      <c r="B37" s="6" t="s">
        <v>100</v>
      </c>
      <c r="C37" s="2" t="s">
        <v>101</v>
      </c>
      <c r="D37" s="3" t="s">
        <v>16</v>
      </c>
      <c r="E37" s="3">
        <v>3</v>
      </c>
      <c r="F37" s="3" t="s">
        <v>46</v>
      </c>
      <c r="G37" s="3" t="s">
        <v>18</v>
      </c>
      <c r="H37" s="3">
        <v>13</v>
      </c>
      <c r="I37" s="4">
        <v>2</v>
      </c>
    </row>
    <row r="38" spans="1:9" ht="30">
      <c r="B38" s="5" t="s">
        <v>102</v>
      </c>
      <c r="C38" s="2" t="s">
        <v>103</v>
      </c>
      <c r="D38" s="3" t="s">
        <v>36</v>
      </c>
      <c r="E38" s="3">
        <v>3</v>
      </c>
      <c r="F38" s="3" t="s">
        <v>57</v>
      </c>
      <c r="G38" s="3" t="s">
        <v>18</v>
      </c>
      <c r="H38" s="3">
        <v>13</v>
      </c>
      <c r="I38" s="4">
        <v>3</v>
      </c>
    </row>
    <row r="39" spans="1:9" ht="30">
      <c r="B39" s="5" t="s">
        <v>104</v>
      </c>
      <c r="C39" s="2" t="s">
        <v>105</v>
      </c>
      <c r="D39" s="3" t="s">
        <v>16</v>
      </c>
      <c r="E39" s="3">
        <v>3</v>
      </c>
      <c r="F39" s="3" t="s">
        <v>57</v>
      </c>
      <c r="G39" s="3" t="s">
        <v>18</v>
      </c>
      <c r="H39" s="3">
        <v>13</v>
      </c>
      <c r="I39" s="4">
        <v>2</v>
      </c>
    </row>
    <row r="40" spans="1:9">
      <c r="B40" s="5" t="s">
        <v>106</v>
      </c>
      <c r="C40" s="3" t="s">
        <v>107</v>
      </c>
      <c r="D40" s="3" t="s">
        <v>16</v>
      </c>
      <c r="E40" s="3">
        <v>3</v>
      </c>
      <c r="F40" s="3" t="s">
        <v>12</v>
      </c>
      <c r="G40" s="3" t="s">
        <v>18</v>
      </c>
      <c r="H40" s="3">
        <v>13</v>
      </c>
      <c r="I40" s="4">
        <v>2</v>
      </c>
    </row>
    <row r="41" spans="1:9" ht="30">
      <c r="B41" s="5" t="s">
        <v>108</v>
      </c>
      <c r="C41" s="2" t="s">
        <v>109</v>
      </c>
      <c r="D41" s="3" t="s">
        <v>16</v>
      </c>
      <c r="E41" s="3">
        <v>3</v>
      </c>
      <c r="F41" s="3" t="s">
        <v>12</v>
      </c>
      <c r="G41" s="3" t="s">
        <v>18</v>
      </c>
      <c r="H41" s="3">
        <v>13</v>
      </c>
      <c r="I41" s="4">
        <v>2</v>
      </c>
    </row>
    <row r="42" spans="1:9">
      <c r="B42" s="5" t="s">
        <v>110</v>
      </c>
      <c r="C42" s="3" t="s">
        <v>111</v>
      </c>
      <c r="D42" s="3" t="s">
        <v>11</v>
      </c>
      <c r="E42" s="3">
        <v>3</v>
      </c>
      <c r="F42" s="3" t="s">
        <v>12</v>
      </c>
      <c r="G42" s="3" t="s">
        <v>18</v>
      </c>
      <c r="H42" s="3">
        <v>13</v>
      </c>
      <c r="I42" s="4">
        <v>1</v>
      </c>
    </row>
    <row r="43" spans="1:9" ht="30">
      <c r="B43" s="5" t="s">
        <v>112</v>
      </c>
      <c r="C43" s="2" t="s">
        <v>113</v>
      </c>
      <c r="D43" s="3" t="s">
        <v>36</v>
      </c>
      <c r="E43" s="3">
        <v>3</v>
      </c>
      <c r="F43" s="26" t="s">
        <v>17</v>
      </c>
      <c r="G43" s="3" t="s">
        <v>18</v>
      </c>
      <c r="H43" s="3">
        <v>13</v>
      </c>
      <c r="I43" s="4">
        <v>3</v>
      </c>
    </row>
    <row r="44" spans="1:9" ht="30">
      <c r="B44" s="14" t="s">
        <v>114</v>
      </c>
      <c r="C44" s="13" t="s">
        <v>115</v>
      </c>
      <c r="D44" s="12" t="s">
        <v>36</v>
      </c>
      <c r="E44" s="12">
        <v>3</v>
      </c>
      <c r="F44" s="27" t="s">
        <v>17</v>
      </c>
      <c r="G44" s="3" t="s">
        <v>18</v>
      </c>
      <c r="H44" s="3">
        <v>13</v>
      </c>
      <c r="I44" s="15">
        <v>3</v>
      </c>
    </row>
    <row r="46" spans="1:9">
      <c r="A46" s="28"/>
    </row>
    <row r="47" spans="1:9">
      <c r="A47" s="28"/>
    </row>
    <row r="48" spans="1:9">
      <c r="A48" s="28"/>
    </row>
    <row r="49" spans="1:1">
      <c r="A49" s="28"/>
    </row>
    <row r="50" spans="1:1">
      <c r="A50" s="28"/>
    </row>
    <row r="51" spans="1:1">
      <c r="A51" s="28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2025-02-25T22:38:49Z</dcterms:created>
  <dcterms:modified xsi:type="dcterms:W3CDTF">2025-04-10T00:41:35Z</dcterms:modified>
  <cp:category/>
  <cp:contentStatus/>
</cp:coreProperties>
</file>