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b618d5cf72c03027/Political Videos/Ocean State Lense with Pedro/MA Ballot Questions/5 Tipped Wage/"/>
    </mc:Choice>
  </mc:AlternateContent>
  <xr:revisionPtr revIDLastSave="2" documentId="8_{84262485-A6E8-41B9-93E5-7D5A958D66FD}" xr6:coauthVersionLast="47" xr6:coauthVersionMax="47" xr10:uidLastSave="{57BB34DE-6E28-4F97-81EB-BCC35811030C}"/>
  <bookViews>
    <workbookView xWindow="-120" yWindow="-120" windowWidth="29040" windowHeight="15720" activeTab="1" xr2:uid="{5DBD9E74-4472-4ED0-AD96-F66CC0F8AB4A}"/>
  </bookViews>
  <sheets>
    <sheet name="Sheet1" sheetId="1" r:id="rId1"/>
    <sheet name="Sheet2" sheetId="2" r:id="rId2"/>
  </sheets>
  <definedNames>
    <definedName name="_xlnm._FilterDatabase" localSheetId="0" hidden="1">Sheet1!$A$1:$F$51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E3" i="1" s="1"/>
  <c r="F4" i="1"/>
  <c r="E4" i="1" s="1"/>
  <c r="F5" i="1"/>
  <c r="E5" i="1" s="1"/>
  <c r="F6" i="1"/>
  <c r="E6" i="1" s="1"/>
  <c r="F7" i="1"/>
  <c r="E7" i="1" s="1"/>
  <c r="F8" i="1"/>
  <c r="E8" i="1" s="1"/>
  <c r="F9" i="1"/>
  <c r="E9" i="1" s="1"/>
  <c r="F10" i="1"/>
  <c r="E10" i="1" s="1"/>
  <c r="F11" i="1"/>
  <c r="E11" i="1" s="1"/>
  <c r="F12" i="1"/>
  <c r="E12" i="1" s="1"/>
  <c r="F13" i="1"/>
  <c r="E13" i="1" s="1"/>
  <c r="F14" i="1"/>
  <c r="E14" i="1" s="1"/>
  <c r="F15" i="1"/>
  <c r="E15" i="1" s="1"/>
  <c r="F16" i="1"/>
  <c r="E16" i="1" s="1"/>
  <c r="F17" i="1"/>
  <c r="E17" i="1" s="1"/>
  <c r="F18" i="1"/>
  <c r="E18" i="1" s="1"/>
  <c r="F19" i="1"/>
  <c r="E19" i="1" s="1"/>
  <c r="F20" i="1"/>
  <c r="E20" i="1" s="1"/>
  <c r="F21" i="1"/>
  <c r="E21" i="1" s="1"/>
  <c r="F22" i="1"/>
  <c r="E22" i="1" s="1"/>
  <c r="F23" i="1"/>
  <c r="E23" i="1" s="1"/>
  <c r="F24" i="1"/>
  <c r="E24" i="1" s="1"/>
  <c r="F25" i="1"/>
  <c r="E25" i="1" s="1"/>
  <c r="F26" i="1"/>
  <c r="E26" i="1" s="1"/>
  <c r="F27" i="1"/>
  <c r="E27" i="1" s="1"/>
  <c r="F28" i="1"/>
  <c r="E28" i="1" s="1"/>
  <c r="F29" i="1"/>
  <c r="E29" i="1" s="1"/>
  <c r="F30" i="1"/>
  <c r="E30" i="1" s="1"/>
  <c r="F31" i="1"/>
  <c r="E31" i="1" s="1"/>
  <c r="F32" i="1"/>
  <c r="E32" i="1" s="1"/>
  <c r="F33" i="1"/>
  <c r="E33" i="1" s="1"/>
  <c r="F34" i="1"/>
  <c r="E34" i="1" s="1"/>
  <c r="F35" i="1"/>
  <c r="E35" i="1" s="1"/>
  <c r="F36" i="1"/>
  <c r="E36" i="1" s="1"/>
  <c r="F37" i="1"/>
  <c r="E37" i="1" s="1"/>
  <c r="F38" i="1"/>
  <c r="E38" i="1" s="1"/>
  <c r="F39" i="1"/>
  <c r="E39" i="1" s="1"/>
  <c r="F40" i="1"/>
  <c r="E40" i="1" s="1"/>
  <c r="F41" i="1"/>
  <c r="E41" i="1" s="1"/>
  <c r="F42" i="1"/>
  <c r="E42" i="1" s="1"/>
  <c r="F43" i="1"/>
  <c r="E43" i="1" s="1"/>
  <c r="F44" i="1"/>
  <c r="E44" i="1" s="1"/>
  <c r="F45" i="1"/>
  <c r="E45" i="1" s="1"/>
  <c r="F46" i="1"/>
  <c r="E46" i="1" s="1"/>
  <c r="F47" i="1"/>
  <c r="E47" i="1" s="1"/>
  <c r="F48" i="1"/>
  <c r="E48" i="1" s="1"/>
  <c r="F49" i="1"/>
  <c r="E49" i="1" s="1"/>
  <c r="F50" i="1"/>
  <c r="E50" i="1" s="1"/>
  <c r="F51" i="1"/>
  <c r="E51" i="1" s="1"/>
  <c r="F2" i="1"/>
  <c r="E2" i="1" s="1"/>
</calcChain>
</file>

<file path=xl/sharedStrings.xml><?xml version="1.0" encoding="utf-8"?>
<sst xmlns="http://schemas.openxmlformats.org/spreadsheetml/2006/main" count="97" uniqueCount="97">
  <si>
    <t>State</t>
  </si>
  <si>
    <t>Min. wage</t>
  </si>
  <si>
    <t>Tipped</t>
  </si>
  <si>
    <t>Notes</t>
  </si>
  <si>
    <t>Alabama</t>
  </si>
  <si>
    <t>[nb 1]</t>
  </si>
  <si>
    <t>Alaska</t>
  </si>
  <si>
    <t>[nb 2]</t>
  </si>
  <si>
    <t>Arizona</t>
  </si>
  <si>
    <t>[nb 3]</t>
  </si>
  <si>
    <t>Arkansas</t>
  </si>
  <si>
    <t>[nb 4]</t>
  </si>
  <si>
    <t>California</t>
  </si>
  <si>
    <t>[nb 5]In 2023, California passed a law on a new minimum wage for fast food workers at $20.00. The new minimum wage took effect on April 1, 2024. It affects the following restaurants:</t>
  </si>
  <si>
    <t>Colorado</t>
  </si>
  <si>
    <t>[nb 6]</t>
  </si>
  <si>
    <t>Connecticut</t>
  </si>
  <si>
    <t>In 2019, the CT government passed a law raising the minimum wage to $11.00 on October 1, 2019.</t>
  </si>
  <si>
    <t>Delaware</t>
  </si>
  <si>
    <t>Minimum wage increased to $13.25 effective on January 1, 2024.[223] Further increases are scheduled as follows:</t>
  </si>
  <si>
    <t>Florida</t>
  </si>
  <si>
    <r>
      <t>Florida's minimum wage increased to $10.00 and the tipped minimum wage to $6.98 on September 30, 2021. In November 2020, Florida voters passed a Constitutional Amendment which will gradually raise the minimum wage to $15.00 per hour by 2026. After 2026, the minimum wage is increased annually on September 30 (effective January 1 of the following calendar year) based upon a cost of living formula (the Consumer Price Index for Urban Wage Earners and Clerical Workers, not seasonally adjusted, for the South Region or a successor index as calculated by the United States Department of Labor, using the rate of inflation for the 12 months prior to September 1).</t>
    </r>
    <r>
      <rPr>
        <vertAlign val="superscript"/>
        <sz val="10"/>
        <color rgb="FF202122"/>
        <rFont val="Arial"/>
        <family val="2"/>
      </rPr>
      <t>[224]</t>
    </r>
  </si>
  <si>
    <t>Georgia</t>
  </si>
  <si>
    <r>
      <t>Only applicable to employers of 6 or more employees. The state law excludes from coverage any employment that is subject to the Federal Fair Labor Standards Act when the federal rate is greater than the state rate.</t>
    </r>
    <r>
      <rPr>
        <vertAlign val="superscript"/>
        <sz val="10"/>
        <color rgb="FF202122"/>
        <rFont val="Arial"/>
        <family val="2"/>
      </rPr>
      <t>[227]</t>
    </r>
  </si>
  <si>
    <t>Hawaii</t>
  </si>
  <si>
    <r>
      <t>Minimum wage increased to $14.00 on January 1, 2024.</t>
    </r>
    <r>
      <rPr>
        <vertAlign val="superscript"/>
        <sz val="10"/>
        <color rgb="FF202122"/>
        <rFont val="Arial"/>
        <family val="2"/>
      </rPr>
      <t>[228]</t>
    </r>
    <r>
      <rPr>
        <sz val="12"/>
        <color rgb="FF202122"/>
        <rFont val="Arial"/>
        <family val="2"/>
      </rPr>
      <t> The "disability subminimum wage" (wherein disabled workers are exempted from standard minimum wage requirements) was repealed in June 2021.</t>
    </r>
    <r>
      <rPr>
        <vertAlign val="superscript"/>
        <sz val="10"/>
        <color rgb="FF202122"/>
        <rFont val="Arial"/>
        <family val="2"/>
      </rPr>
      <t>[189]</t>
    </r>
  </si>
  <si>
    <t>Idaho</t>
  </si>
  <si>
    <t>Illinois</t>
  </si>
  <si>
    <r>
      <t>The current Illinois minimum wage is $14.00. As of January 1, 2020, if a worker under 18 works more than 650 hours for the employer during any calendar year, they must be paid the regular (over 18 wage). Tipped employees earn 60% of the minimum wage (employers may claim credit for tips, up to 40% of wage) and there is a training wage for tipped employees. Certain employees must be paid overtime, at time and one-half of the regular rate, after 40 hours of work in a workweek.</t>
    </r>
    <r>
      <rPr>
        <vertAlign val="superscript"/>
        <sz val="10"/>
        <color rgb="FF202122"/>
        <rFont val="Arial"/>
        <family val="2"/>
      </rPr>
      <t>[230]</t>
    </r>
    <r>
      <rPr>
        <sz val="12"/>
        <color rgb="FF202122"/>
        <rFont val="Arial"/>
        <family val="2"/>
      </rPr>
      <t> In February 2019, Governor J. B. Pritzker approved a statewide minimum wage rising to $15 by 2025.</t>
    </r>
    <r>
      <rPr>
        <vertAlign val="superscript"/>
        <sz val="10"/>
        <color rgb="FF202122"/>
        <rFont val="Arial"/>
        <family val="2"/>
      </rPr>
      <t>[231]</t>
    </r>
    <r>
      <rPr>
        <sz val="12"/>
        <color rgb="FF202122"/>
        <rFont val="Arial"/>
        <family val="2"/>
      </rPr>
      <t> Increases began on January 1, 2020, to $9.25 and rose to $10 on July 1, 2020. The rate will increase $1 each year until 2025 reaching $15.</t>
    </r>
  </si>
  <si>
    <t>Indiana</t>
  </si>
  <si>
    <t>Iowa</t>
  </si>
  <si>
    <r>
      <t>Most small retail and service establishments grossing less than $300,000 annually are not required to pay the minimum wage.</t>
    </r>
    <r>
      <rPr>
        <vertAlign val="superscript"/>
        <sz val="10"/>
        <color rgb="FF202122"/>
        <rFont val="Arial"/>
        <family val="2"/>
      </rPr>
      <t>[236]</t>
    </r>
    <r>
      <rPr>
        <sz val="12"/>
        <color rgb="FF202122"/>
        <rFont val="Arial"/>
        <family val="2"/>
      </rPr>
      <t> A tipped employee who makes $30.00 per month or more in tips, can be paid 60% of the minimum wage, i.e. as little as $4.35 per hour.</t>
    </r>
    <r>
      <rPr>
        <vertAlign val="superscript"/>
        <sz val="10"/>
        <color rgb="FF202122"/>
        <rFont val="Arial"/>
        <family val="2"/>
      </rPr>
      <t>[236]</t>
    </r>
    <r>
      <rPr>
        <sz val="12"/>
        <color rgb="FF202122"/>
        <rFont val="Arial"/>
        <family val="2"/>
      </rPr>
      <t> Increased minimum wage laws in Johnson and Linn counties were nullified by the legislature.</t>
    </r>
    <r>
      <rPr>
        <vertAlign val="superscript"/>
        <sz val="10"/>
        <color rgb="FF202122"/>
        <rFont val="Arial"/>
        <family val="2"/>
      </rPr>
      <t>[237]</t>
    </r>
    <r>
      <rPr>
        <sz val="12"/>
        <color rgb="FF202122"/>
        <rFont val="Arial"/>
        <family val="2"/>
      </rPr>
      <t> While unenforceable by law, Johnson county continues to ask businesses to pledge to honor the minimum wage of $10.25 since January 1, 2019.</t>
    </r>
    <r>
      <rPr>
        <vertAlign val="superscript"/>
        <sz val="10"/>
        <color rgb="FF202122"/>
        <rFont val="Arial"/>
        <family val="2"/>
      </rPr>
      <t>[238]</t>
    </r>
    <r>
      <rPr>
        <sz val="12"/>
        <color rgb="FF202122"/>
        <rFont val="Arial"/>
        <family val="2"/>
      </rPr>
      <t> Other places that have symbolic minimum wages include Linn at $10.25, Polk City at $10.75, and Wapello at $10.10.</t>
    </r>
  </si>
  <si>
    <t>Kansas</t>
  </si>
  <si>
    <t>Kansas had the lowest legislated, non-tipped worker minimum wage in the U.S., $2.65 per hour, until it was raised to $7.25, effective January 1, 2010.[240]</t>
  </si>
  <si>
    <t>Kentucky</t>
  </si>
  <si>
    <r>
      <t>Louisville: $8.10 from July 1, 2015, and increases to $9.00 by 2017.</t>
    </r>
    <r>
      <rPr>
        <vertAlign val="superscript"/>
        <sz val="10"/>
        <color rgb="FF202122"/>
        <rFont val="Arial"/>
        <family val="2"/>
      </rPr>
      <t>[242][243]</t>
    </r>
    <r>
      <rPr>
        <sz val="12"/>
        <color rgb="FF202122"/>
        <rFont val="Arial"/>
        <family val="2"/>
      </rPr>
      <t> However, the Kentucky Supreme Court ruled that localities do not have authority to increase the minimum wage.</t>
    </r>
    <r>
      <rPr>
        <vertAlign val="superscript"/>
        <sz val="10"/>
        <color rgb="FF202122"/>
        <rFont val="Arial"/>
        <family val="2"/>
      </rPr>
      <t>[244]</t>
    </r>
  </si>
  <si>
    <t>Louisiana</t>
  </si>
  <si>
    <t>Maine</t>
  </si>
  <si>
    <t>The minimum wage increased to $14.15 and tipped minimum wage to $7.08 on January 1, 2024. The tipped rate is half of the current state minimum wage.[245]</t>
  </si>
  <si>
    <t>Maryland</t>
  </si>
  <si>
    <t>Minimum wage is $15.00 as of January 1, 2024.[247]</t>
  </si>
  <si>
    <t>Massachusetts</t>
  </si>
  <si>
    <t>The minimum wage increased to $15.00 ($6.75 for tipped workers) on January 1, 2023.[251]</t>
  </si>
  <si>
    <t>Michigan</t>
  </si>
  <si>
    <r>
      <t>Public Act 368 of 2018 schedules possible minimum wage increases. There will be no increase in the minimum wage if the unemployment rate rises to or above 8.5% in the previous year.</t>
    </r>
    <r>
      <rPr>
        <vertAlign val="superscript"/>
        <sz val="10"/>
        <color rgb="FF202122"/>
        <rFont val="Arial"/>
        <family val="2"/>
      </rPr>
      <t>[252]</t>
    </r>
    <r>
      <rPr>
        <sz val="12"/>
        <color rgb="FF202122"/>
        <rFont val="Arial"/>
        <family val="2"/>
      </rPr>
      <t> Tipped workers must earn at least the standard Michigan minimum wage once tips are included in their wages.</t>
    </r>
    <r>
      <rPr>
        <vertAlign val="superscript"/>
        <sz val="10"/>
        <color rgb="FF202122"/>
        <rFont val="Arial"/>
        <family val="2"/>
      </rPr>
      <t>[253][254]</t>
    </r>
    <r>
      <rPr>
        <sz val="12"/>
        <color rgb="FF202122"/>
        <rFont val="Arial"/>
        <family val="2"/>
      </rPr>
      <t> The tipped minimum wage is set at 38% of the state minimum, and the youth rate is set at 85% of the state minimum.</t>
    </r>
  </si>
  <si>
    <t>Minnesota</t>
  </si>
  <si>
    <r>
      <t>Beginning January 1, 2018, all minimum wage rates increase annually by the national implicit price deflator or 2.5%, whichever is lower.</t>
    </r>
    <r>
      <rPr>
        <vertAlign val="superscript"/>
        <sz val="10"/>
        <color rgb="FF202122"/>
        <rFont val="Arial"/>
        <family val="2"/>
      </rPr>
      <t>[256]</t>
    </r>
    <r>
      <rPr>
        <sz val="12"/>
        <color rgb="FF202122"/>
        <rFont val="Arial"/>
        <family val="2"/>
      </rPr>
      <t> For large employers when the employer's annual gross revenues are $500,000 or more, the Minnesota minimum wage became $10.59 on January 1, 2023. For small employers when the employer's annual gross revenues are less than $500,000, the minimum wage became $8.63 on January 1, 2023. Overtime applies after 48 hours per week.</t>
    </r>
    <r>
      <rPr>
        <vertAlign val="superscript"/>
        <sz val="10"/>
        <color rgb="FF202122"/>
        <rFont val="Arial"/>
        <family val="2"/>
      </rPr>
      <t>[257]</t>
    </r>
  </si>
  <si>
    <t>Mississippi</t>
  </si>
  <si>
    <t>Missouri</t>
  </si>
  <si>
    <t>On November 6, 2018, Missouri passed Proposition B, which increased the minimum wage. Effective January 1, 2021, the minimum wage increased to $10.30; $11.15 January 1, 2022; and $12.00 January 1, 2023. The minimum wage would afterwards be adjusted based on changes in the Consumer Price Index for Urban Wage Earners and Clerical Workers.[260]</t>
  </si>
  <si>
    <t>Montana</t>
  </si>
  <si>
    <r>
      <t>Minimum wage rate is automatically adjusted annually based on the U.S. Consumer Price Index. Income from tips cannot offset an employee's pay rate while same minimum wage applied for both tipped and non-tipped employees. The state minimum wage for business with less than $110,000 in annual sales is $4.00.</t>
    </r>
    <r>
      <rPr>
        <vertAlign val="superscript"/>
        <sz val="10"/>
        <color rgb="FF202122"/>
        <rFont val="Arial"/>
        <family val="2"/>
      </rPr>
      <t>[1][263]</t>
    </r>
  </si>
  <si>
    <t>Nebraska</t>
  </si>
  <si>
    <t>Minimum wage increased to $12.00 January 1, 2024.[266]</t>
  </si>
  <si>
    <t>Nevada</t>
  </si>
  <si>
    <t>The minimum wage has been $12.00 since July 1, 2023. Employers who offer health benefits can pay employees $11.00.[267] Assembly Bill 456, signed on June 12, 2019, raises the minimum wage in Nevada by 75 cents each year until it reaches $12 an hour. Employers who offer health benefits can continue to pay employees $1 per hour less at the Lower Tier rate.</t>
  </si>
  <si>
    <t>New Hampshire</t>
  </si>
  <si>
    <t>New Jersey</t>
  </si>
  <si>
    <r>
      <t>Minimum wage increased to $15.13 on January 1, 2024. On January 17, 2019, Governor Phil Murphy and state legislative leaders passed an agreement to raise the minimum wage to $15 by 2024, with a bill to raise the minimum wage passed and signed by the Governor.</t>
    </r>
    <r>
      <rPr>
        <vertAlign val="superscript"/>
        <sz val="10"/>
        <color rgb="FF202122"/>
        <rFont val="Arial"/>
        <family val="2"/>
      </rPr>
      <t>[271]</t>
    </r>
    <r>
      <rPr>
        <sz val="12"/>
        <color rgb="FF202122"/>
        <rFont val="Arial"/>
        <family val="2"/>
      </rPr>
      <t> There are four separate pay rates: regular employers, seasonal &amp; small employers (6 &amp; fewer employees), agricultural employers, and tipped workers. The general wage increase is TBD after 2024, TBD after 2026 for seasonal wages, and will stop at $5.13 for tipped workers in 2022, and is TBD in 2025.</t>
    </r>
    <r>
      <rPr>
        <vertAlign val="superscript"/>
        <sz val="10"/>
        <color rgb="FF202122"/>
        <rFont val="Arial"/>
        <family val="2"/>
      </rPr>
      <t>[270]</t>
    </r>
    <r>
      <rPr>
        <sz val="12"/>
        <color rgb="FF202122"/>
        <rFont val="Arial"/>
        <family val="2"/>
      </rPr>
      <t> The minimum wage will increase in 2023 by an additional 13¢ in addition to its standard increases in pay rates due to an increase in the Consumer Price Index.</t>
    </r>
    <r>
      <rPr>
        <vertAlign val="superscript"/>
        <sz val="10"/>
        <color rgb="FF202122"/>
        <rFont val="Arial"/>
        <family val="2"/>
      </rPr>
      <t>[272]</t>
    </r>
  </si>
  <si>
    <t>New Mexico</t>
  </si>
  <si>
    <t>Upcoming New Mexico minimum wage increases:[273]</t>
  </si>
  <si>
    <t>New York</t>
  </si>
  <si>
    <t>A 2016 law changed the minimum wage over the next six years. "Downstate" includes Nassau, Suffolk, and Westchester counties.[277]</t>
  </si>
  <si>
    <t>North Carolina</t>
  </si>
  <si>
    <r>
      <t>The employer may take credit for tips earned by a tipped employee and may count them as wages up to the amount permitted in section 3(m) of the Fair Labor Standards Act.</t>
    </r>
    <r>
      <rPr>
        <vertAlign val="superscript"/>
        <sz val="10"/>
        <color rgb="FF202122"/>
        <rFont val="Arial"/>
        <family val="2"/>
      </rPr>
      <t>[281]</t>
    </r>
  </si>
  <si>
    <t>North Dakota</t>
  </si>
  <si>
    <t>Tipped minimum is 67% of the minimum wage.[199]</t>
  </si>
  <si>
    <t>Ohio</t>
  </si>
  <si>
    <r>
      <t>The rate is $7.25 for employers grossing $371,000 or less.</t>
    </r>
    <r>
      <rPr>
        <vertAlign val="superscript"/>
        <sz val="10"/>
        <color rgb="FF202122"/>
        <rFont val="Arial"/>
        <family val="2"/>
      </rPr>
      <t>[291]</t>
    </r>
    <r>
      <rPr>
        <sz val="12"/>
        <color rgb="FF202122"/>
        <rFont val="Arial"/>
        <family val="2"/>
      </rPr>
      <t> The rate is adjusted annually on January 1 based on the U.S. Consumer Price Index.</t>
    </r>
    <r>
      <rPr>
        <vertAlign val="superscript"/>
        <sz val="10"/>
        <color rgb="FF202122"/>
        <rFont val="Arial"/>
        <family val="2"/>
      </rPr>
      <t>[292]</t>
    </r>
    <r>
      <rPr>
        <sz val="12"/>
        <color rgb="FF202122"/>
        <rFont val="Arial"/>
        <family val="2"/>
      </rPr>
      <t> Ohio's minimum wage increased to $10.45 ($5.25 for tipped employees) on January 1, 2024.</t>
    </r>
  </si>
  <si>
    <t>Oklahoma</t>
  </si>
  <si>
    <t>Minimum wage for employers grossing under $100,000 and with fewer than 10 employees per location is $2.00.[294] (OK Statutes 40–197.5).</t>
  </si>
  <si>
    <t>Oregon</t>
  </si>
  <si>
    <r>
      <t>On March 2, 2016, Senate Bill 1532 was signed into law, increasing minimum wage depending on the county. Beginning July 1, 2019, the minimum wage increased to $11.25 for non-rural counties and to $11.00 for rural counties, thereafter increasing each year by fixed amounts until June 30, 2022, when the minimum wage will be $14.75 for the Portland metro area, $13.50 for other non-rural counties, and $12.50 for rural counties. Thereafter, the minimum wage will be adjusted each year based on the U.S. Consumer Price Index. Same minimum wage applied for both tipped and non-tipped employees.</t>
    </r>
    <r>
      <rPr>
        <vertAlign val="superscript"/>
        <sz val="10"/>
        <color rgb="FF202122"/>
        <rFont val="Arial"/>
        <family val="2"/>
      </rPr>
      <t>[296]</t>
    </r>
    <r>
      <rPr>
        <sz val="12"/>
        <color rgb="FF202122"/>
        <rFont val="Arial"/>
        <family val="2"/>
      </rPr>
      <t> Non-rural counties are defined as Benton, Clackamas, Clatsop, Columbia, Deschutes, Hood River, Jackson, Josephine, Lane, Lincoln, Linn, Marion, Multnomah, Polk, Tillamook, Wasco, Washington, and Yamhill counties.</t>
    </r>
    <r>
      <rPr>
        <vertAlign val="superscript"/>
        <sz val="10"/>
        <color rgb="FF202122"/>
        <rFont val="Arial"/>
        <family val="2"/>
      </rPr>
      <t>[297]</t>
    </r>
    <r>
      <rPr>
        <sz val="12"/>
        <color rgb="FF202122"/>
        <rFont val="Arial"/>
        <family val="2"/>
      </rPr>
      <t> Rural counties are defined as Baker, Coos, Crook, Curry, Douglas, Gilliam, Grant, Harney, Jefferson, Klamath, Lake, Malheur, Morrow, Sherman, Umatilla, Union, Wallowa, Wheeler counties.</t>
    </r>
    <r>
      <rPr>
        <vertAlign val="superscript"/>
        <sz val="10"/>
        <color rgb="FF202122"/>
        <rFont val="Arial"/>
        <family val="2"/>
      </rPr>
      <t>[297]</t>
    </r>
    <r>
      <rPr>
        <sz val="12"/>
        <color rgb="FF202122"/>
        <rFont val="Arial"/>
        <family val="2"/>
      </rPr>
      <t> The Portland Metro rate ($1.25 over the non-rural rate) applies to employers located within the urban growth boundary (UGB) of the Portland metropolitan service district.</t>
    </r>
    <r>
      <rPr>
        <vertAlign val="superscript"/>
        <sz val="10"/>
        <color rgb="FF202122"/>
        <rFont val="Arial"/>
        <family val="2"/>
      </rPr>
      <t>[295]</t>
    </r>
  </si>
  <si>
    <t>Pennsylvania</t>
  </si>
  <si>
    <r>
      <t>On January 31, 2022, minimum wage for all state employees was increased to $15.00.</t>
    </r>
    <r>
      <rPr>
        <vertAlign val="superscript"/>
        <sz val="10"/>
        <color rgb="FF202122"/>
        <rFont val="Arial"/>
        <family val="2"/>
      </rPr>
      <t>[299]</t>
    </r>
    <r>
      <rPr>
        <sz val="12"/>
        <color rgb="FF202122"/>
        <rFont val="Arial"/>
        <family val="2"/>
      </rPr>
      <t> A state law currently prevents cities and local governments from setting a higher minimum wage.</t>
    </r>
    <r>
      <rPr>
        <vertAlign val="superscript"/>
        <sz val="10"/>
        <color rgb="FF202122"/>
        <rFont val="Arial"/>
        <family val="2"/>
      </rPr>
      <t>[300]</t>
    </r>
  </si>
  <si>
    <t>Rhode Island</t>
  </si>
  <si>
    <t>On May 20, 2021, Governor Daniel McKee signed a law raising Rhode Island's minimum wage to $15.00 on an annual schedule; tipped wages will remain at $3.89.[302]</t>
  </si>
  <si>
    <t>South Carolina</t>
  </si>
  <si>
    <t>South Dakota</t>
  </si>
  <si>
    <t>The minimum wage increased to $11.20 on January 1, 2024, and is indexed to inflation.</t>
  </si>
  <si>
    <t>Tennessee</t>
  </si>
  <si>
    <t>Texas</t>
  </si>
  <si>
    <t>Applies to all workers in the state, excluding patients of the Texas Department of Mental Health and Mental Retardation who have diminished production capacity and who work on behalf of the department; their salary is calculated at the minimum wage times a percentage of their diminished capacity.</t>
  </si>
  <si>
    <t>Utah</t>
  </si>
  <si>
    <t>Vermont</t>
  </si>
  <si>
    <t>Effective January 1, 2024, the minimum wage increased to $13.67 and the tipped minimum wage increased to $6.84. In future years, the state minimum wage will be indexed to increase with inflation.</t>
  </si>
  <si>
    <t>Virginia</t>
  </si>
  <si>
    <t>The minimum wage in Virginia increased from $11.00 to $12.00 on January 1, 2023.[307]</t>
  </si>
  <si>
    <t>Washington</t>
  </si>
  <si>
    <t>The minimum wage increased to $16.28 in 2024. It will be increased annually by a voter-approved cost-of-living adjustment based on the federal Consumer Price Index for Urban Wage Earners and Clerical Workers (CPI-W).</t>
  </si>
  <si>
    <t>West Virginia</t>
  </si>
  <si>
    <r>
      <t>Minimum wage increased to $8.75 on December 31, 2015.</t>
    </r>
    <r>
      <rPr>
        <vertAlign val="superscript"/>
        <sz val="10"/>
        <color rgb="FF202122"/>
        <rFont val="Arial"/>
        <family val="2"/>
      </rPr>
      <t>[311]</t>
    </r>
    <r>
      <rPr>
        <sz val="12"/>
        <color rgb="FF202122"/>
        <rFont val="Arial"/>
        <family val="2"/>
      </rPr>
      <t> The state minimum wage is applicable to employers of six or more employees at one location not involved in interstate commerce</t>
    </r>
    <r>
      <rPr>
        <vertAlign val="superscript"/>
        <sz val="10"/>
        <color rgb="FF202122"/>
        <rFont val="Arial"/>
        <family val="2"/>
      </rPr>
      <t>[1]</t>
    </r>
    <r>
      <rPr>
        <sz val="12"/>
        <color rgb="FF202122"/>
        <rFont val="Arial"/>
        <family val="2"/>
      </rPr>
      <t> and for tipped employees is 30% of the federal minimum wage.</t>
    </r>
    <r>
      <rPr>
        <vertAlign val="superscript"/>
        <sz val="10"/>
        <color rgb="FF202122"/>
        <rFont val="Arial"/>
        <family val="2"/>
      </rPr>
      <t>[199]</t>
    </r>
  </si>
  <si>
    <t>Wisconsin</t>
  </si>
  <si>
    <t>There is a special minimum wage for golf caddies: $5.90 per 9 holes and $10.50 per 18 holes. Another special minimum wage applies to camp counselors: $210 per week with board and lodging, $265 per week with board only, and $350 per week with no board or lodging provided.[313]</t>
  </si>
  <si>
    <t>Wyoming</t>
  </si>
  <si>
    <t>Flag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</si>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</sst>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2"/>
      <color rgb="FF202122"/>
      <name val="Arial"/>
      <family val="2"/>
    </font>
    <font>
      <vertAlign val="superscript"/>
      <sz val="10"/>
      <color rgb="FF202122"/>
      <name val="Arial"/>
      <family val="2"/>
    </font>
    <font>
      <sz val="12"/>
      <color rgb="FF202122"/>
      <name val="Arial"/>
      <family val="2"/>
    </font>
    <font>
      <u/>
      <sz val="11"/>
      <color theme="10"/>
      <name val="Aptos Narrow"/>
      <family val="2"/>
      <scheme val="minor"/>
    </font>
    <font>
      <b/>
      <sz val="11"/>
      <color rgb="FF202122"/>
      <name val="Arial"/>
      <family val="2"/>
    </font>
    <font>
      <sz val="11"/>
      <color rgb="FF20212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1" fillId="0" borderId="0" xfId="0" applyFont="1" applyAlignment="1">
      <alignment horizontal="center" vertical="center" wrapText="1"/>
    </xf>
    <xf numFmtId="0" fontId="3" fillId="0" borderId="0" xfId="0" applyFont="1" applyAlignment="1">
      <alignment vertical="center" wrapText="1"/>
    </xf>
    <xf numFmtId="0" fontId="4" fillId="0" borderId="0" xfId="1" applyAlignment="1">
      <alignment vertical="center" wrapText="1"/>
    </xf>
    <xf numFmtId="0" fontId="0" fillId="0" borderId="0" xfId="0" applyFill="1"/>
    <xf numFmtId="2" fontId="0" fillId="0" borderId="0" xfId="0" applyNumberFormat="1" applyFill="1" applyAlignment="1">
      <alignment horizontal="right"/>
    </xf>
    <xf numFmtId="2" fontId="5" fillId="0" borderId="0" xfId="0" applyNumberFormat="1" applyFont="1" applyAlignment="1">
      <alignment horizontal="right" vertical="center" wrapText="1"/>
    </xf>
    <xf numFmtId="2" fontId="6" fillId="0" borderId="0" xfId="0" applyNumberFormat="1" applyFont="1" applyAlignment="1">
      <alignment horizontal="right" vertical="center" wrapText="1"/>
    </xf>
    <xf numFmtId="2" fontId="6" fillId="0" borderId="0" xfId="0" applyNumberFormat="1" applyFont="1" applyFill="1" applyBorder="1" applyAlignment="1">
      <alignment horizontal="righ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Wisconsin" TargetMode="External"/><Relationship Id="rId2" Type="http://schemas.openxmlformats.org/officeDocument/2006/relationships/hyperlink" Target="https://en.wikipedia.org/wiki/West_Virginia" TargetMode="External"/><Relationship Id="rId1" Type="http://schemas.openxmlformats.org/officeDocument/2006/relationships/hyperlink" Target="https://en.wikipedia.org/wiki/Alabama" TargetMode="External"/><Relationship Id="rId4" Type="http://schemas.openxmlformats.org/officeDocument/2006/relationships/hyperlink" Target="https://en.wikipedia.org/wiki/Wyom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1BBB5-3158-45B2-870E-17B4ACB1668D}">
  <sheetPr filterMode="1"/>
  <dimension ref="A1:F51"/>
  <sheetViews>
    <sheetView workbookViewId="0">
      <selection activeCell="L38" sqref="L38"/>
    </sheetView>
  </sheetViews>
  <sheetFormatPr defaultRowHeight="15" x14ac:dyDescent="0.25"/>
  <cols>
    <col min="1" max="1" width="15.140625" bestFit="1" customWidth="1"/>
    <col min="2" max="2" width="11.7109375" bestFit="1" customWidth="1"/>
    <col min="3" max="3" width="13.42578125" bestFit="1" customWidth="1"/>
    <col min="4" max="4" width="255.7109375" hidden="1" customWidth="1"/>
    <col min="5" max="5" width="10.5703125" bestFit="1" customWidth="1"/>
    <col min="6" max="6" width="12" bestFit="1" customWidth="1"/>
  </cols>
  <sheetData>
    <row r="1" spans="1:6" ht="31.5" x14ac:dyDescent="0.25">
      <c r="A1" s="1" t="s">
        <v>0</v>
      </c>
      <c r="B1" s="1" t="s">
        <v>1</v>
      </c>
      <c r="C1" s="1" t="s">
        <v>2</v>
      </c>
      <c r="D1" s="1" t="s">
        <v>3</v>
      </c>
      <c r="E1" s="1" t="s">
        <v>95</v>
      </c>
      <c r="F1" s="1" t="s">
        <v>96</v>
      </c>
    </row>
    <row r="2" spans="1:6" hidden="1" x14ac:dyDescent="0.25">
      <c r="A2" s="3" t="s">
        <v>4</v>
      </c>
      <c r="B2" s="5">
        <v>7.25</v>
      </c>
      <c r="C2" s="6">
        <v>2.13</v>
      </c>
      <c r="D2" s="4" t="s">
        <v>5</v>
      </c>
      <c r="E2" t="str">
        <f>IF(F2&lt;0.75, "Less", "More")</f>
        <v>Less</v>
      </c>
      <c r="F2">
        <f>C2/B2</f>
        <v>0.29379310344827586</v>
      </c>
    </row>
    <row r="3" spans="1:6" x14ac:dyDescent="0.25">
      <c r="A3" s="4" t="s">
        <v>6</v>
      </c>
      <c r="B3" s="7">
        <v>11.73</v>
      </c>
      <c r="C3" s="7">
        <v>11.73</v>
      </c>
      <c r="D3" s="4" t="s">
        <v>7</v>
      </c>
      <c r="E3" t="str">
        <f>IF(F3&lt;0.75, "Less", "More")</f>
        <v>More</v>
      </c>
      <c r="F3">
        <f>C3/B3</f>
        <v>1</v>
      </c>
    </row>
    <row r="4" spans="1:6" hidden="1" x14ac:dyDescent="0.25">
      <c r="A4" s="4" t="s">
        <v>8</v>
      </c>
      <c r="B4" s="7">
        <v>14.35</v>
      </c>
      <c r="C4" s="7">
        <v>11.35</v>
      </c>
      <c r="D4" s="4" t="s">
        <v>9</v>
      </c>
      <c r="E4" t="str">
        <f>IF(F4&lt;0.75, "Less", "More")</f>
        <v>More</v>
      </c>
      <c r="F4">
        <f>C4/B4</f>
        <v>0.79094076655052259</v>
      </c>
    </row>
    <row r="5" spans="1:6" hidden="1" x14ac:dyDescent="0.25">
      <c r="A5" s="4" t="s">
        <v>10</v>
      </c>
      <c r="B5" s="7">
        <v>11</v>
      </c>
      <c r="C5" s="7">
        <v>2.63</v>
      </c>
      <c r="D5" s="4" t="s">
        <v>11</v>
      </c>
      <c r="E5" t="str">
        <f>IF(F5&lt;0.75, "Less", "More")</f>
        <v>Less</v>
      </c>
      <c r="F5">
        <f>C5/B5</f>
        <v>0.23909090909090908</v>
      </c>
    </row>
    <row r="6" spans="1:6" x14ac:dyDescent="0.25">
      <c r="A6" s="4" t="s">
        <v>12</v>
      </c>
      <c r="B6" s="7">
        <v>16</v>
      </c>
      <c r="C6" s="7">
        <v>16</v>
      </c>
      <c r="D6" s="4" t="s">
        <v>13</v>
      </c>
      <c r="E6" t="str">
        <f>IF(F6&lt;0.75, "Less", "More")</f>
        <v>More</v>
      </c>
      <c r="F6">
        <f>C6/B6</f>
        <v>1</v>
      </c>
    </row>
    <row r="7" spans="1:6" hidden="1" x14ac:dyDescent="0.25">
      <c r="A7" s="4" t="s">
        <v>14</v>
      </c>
      <c r="B7" s="5">
        <v>14.42</v>
      </c>
      <c r="C7" s="7">
        <v>11.4</v>
      </c>
      <c r="D7" s="4" t="s">
        <v>15</v>
      </c>
      <c r="E7" t="str">
        <f>IF(F7&lt;0.75, "Less", "More")</f>
        <v>More</v>
      </c>
      <c r="F7">
        <f>C7/B7</f>
        <v>0.79056865464632453</v>
      </c>
    </row>
    <row r="8" spans="1:6" hidden="1" x14ac:dyDescent="0.25">
      <c r="A8" s="4" t="s">
        <v>16</v>
      </c>
      <c r="B8" s="7">
        <v>15.69</v>
      </c>
      <c r="C8" s="7">
        <v>6.38</v>
      </c>
      <c r="D8" s="2" t="s">
        <v>17</v>
      </c>
      <c r="E8" t="str">
        <f>IF(F8&lt;0.75, "Less", "More")</f>
        <v>Less</v>
      </c>
      <c r="F8">
        <f>C8/B8</f>
        <v>0.40662842574888464</v>
      </c>
    </row>
    <row r="9" spans="1:6" hidden="1" x14ac:dyDescent="0.25">
      <c r="A9" s="4" t="s">
        <v>18</v>
      </c>
      <c r="B9" s="7">
        <v>13.25</v>
      </c>
      <c r="C9" s="7">
        <v>2.23</v>
      </c>
      <c r="D9" s="4" t="s">
        <v>19</v>
      </c>
      <c r="E9" t="str">
        <f>IF(F9&lt;0.75, "Less", "More")</f>
        <v>Less</v>
      </c>
      <c r="F9">
        <f>C9/B9</f>
        <v>0.16830188679245284</v>
      </c>
    </row>
    <row r="10" spans="1:6" ht="45" hidden="1" x14ac:dyDescent="0.25">
      <c r="A10" s="4" t="s">
        <v>20</v>
      </c>
      <c r="B10" s="7">
        <v>12</v>
      </c>
      <c r="C10" s="7">
        <v>8.98</v>
      </c>
      <c r="D10" s="2" t="s">
        <v>21</v>
      </c>
      <c r="E10" t="str">
        <f>IF(F10&lt;0.75, "Less", "More")</f>
        <v>Less</v>
      </c>
      <c r="F10">
        <f>C10/B10</f>
        <v>0.74833333333333341</v>
      </c>
    </row>
    <row r="11" spans="1:6" hidden="1" x14ac:dyDescent="0.25">
      <c r="A11" s="4" t="s">
        <v>22</v>
      </c>
      <c r="B11" s="7">
        <v>5.15</v>
      </c>
      <c r="C11" s="7">
        <v>2.13</v>
      </c>
      <c r="D11" s="2" t="s">
        <v>23</v>
      </c>
      <c r="E11" t="str">
        <f>IF(F11&lt;0.75, "Less", "More")</f>
        <v>Less</v>
      </c>
      <c r="F11">
        <f>C11/B11</f>
        <v>0.41359223300970871</v>
      </c>
    </row>
    <row r="12" spans="1:6" hidden="1" x14ac:dyDescent="0.25">
      <c r="A12" s="4" t="s">
        <v>24</v>
      </c>
      <c r="B12" s="7">
        <v>14</v>
      </c>
      <c r="C12" s="7">
        <v>12.75</v>
      </c>
      <c r="D12" s="2" t="s">
        <v>25</v>
      </c>
      <c r="E12" t="str">
        <f>IF(F12&lt;0.75, "Less", "More")</f>
        <v>More</v>
      </c>
      <c r="F12">
        <f>C12/B12</f>
        <v>0.9107142857142857</v>
      </c>
    </row>
    <row r="13" spans="1:6" hidden="1" x14ac:dyDescent="0.25">
      <c r="A13" s="4" t="s">
        <v>26</v>
      </c>
      <c r="B13" s="5">
        <v>7.25</v>
      </c>
      <c r="C13" s="7">
        <v>3.35</v>
      </c>
      <c r="D13" s="2"/>
      <c r="E13" t="str">
        <f>IF(F13&lt;0.75, "Less", "More")</f>
        <v>Less</v>
      </c>
      <c r="F13">
        <f>C13/B13</f>
        <v>0.46206896551724141</v>
      </c>
    </row>
    <row r="14" spans="1:6" ht="45" hidden="1" x14ac:dyDescent="0.25">
      <c r="A14" s="4" t="s">
        <v>27</v>
      </c>
      <c r="B14" s="5">
        <v>14</v>
      </c>
      <c r="C14" s="7">
        <v>8.4</v>
      </c>
      <c r="D14" s="2" t="s">
        <v>28</v>
      </c>
      <c r="E14" t="str">
        <f>IF(F14&lt;0.75, "Less", "More")</f>
        <v>Less</v>
      </c>
      <c r="F14">
        <f>C14/B14</f>
        <v>0.6</v>
      </c>
    </row>
    <row r="15" spans="1:6" hidden="1" x14ac:dyDescent="0.25">
      <c r="A15" s="4" t="s">
        <v>29</v>
      </c>
      <c r="B15" s="5">
        <v>7.25</v>
      </c>
      <c r="C15" s="7">
        <v>2.13</v>
      </c>
      <c r="D15" s="2"/>
      <c r="E15" t="str">
        <f>IF(F15&lt;0.75, "Less", "More")</f>
        <v>Less</v>
      </c>
      <c r="F15">
        <f>C15/B15</f>
        <v>0.29379310344827586</v>
      </c>
    </row>
    <row r="16" spans="1:6" ht="45" hidden="1" x14ac:dyDescent="0.25">
      <c r="A16" s="4" t="s">
        <v>30</v>
      </c>
      <c r="B16" s="5">
        <v>7.25</v>
      </c>
      <c r="C16" s="7">
        <v>4.3499999999999996</v>
      </c>
      <c r="D16" s="2" t="s">
        <v>31</v>
      </c>
      <c r="E16" t="str">
        <f>IF(F16&lt;0.75, "Less", "More")</f>
        <v>Less</v>
      </c>
      <c r="F16">
        <f>C16/B16</f>
        <v>0.6</v>
      </c>
    </row>
    <row r="17" spans="1:6" hidden="1" x14ac:dyDescent="0.25">
      <c r="A17" s="4" t="s">
        <v>32</v>
      </c>
      <c r="B17" s="5">
        <v>7.25</v>
      </c>
      <c r="C17" s="7">
        <v>2.13</v>
      </c>
      <c r="D17" s="4" t="s">
        <v>33</v>
      </c>
      <c r="E17" t="str">
        <f>IF(F17&lt;0.75, "Less", "More")</f>
        <v>Less</v>
      </c>
      <c r="F17">
        <f>C17/B17</f>
        <v>0.29379310344827586</v>
      </c>
    </row>
    <row r="18" spans="1:6" hidden="1" x14ac:dyDescent="0.25">
      <c r="A18" s="4" t="s">
        <v>34</v>
      </c>
      <c r="B18" s="5">
        <v>7.25</v>
      </c>
      <c r="C18" s="7">
        <v>2.13</v>
      </c>
      <c r="D18" s="2" t="s">
        <v>35</v>
      </c>
      <c r="E18" t="str">
        <f>IF(F18&lt;0.75, "Less", "More")</f>
        <v>Less</v>
      </c>
      <c r="F18">
        <f>C18/B18</f>
        <v>0.29379310344827586</v>
      </c>
    </row>
    <row r="19" spans="1:6" hidden="1" x14ac:dyDescent="0.25">
      <c r="A19" s="4" t="s">
        <v>36</v>
      </c>
      <c r="B19" s="5">
        <v>7.25</v>
      </c>
      <c r="C19" s="7">
        <v>2.13</v>
      </c>
      <c r="D19" s="2"/>
      <c r="E19" t="str">
        <f>IF(F19&lt;0.75, "Less", "More")</f>
        <v>Less</v>
      </c>
      <c r="F19">
        <f>C19/B19</f>
        <v>0.29379310344827586</v>
      </c>
    </row>
    <row r="20" spans="1:6" hidden="1" x14ac:dyDescent="0.25">
      <c r="A20" s="4" t="s">
        <v>37</v>
      </c>
      <c r="B20" s="7">
        <v>14.15</v>
      </c>
      <c r="C20" s="7">
        <v>7.08</v>
      </c>
      <c r="D20" s="4" t="s">
        <v>38</v>
      </c>
      <c r="E20" t="str">
        <f>IF(F20&lt;0.75, "Less", "More")</f>
        <v>Less</v>
      </c>
      <c r="F20">
        <f>C20/B20</f>
        <v>0.50035335689045934</v>
      </c>
    </row>
    <row r="21" spans="1:6" hidden="1" x14ac:dyDescent="0.25">
      <c r="A21" s="4" t="s">
        <v>39</v>
      </c>
      <c r="B21" s="7">
        <v>15</v>
      </c>
      <c r="C21" s="7">
        <v>3.63</v>
      </c>
      <c r="D21" s="4" t="s">
        <v>40</v>
      </c>
      <c r="E21" t="str">
        <f>IF(F21&lt;0.75, "Less", "More")</f>
        <v>Less</v>
      </c>
      <c r="F21">
        <f>C21/B21</f>
        <v>0.24199999999999999</v>
      </c>
    </row>
    <row r="22" spans="1:6" hidden="1" x14ac:dyDescent="0.25">
      <c r="A22" s="4" t="s">
        <v>41</v>
      </c>
      <c r="B22" s="7">
        <v>15</v>
      </c>
      <c r="C22" s="7">
        <v>6.75</v>
      </c>
      <c r="D22" s="4" t="s">
        <v>42</v>
      </c>
      <c r="E22" t="str">
        <f>IF(F22&lt;0.75, "Less", "More")</f>
        <v>Less</v>
      </c>
      <c r="F22">
        <f>C22/B22</f>
        <v>0.45</v>
      </c>
    </row>
    <row r="23" spans="1:6" ht="30" hidden="1" x14ac:dyDescent="0.25">
      <c r="A23" s="4" t="s">
        <v>43</v>
      </c>
      <c r="B23" s="7">
        <v>10.33</v>
      </c>
      <c r="C23" s="7">
        <v>3.93</v>
      </c>
      <c r="D23" s="2" t="s">
        <v>44</v>
      </c>
      <c r="E23" t="str">
        <f>IF(F23&lt;0.75, "Less", "More")</f>
        <v>Less</v>
      </c>
      <c r="F23">
        <f>C23/B23</f>
        <v>0.38044530493707651</v>
      </c>
    </row>
    <row r="24" spans="1:6" ht="30" x14ac:dyDescent="0.25">
      <c r="A24" s="4" t="s">
        <v>45</v>
      </c>
      <c r="B24" s="5">
        <v>10.85</v>
      </c>
      <c r="C24" s="7">
        <v>10.85</v>
      </c>
      <c r="D24" s="2" t="s">
        <v>46</v>
      </c>
      <c r="E24" t="str">
        <f>IF(F24&lt;0.75, "Less", "More")</f>
        <v>More</v>
      </c>
      <c r="F24">
        <f>C24/B24</f>
        <v>1</v>
      </c>
    </row>
    <row r="25" spans="1:6" hidden="1" x14ac:dyDescent="0.25">
      <c r="A25" s="4" t="s">
        <v>47</v>
      </c>
      <c r="B25" s="5">
        <v>7.25</v>
      </c>
      <c r="C25" s="7">
        <v>2.13</v>
      </c>
      <c r="D25" s="2"/>
      <c r="E25" t="str">
        <f>IF(F25&lt;0.75, "Less", "More")</f>
        <v>Less</v>
      </c>
      <c r="F25">
        <f>C25/B25</f>
        <v>0.29379310344827586</v>
      </c>
    </row>
    <row r="26" spans="1:6" hidden="1" x14ac:dyDescent="0.25">
      <c r="A26" s="4" t="s">
        <v>48</v>
      </c>
      <c r="B26" s="7">
        <v>12.3</v>
      </c>
      <c r="C26" s="5">
        <v>6.15</v>
      </c>
      <c r="D26" s="4" t="s">
        <v>49</v>
      </c>
      <c r="E26" t="str">
        <f>IF(F26&lt;0.75, "Less", "More")</f>
        <v>Less</v>
      </c>
      <c r="F26">
        <f>C26/B26</f>
        <v>0.5</v>
      </c>
    </row>
    <row r="27" spans="1:6" ht="30" x14ac:dyDescent="0.25">
      <c r="A27" s="4" t="s">
        <v>50</v>
      </c>
      <c r="B27" s="7">
        <v>10.3</v>
      </c>
      <c r="C27" s="7">
        <v>10.3</v>
      </c>
      <c r="D27" s="2" t="s">
        <v>51</v>
      </c>
      <c r="E27" t="str">
        <f>IF(F27&lt;0.75, "Less", "More")</f>
        <v>More</v>
      </c>
      <c r="F27">
        <f>C27/B27</f>
        <v>1</v>
      </c>
    </row>
    <row r="28" spans="1:6" hidden="1" x14ac:dyDescent="0.25">
      <c r="A28" s="4" t="s">
        <v>52</v>
      </c>
      <c r="B28" s="5">
        <v>12</v>
      </c>
      <c r="C28" s="7">
        <v>2.13</v>
      </c>
      <c r="D28" s="4" t="s">
        <v>53</v>
      </c>
      <c r="E28" t="str">
        <f>IF(F28&lt;0.75, "Less", "More")</f>
        <v>Less</v>
      </c>
      <c r="F28">
        <f>C28/B28</f>
        <v>0.17749999999999999</v>
      </c>
    </row>
    <row r="29" spans="1:6" x14ac:dyDescent="0.25">
      <c r="A29" s="4" t="s">
        <v>54</v>
      </c>
      <c r="B29" s="7">
        <v>12</v>
      </c>
      <c r="C29" s="7">
        <v>12</v>
      </c>
      <c r="D29" s="4" t="s">
        <v>55</v>
      </c>
      <c r="E29" t="str">
        <f>IF(F29&lt;0.75, "Less", "More")</f>
        <v>More</v>
      </c>
      <c r="F29">
        <f>C29/B29</f>
        <v>1</v>
      </c>
    </row>
    <row r="30" spans="1:6" hidden="1" x14ac:dyDescent="0.25">
      <c r="A30" s="4" t="s">
        <v>56</v>
      </c>
      <c r="B30" s="5">
        <v>7.25</v>
      </c>
      <c r="C30" s="7">
        <v>3.27</v>
      </c>
      <c r="D30" s="2"/>
      <c r="E30" t="str">
        <f>IF(F30&lt;0.75, "Less", "More")</f>
        <v>Less</v>
      </c>
      <c r="F30">
        <f>C30/B30</f>
        <v>0.45103448275862068</v>
      </c>
    </row>
    <row r="31" spans="1:6" ht="60" hidden="1" x14ac:dyDescent="0.25">
      <c r="A31" s="4" t="s">
        <v>57</v>
      </c>
      <c r="B31" s="7">
        <v>15.13</v>
      </c>
      <c r="C31" s="5">
        <v>5.26</v>
      </c>
      <c r="D31" s="2" t="s">
        <v>58</v>
      </c>
      <c r="E31" t="str">
        <f>IF(F31&lt;0.75, "Less", "More")</f>
        <v>Less</v>
      </c>
      <c r="F31">
        <f>C31/B31</f>
        <v>0.34765366820885657</v>
      </c>
    </row>
    <row r="32" spans="1:6" hidden="1" x14ac:dyDescent="0.25">
      <c r="A32" s="4" t="s">
        <v>59</v>
      </c>
      <c r="B32" s="7">
        <v>12</v>
      </c>
      <c r="C32" s="7">
        <v>3</v>
      </c>
      <c r="D32" s="4" t="s">
        <v>60</v>
      </c>
      <c r="E32" t="str">
        <f>IF(F32&lt;0.75, "Less", "More")</f>
        <v>Less</v>
      </c>
      <c r="F32">
        <f>C32/B32</f>
        <v>0.25</v>
      </c>
    </row>
    <row r="33" spans="1:6" hidden="1" x14ac:dyDescent="0.25">
      <c r="A33" s="4" t="s">
        <v>61</v>
      </c>
      <c r="B33" s="7">
        <v>15</v>
      </c>
      <c r="C33" s="7">
        <v>2.13</v>
      </c>
      <c r="D33" s="4" t="s">
        <v>62</v>
      </c>
      <c r="E33" t="str">
        <f>IF(F33&lt;0.75, "Less", "More")</f>
        <v>Less</v>
      </c>
      <c r="F33">
        <f>C33/B33</f>
        <v>0.14199999999999999</v>
      </c>
    </row>
    <row r="34" spans="1:6" hidden="1" x14ac:dyDescent="0.25">
      <c r="A34" s="4" t="s">
        <v>63</v>
      </c>
      <c r="B34" s="5">
        <v>7.25</v>
      </c>
      <c r="C34" s="7">
        <v>2.13</v>
      </c>
      <c r="D34" s="2" t="s">
        <v>64</v>
      </c>
      <c r="E34" t="str">
        <f>IF(F34&lt;0.75, "Less", "More")</f>
        <v>Less</v>
      </c>
      <c r="F34">
        <f>C34/B34</f>
        <v>0.29379310344827586</v>
      </c>
    </row>
    <row r="35" spans="1:6" hidden="1" x14ac:dyDescent="0.25">
      <c r="A35" s="4" t="s">
        <v>65</v>
      </c>
      <c r="B35" s="5">
        <v>7.25</v>
      </c>
      <c r="C35" s="7">
        <v>4.8600000000000003</v>
      </c>
      <c r="D35" s="4" t="s">
        <v>66</v>
      </c>
      <c r="E35" t="str">
        <f>IF(F35&lt;0.75, "Less", "More")</f>
        <v>Less</v>
      </c>
      <c r="F35">
        <f>C35/B35</f>
        <v>0.67034482758620695</v>
      </c>
    </row>
    <row r="36" spans="1:6" hidden="1" x14ac:dyDescent="0.25">
      <c r="A36" s="4" t="s">
        <v>67</v>
      </c>
      <c r="B36" s="7">
        <v>10.45</v>
      </c>
      <c r="C36" s="7">
        <v>5.25</v>
      </c>
      <c r="D36" s="2" t="s">
        <v>68</v>
      </c>
      <c r="E36" t="str">
        <f>IF(F36&lt;0.75, "Less", "More")</f>
        <v>Less</v>
      </c>
      <c r="F36">
        <f>C36/B36</f>
        <v>0.50239234449760772</v>
      </c>
    </row>
    <row r="37" spans="1:6" hidden="1" x14ac:dyDescent="0.25">
      <c r="A37" s="4" t="s">
        <v>69</v>
      </c>
      <c r="B37" s="5">
        <v>7.25</v>
      </c>
      <c r="C37" s="7">
        <v>2.13</v>
      </c>
      <c r="D37" s="4" t="s">
        <v>70</v>
      </c>
      <c r="E37" t="str">
        <f>IF(F37&lt;0.75, "Less", "More")</f>
        <v>Less</v>
      </c>
      <c r="F37">
        <f>C37/B37</f>
        <v>0.29379310344827586</v>
      </c>
    </row>
    <row r="38" spans="1:6" ht="90" x14ac:dyDescent="0.25">
      <c r="A38" s="4" t="s">
        <v>71</v>
      </c>
      <c r="B38" s="7">
        <v>14.7</v>
      </c>
      <c r="C38" s="7">
        <v>14.7</v>
      </c>
      <c r="D38" s="2" t="s">
        <v>72</v>
      </c>
      <c r="E38" t="str">
        <f>IF(F38&lt;0.75, "Less", "More")</f>
        <v>More</v>
      </c>
      <c r="F38">
        <f>C38/B38</f>
        <v>1</v>
      </c>
    </row>
    <row r="39" spans="1:6" hidden="1" x14ac:dyDescent="0.25">
      <c r="A39" s="4" t="s">
        <v>73</v>
      </c>
      <c r="B39" s="5">
        <v>7.25</v>
      </c>
      <c r="C39" s="7">
        <v>2.83</v>
      </c>
      <c r="D39" s="2" t="s">
        <v>74</v>
      </c>
      <c r="E39" t="str">
        <f>IF(F39&lt;0.75, "Less", "More")</f>
        <v>Less</v>
      </c>
      <c r="F39">
        <f>C39/B39</f>
        <v>0.39034482758620692</v>
      </c>
    </row>
    <row r="40" spans="1:6" hidden="1" x14ac:dyDescent="0.25">
      <c r="A40" s="4" t="s">
        <v>75</v>
      </c>
      <c r="B40" s="7">
        <v>14</v>
      </c>
      <c r="C40" s="5">
        <v>3.89</v>
      </c>
      <c r="D40" s="4" t="s">
        <v>76</v>
      </c>
      <c r="E40" t="str">
        <f>IF(F40&lt;0.75, "Less", "More")</f>
        <v>Less</v>
      </c>
      <c r="F40">
        <f>C40/B40</f>
        <v>0.27785714285714286</v>
      </c>
    </row>
    <row r="41" spans="1:6" hidden="1" x14ac:dyDescent="0.25">
      <c r="A41" s="4" t="s">
        <v>77</v>
      </c>
      <c r="B41" s="5">
        <v>7.25</v>
      </c>
      <c r="C41" s="8">
        <v>2.13</v>
      </c>
      <c r="D41" s="2"/>
      <c r="E41" t="str">
        <f>IF(F41&lt;0.75, "Less", "More")</f>
        <v>Less</v>
      </c>
      <c r="F41">
        <f>C41/B41</f>
        <v>0.29379310344827586</v>
      </c>
    </row>
    <row r="42" spans="1:6" hidden="1" x14ac:dyDescent="0.25">
      <c r="A42" s="4" t="s">
        <v>78</v>
      </c>
      <c r="B42" s="5">
        <v>11.2</v>
      </c>
      <c r="C42" s="7">
        <v>5.6</v>
      </c>
      <c r="D42" s="2" t="s">
        <v>79</v>
      </c>
      <c r="E42" t="str">
        <f>IF(F42&lt;0.75, "Less", "More")</f>
        <v>Less</v>
      </c>
      <c r="F42">
        <f>C42/B42</f>
        <v>0.5</v>
      </c>
    </row>
    <row r="43" spans="1:6" hidden="1" x14ac:dyDescent="0.25">
      <c r="A43" s="4" t="s">
        <v>80</v>
      </c>
      <c r="B43" s="5">
        <v>7.25</v>
      </c>
      <c r="C43" s="7">
        <v>2.13</v>
      </c>
      <c r="D43" s="2"/>
      <c r="E43" t="str">
        <f>IF(F43&lt;0.75, "Less", "More")</f>
        <v>Less</v>
      </c>
      <c r="F43">
        <f>C43/B43</f>
        <v>0.29379310344827586</v>
      </c>
    </row>
    <row r="44" spans="1:6" ht="30" hidden="1" x14ac:dyDescent="0.25">
      <c r="A44" s="4" t="s">
        <v>81</v>
      </c>
      <c r="B44" s="5">
        <v>7.25</v>
      </c>
      <c r="C44" s="7">
        <v>2.13</v>
      </c>
      <c r="D44" s="2" t="s">
        <v>82</v>
      </c>
      <c r="E44" t="str">
        <f>IF(F44&lt;0.75, "Less", "More")</f>
        <v>Less</v>
      </c>
      <c r="F44">
        <f>C44/B44</f>
        <v>0.29379310344827586</v>
      </c>
    </row>
    <row r="45" spans="1:6" hidden="1" x14ac:dyDescent="0.25">
      <c r="A45" s="4" t="s">
        <v>83</v>
      </c>
      <c r="B45" s="7">
        <v>7.25</v>
      </c>
      <c r="C45" s="7">
        <v>2.13</v>
      </c>
      <c r="D45" s="4"/>
      <c r="E45" t="str">
        <f>IF(F45&lt;0.75, "Less", "More")</f>
        <v>Less</v>
      </c>
      <c r="F45">
        <f>C45/B45</f>
        <v>0.29379310344827586</v>
      </c>
    </row>
    <row r="46" spans="1:6" hidden="1" x14ac:dyDescent="0.25">
      <c r="A46" s="4" t="s">
        <v>84</v>
      </c>
      <c r="B46" s="7">
        <v>13.67</v>
      </c>
      <c r="C46" s="5">
        <v>6.84</v>
      </c>
      <c r="D46" s="2" t="s">
        <v>85</v>
      </c>
      <c r="E46" t="str">
        <f>IF(F46&lt;0.75, "Less", "More")</f>
        <v>Less</v>
      </c>
      <c r="F46">
        <f>C46/B46</f>
        <v>0.50036576444769565</v>
      </c>
    </row>
    <row r="47" spans="1:6" hidden="1" x14ac:dyDescent="0.25">
      <c r="A47" s="4" t="s">
        <v>86</v>
      </c>
      <c r="B47" s="5">
        <v>12</v>
      </c>
      <c r="C47" s="7">
        <v>2.13</v>
      </c>
      <c r="D47" s="4" t="s">
        <v>87</v>
      </c>
      <c r="E47" t="str">
        <f>IF(F47&lt;0.75, "Less", "More")</f>
        <v>Less</v>
      </c>
      <c r="F47">
        <f>C47/B47</f>
        <v>0.17749999999999999</v>
      </c>
    </row>
    <row r="48" spans="1:6" x14ac:dyDescent="0.25">
      <c r="A48" s="4" t="s">
        <v>88</v>
      </c>
      <c r="B48" s="5">
        <v>16.28</v>
      </c>
      <c r="C48" s="5">
        <v>16.28</v>
      </c>
      <c r="D48" s="2" t="s">
        <v>89</v>
      </c>
      <c r="E48" t="str">
        <f>IF(F48&lt;0.75, "Less", "More")</f>
        <v>More</v>
      </c>
      <c r="F48">
        <f>C48/B48</f>
        <v>1</v>
      </c>
    </row>
    <row r="49" spans="1:6" ht="30" hidden="1" x14ac:dyDescent="0.25">
      <c r="A49" s="3" t="s">
        <v>90</v>
      </c>
      <c r="B49" s="5">
        <v>8.75</v>
      </c>
      <c r="C49" s="7">
        <v>2.62</v>
      </c>
      <c r="D49" s="2" t="s">
        <v>91</v>
      </c>
      <c r="E49" t="str">
        <f>IF(F49&lt;0.75, "Less", "More")</f>
        <v>Less</v>
      </c>
      <c r="F49">
        <f>C49/B49</f>
        <v>0.29942857142857143</v>
      </c>
    </row>
    <row r="50" spans="1:6" hidden="1" x14ac:dyDescent="0.25">
      <c r="A50" s="3" t="s">
        <v>92</v>
      </c>
      <c r="B50" s="5">
        <v>7.25</v>
      </c>
      <c r="C50" s="7">
        <v>2.33</v>
      </c>
      <c r="D50" s="4" t="s">
        <v>93</v>
      </c>
      <c r="E50" t="str">
        <f>IF(F50&lt;0.75, "Less", "More")</f>
        <v>Less</v>
      </c>
      <c r="F50">
        <f>C50/B50</f>
        <v>0.32137931034482758</v>
      </c>
    </row>
    <row r="51" spans="1:6" hidden="1" x14ac:dyDescent="0.25">
      <c r="A51" s="3" t="s">
        <v>94</v>
      </c>
      <c r="B51" s="5">
        <v>5.15</v>
      </c>
      <c r="C51" s="7">
        <v>2.13</v>
      </c>
      <c r="D51" s="2"/>
      <c r="E51" t="str">
        <f>IF(F51&lt;0.75, "Less", "More")</f>
        <v>Less</v>
      </c>
      <c r="F51">
        <f>C51/B51</f>
        <v>0.41359223300970871</v>
      </c>
    </row>
  </sheetData>
  <autoFilter ref="A1:F51" xr:uid="{AEF1BBB5-3158-45B2-870E-17B4ACB1668D}">
    <filterColumn colId="4">
      <filters>
        <filter val="More"/>
      </filters>
    </filterColumn>
    <filterColumn colId="5">
      <filters>
        <filter val="1"/>
      </filters>
    </filterColumn>
    <sortState xmlns:xlrd2="http://schemas.microsoft.com/office/spreadsheetml/2017/richdata2" ref="A2:F51">
      <sortCondition ref="A1"/>
    </sortState>
  </autoFilter>
  <hyperlinks>
    <hyperlink ref="A2" r:id="rId1" tooltip="Alabama" display="https://en.wikipedia.org/wiki/Alabama" xr:uid="{F73E5634-CC97-4A5E-B4A1-ABE4BACDA8F7}"/>
    <hyperlink ref="A49" r:id="rId2" tooltip="West Virginia" display="https://en.wikipedia.org/wiki/West_Virginia" xr:uid="{A2DBB3B0-0554-4D90-A00A-C6D132DBA74C}"/>
    <hyperlink ref="A50" r:id="rId3" tooltip="Wisconsin" display="https://en.wikipedia.org/wiki/Wisconsin" xr:uid="{D0DF41C5-3BE6-49F7-9EB5-6B531B803E38}"/>
    <hyperlink ref="A51" r:id="rId4" tooltip="Wyoming" display="https://en.wikipedia.org/wiki/Wyoming" xr:uid="{2CE67F7F-C333-4DEB-80D1-01BF353BAD4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1C8B8-A6ED-432A-B10F-690673C62EF5}">
  <dimension ref="A1"/>
  <sheetViews>
    <sheetView tabSelected="1"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s b Q j 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x t C 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b Q j W S i K R 7 g O A A A A E Q A A A B M A H A B G b 3 J t d W x h c y 9 T Z W N 0 a W 9 u M S 5 t I K I Y A C i g F A A A A A A A A A A A A A A A A A A A A A A A A A A A A C t O T S 7 J z M 9 T C I b Q h t Y A U E s B A i 0 A F A A C A A g A s b Q j W U U E 8 i C j A A A A 9 g A A A B I A A A A A A A A A A A A A A A A A A A A A A E N v b m Z p Z y 9 Q Y W N r Y W d l L n h t b F B L A Q I t A B Q A A g A I A L G 0 I 1 k P y u m r p A A A A O k A A A A T A A A A A A A A A A A A A A A A A O 8 A A A B b Q 2 9 u d G V u d F 9 U e X B l c 1 0 u e G 1 s U E s B A i 0 A F A A C A A g A s b Q j 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I m h X w t I Z V D l f k o M k 3 X p 6 8 A A A A A A g A A A A A A E G Y A A A A B A A A g A A A A Z W 3 R H t D / j 1 / n q x F c m R C / s 6 + 5 O C j l a E s 9 8 d v V 6 3 H f D I 0 A A A A A D o A A A A A C A A A g A A A A P k t X 3 y D h E K p i b y 7 W H 5 h T S t U i L o 6 7 Q 7 S K i z a m S r G t 1 j V Q A A A A A p O H N s C l x A v I / S 4 Q T S / N W k 5 Q f R d X f C Z u 7 Q v E t D n j s K O o D F U h 7 P v 5 i J r C 4 v 7 J G 8 H J C h Y g S e N 3 y x p 2 + G g 9 M z a 6 j E B h 3 Q 3 l Q l 3 Q r S e N / I c e c z Z A A A A A a i / 0 w 3 g d s i a 0 i 7 r / O 1 Y V r 6 K v D W v n q l Q k J 9 q Y T S 2 7 c y f z W 2 G + 7 e p E 3 V q 7 w E K 6 5 8 2 H 9 h l E Z q w k 9 3 b k y S g P H u 9 i u g = = < / D a t a M a s h u p > 
</file>

<file path=customXml/itemProps1.xml><?xml version="1.0" encoding="utf-8"?>
<ds:datastoreItem xmlns:ds="http://schemas.openxmlformats.org/officeDocument/2006/customXml" ds:itemID="{0CACC2E6-55BB-40E7-9CED-CBC5839BDD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DeSouza</dc:creator>
  <cp:lastModifiedBy>Pedro DeSouza</cp:lastModifiedBy>
  <dcterms:created xsi:type="dcterms:W3CDTF">2024-09-04T00:20:51Z</dcterms:created>
  <dcterms:modified xsi:type="dcterms:W3CDTF">2024-09-04T02:37:38Z</dcterms:modified>
</cp:coreProperties>
</file>