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EMG\Downloads\"/>
    </mc:Choice>
  </mc:AlternateContent>
  <xr:revisionPtr revIDLastSave="0" documentId="13_ncr:1_{9DA34E5F-590A-4212-AF3B-4F6F17BA949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inanceiro Julho" sheetId="2" r:id="rId1"/>
    <sheet name="Reserva Financeira Julho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4" i="2"/>
  <c r="G2" i="2"/>
  <c r="G6" i="2" l="1"/>
</calcChain>
</file>

<file path=xl/sharedStrings.xml><?xml version="1.0" encoding="utf-8"?>
<sst xmlns="http://schemas.openxmlformats.org/spreadsheetml/2006/main" count="75" uniqueCount="47">
  <si>
    <t>GASTOS</t>
  </si>
  <si>
    <t>TOTAL DE GASTOS</t>
  </si>
  <si>
    <t>RENDA</t>
  </si>
  <si>
    <t>Tipo</t>
  </si>
  <si>
    <t>Valor</t>
  </si>
  <si>
    <t>Data de Vencimento</t>
  </si>
  <si>
    <t>Situação</t>
  </si>
  <si>
    <t>Data de Recebimento</t>
  </si>
  <si>
    <t>Internet</t>
  </si>
  <si>
    <t>TOTAL DE RENDA</t>
  </si>
  <si>
    <t>Sálario</t>
  </si>
  <si>
    <t>Spotify</t>
  </si>
  <si>
    <t>Extra</t>
  </si>
  <si>
    <t>TOTAL NO MÊS</t>
  </si>
  <si>
    <t>Investimentos</t>
  </si>
  <si>
    <t>Venda HD</t>
  </si>
  <si>
    <t xml:space="preserve"> </t>
  </si>
  <si>
    <t>DEPÓSITO NA RESERVA FINANCEIRA</t>
  </si>
  <si>
    <t>COFRINHOS</t>
  </si>
  <si>
    <t>RETIRADA DA RESERVA FINANCEIRA</t>
  </si>
  <si>
    <t>Nome</t>
  </si>
  <si>
    <t>Data de Entrada</t>
  </si>
  <si>
    <t>OBS</t>
  </si>
  <si>
    <t>Data de Retirada</t>
  </si>
  <si>
    <t>Carro</t>
  </si>
  <si>
    <t>Aposentadoria</t>
  </si>
  <si>
    <t>Reserva</t>
  </si>
  <si>
    <t>PAGO</t>
  </si>
  <si>
    <t>NÃO PAGO</t>
  </si>
  <si>
    <t>Venda Monitor</t>
  </si>
  <si>
    <t>Meta</t>
  </si>
  <si>
    <t>Categoria</t>
  </si>
  <si>
    <t>Fixos</t>
  </si>
  <si>
    <t>Assinatura</t>
  </si>
  <si>
    <t>Cuidados Pessoais</t>
  </si>
  <si>
    <t>Transporte</t>
  </si>
  <si>
    <t>Lazer</t>
  </si>
  <si>
    <t>Trabalho</t>
  </si>
  <si>
    <t>Bico</t>
  </si>
  <si>
    <t>Venda de Itens</t>
  </si>
  <si>
    <t>Renda Passiva</t>
  </si>
  <si>
    <t>Gasolina</t>
  </si>
  <si>
    <t>Ingresso</t>
  </si>
  <si>
    <t>Aluguel</t>
  </si>
  <si>
    <t>Barbearia</t>
  </si>
  <si>
    <t>Mercado</t>
  </si>
  <si>
    <t>Alimentação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</si>
</sst>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"/>
  </numFmts>
  <fonts count="9">
    <font>
      <sz val="11"/>
      <color theme="1"/>
      <name val="Aptos Narrow"/>
      <family val="2"/>
      <scheme val="minor"/>
    </font>
    <font>
      <b/>
      <sz val="11"/>
      <color rgb="FFFFFFFF"/>
      <name val="Aptos Narrow"/>
      <scheme val="minor"/>
    </font>
    <font>
      <sz val="11"/>
      <color rgb="FF000000"/>
      <name val="Aptos Narrow"/>
      <charset val="1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scheme val="minor"/>
    </font>
    <font>
      <u/>
      <sz val="11"/>
      <color theme="10"/>
      <name val="Aptos Narrow"/>
      <family val="2"/>
      <scheme val="minor"/>
    </font>
    <font>
      <b/>
      <sz val="11"/>
      <color theme="0"/>
      <name val="Aptos Narrow"/>
      <scheme val="minor"/>
    </font>
    <font>
      <sz val="11"/>
      <color rgb="FF000000"/>
      <name val="Aptos Narrow"/>
      <family val="2"/>
      <charset val="1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/>
    <xf numFmtId="0" fontId="5" fillId="0" borderId="0" xfId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6" xfId="0" applyFill="1" applyBorder="1"/>
    <xf numFmtId="0" fontId="0" fillId="0" borderId="6" xfId="0" applyBorder="1"/>
    <xf numFmtId="0" fontId="8" fillId="0" borderId="0" xfId="0" applyFont="1"/>
    <xf numFmtId="165" fontId="0" fillId="0" borderId="0" xfId="0" applyNumberFormat="1" applyAlignment="1">
      <alignment horizontal="center"/>
    </xf>
    <xf numFmtId="14" fontId="8" fillId="0" borderId="0" xfId="0" applyNumberFormat="1" applyFont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0" borderId="14" xfId="0" applyBorder="1"/>
    <xf numFmtId="164" fontId="0" fillId="0" borderId="14" xfId="0" applyNumberFormat="1" applyBorder="1"/>
    <xf numFmtId="16" fontId="0" fillId="0" borderId="14" xfId="0" applyNumberFormat="1" applyBorder="1" applyAlignment="1">
      <alignment horizontal="center"/>
    </xf>
    <xf numFmtId="164" fontId="0" fillId="3" borderId="14" xfId="0" applyNumberFormat="1" applyFill="1" applyBorder="1"/>
    <xf numFmtId="0" fontId="0" fillId="0" borderId="14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6" xfId="0" applyFill="1" applyBorder="1"/>
    <xf numFmtId="0" fontId="0" fillId="0" borderId="17" xfId="0" applyBorder="1"/>
    <xf numFmtId="0" fontId="1" fillId="3" borderId="12" xfId="0" applyFont="1" applyFill="1" applyBorder="1" applyAlignment="1">
      <alignment horizontal="center"/>
    </xf>
    <xf numFmtId="0" fontId="0" fillId="3" borderId="12" xfId="0" applyFill="1" applyBorder="1"/>
    <xf numFmtId="0" fontId="0" fillId="3" borderId="18" xfId="0" applyFill="1" applyBorder="1"/>
    <xf numFmtId="0" fontId="0" fillId="3" borderId="17" xfId="0" applyFill="1" applyBorder="1"/>
    <xf numFmtId="0" fontId="2" fillId="0" borderId="6" xfId="0" applyFont="1" applyBorder="1"/>
    <xf numFmtId="0" fontId="0" fillId="0" borderId="15" xfId="0" applyBorder="1"/>
    <xf numFmtId="0" fontId="1" fillId="3" borderId="19" xfId="0" applyFont="1" applyFill="1" applyBorder="1" applyAlignment="1">
      <alignment horizontal="center"/>
    </xf>
    <xf numFmtId="0" fontId="0" fillId="0" borderId="19" xfId="0" applyBorder="1"/>
    <xf numFmtId="0" fontId="7" fillId="0" borderId="19" xfId="0" applyFont="1" applyBorder="1"/>
    <xf numFmtId="0" fontId="7" fillId="0" borderId="12" xfId="0" applyFont="1" applyBorder="1"/>
    <xf numFmtId="0" fontId="2" fillId="0" borderId="12" xfId="0" applyFont="1" applyBorder="1"/>
    <xf numFmtId="0" fontId="7" fillId="0" borderId="14" xfId="0" applyFont="1" applyBorder="1"/>
    <xf numFmtId="14" fontId="0" fillId="0" borderId="14" xfId="0" applyNumberFormat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5" xfId="0" applyFill="1" applyBorder="1"/>
    <xf numFmtId="0" fontId="1" fillId="2" borderId="1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37">
    <dxf>
      <border diagonalUp="0" diagonalDown="0">
        <left style="thin">
          <color theme="4" tint="0.59999389629810485"/>
        </left>
        <right/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alignment horizontal="center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numFmt numFmtId="164" formatCode="_-[$R$-416]\ * #,##0.00_-;\-[$R$-416]\ * #,##0.00_-;_-[$R$-416]\ * &quot;-&quot;??_-;_-@_-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/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/>
        <bottom/>
        <vertical style="thin">
          <color theme="4" tint="0.59999389629810485"/>
        </vertical>
        <horizontal style="thin">
          <color theme="4" tint="0.59999389629810485"/>
        </horizontal>
      </border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/>
    </dxf>
    <dxf>
      <numFmt numFmtId="164" formatCode="_-[$R$-416]\ * #,##0.00_-;\-[$R$-416]\ * #,##0.00_-;_-[$R$-416]\ * &quot;-&quot;??_-;_-@_-"/>
      <alignment horizontal="general"/>
    </dxf>
    <dxf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theme="4" tint="0.59999389629810485"/>
        </left>
        <right/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alignment horizontal="center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numFmt numFmtId="164" formatCode="_-[$R$-416]\ * #,##0.00_-;\-[$R$-416]\ * #,##0.00_-;_-[$R$-416]\ * &quot;-&quot;??_-;_-@_-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/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/>
        <bottom/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 style="thin">
          <color theme="4" tint="0.59999389629810485"/>
        </left>
        <right/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numFmt numFmtId="21" formatCode="dd/mmm"/>
      <alignment horizontal="center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numFmt numFmtId="164" formatCode="_-[$R$-416]\ * #,##0.00_-;\-[$R$-416]\ * #,##0.00_-;_-[$R$-416]\ * &quot;-&quot;??_-;_-@_-"/>
      <alignment horizontal="general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/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>
        <left/>
        <right/>
        <top/>
        <bottom/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/>
        <bottom/>
        <vertical style="thin">
          <color theme="4" tint="0.59999389629810485"/>
        </vertical>
        <horizontal style="thin">
          <color theme="4" tint="0.59999389629810485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7E75C4-8109-4BDD-A60D-EA14A49AC764}" name="Tabela2" displayName="Tabela2" ref="A2:E9" totalsRowShown="0" headerRowDxfId="30" tableBorderDxfId="29">
  <autoFilter ref="A2:E9" xr:uid="{CE7E75C4-8109-4BDD-A60D-EA14A49AC764}"/>
  <tableColumns count="5">
    <tableColumn id="1" xr3:uid="{E69F5EDD-C257-4AF0-96F5-AEDCB401B31D}" name="Tipo" dataDxfId="28"/>
    <tableColumn id="2" xr3:uid="{51FBAA08-4EF7-46CB-B1D2-DDB242CE025F}" name="Valor" dataDxfId="27"/>
    <tableColumn id="3" xr3:uid="{C9AF96ED-C32D-44F6-88E5-1C56FB2AE3AF}" name="Data de Vencimento" dataDxfId="26"/>
    <tableColumn id="6" xr3:uid="{2AC33849-D142-431C-8EC7-30522004F199}" name="Categoria" dataDxfId="25"/>
    <tableColumn id="4" xr3:uid="{FC5A5453-6E02-4ECB-8B1E-49890A3EF51E}" name="Situação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7A7813-0154-41CD-9DD8-E2EEC55D28DA}" name="Tabela5" displayName="Tabela5" ref="J2:N10" totalsRowShown="0" headerRowDxfId="23">
  <autoFilter ref="J2:N10" xr:uid="{037A7813-0154-41CD-9DD8-E2EEC55D28DA}"/>
  <tableColumns count="5">
    <tableColumn id="1" xr3:uid="{6DDDD450-6D92-42A9-B4FA-BA151B5F319A}" name="Tipo" dataDxfId="22"/>
    <tableColumn id="2" xr3:uid="{646705FE-2FE7-4C58-B508-1238E4632ABB}" name="Valor" dataDxfId="21"/>
    <tableColumn id="3" xr3:uid="{B22460C1-C68A-4C65-89EB-EFF9B1CE12B2}" name="Data de Recebimento" dataDxfId="20"/>
    <tableColumn id="5" xr3:uid="{93FA3B74-58DB-453A-890C-17F8BDE201E5}" name="Categoria" dataDxfId="19"/>
    <tableColumn id="4" xr3:uid="{BCD2F3B4-F3E4-45A2-96CC-9628929288E0}" name="Situação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0C1F8C-75EC-44EA-949F-15D991749DD0}" name="Tabela22" displayName="Tabela22" ref="A2:D8" totalsRowShown="0" tableBorderDxfId="9">
  <autoFilter ref="A2:D8" xr:uid="{CE7E75C4-8109-4BDD-A60D-EA14A49AC764}"/>
  <tableColumns count="4">
    <tableColumn id="1" xr3:uid="{C1B007C5-436F-4354-99F6-70637136FF40}" name="Nome"/>
    <tableColumn id="2" xr3:uid="{EFCB7971-124D-4A49-8DE1-781F126F2BA1}" name="Valor" dataDxfId="8"/>
    <tableColumn id="3" xr3:uid="{90FDF1BD-6CE9-44E3-8B5F-A5D45BBA600F}" name="Data de Entrada" dataDxfId="7"/>
    <tableColumn id="4" xr3:uid="{0313DDA1-01F9-4303-9E47-602E0E9B0B01}" name="OB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B1AE560-1E4F-4123-BB9D-4329291C67FE}" name="Tabela5414" displayName="Tabela5414" ref="F2:H8" totalsRowShown="0">
  <autoFilter ref="F2:H8" xr:uid="{2B1AE560-1E4F-4123-BB9D-4329291C67FE}"/>
  <tableColumns count="3">
    <tableColumn id="1" xr3:uid="{760BE213-6298-4E10-9D6F-A0DBB70C25A3}" name="Nome"/>
    <tableColumn id="2" xr3:uid="{B73CBE1B-29A5-43B3-B65E-F50A8B151DBB}" name="Valor" dataDxfId="6">
      <calculatedColumnFormula>B3-K3</calculatedColumnFormula>
    </tableColumn>
    <tableColumn id="3" xr3:uid="{DEC98138-82F5-4575-9B00-34F1C0649E63}" name="Meta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6DFC44-B6D2-4A4C-8A76-B73E37AB2000}" name="Tabela54" displayName="Tabela54" ref="J2:M8" totalsRowShown="0" headerRowDxfId="4">
  <autoFilter ref="J2:M8" xr:uid="{037A7813-0154-41CD-9DD8-E2EEC55D28DA}"/>
  <tableColumns count="4">
    <tableColumn id="1" xr3:uid="{D193E0B9-F4EC-422D-A6BF-4A64EB8A9252}" name="Nome" dataDxfId="3"/>
    <tableColumn id="2" xr3:uid="{ED360E1D-7496-4D98-B199-0CCDE9C19FC7}" name="Valor" dataDxfId="2"/>
    <tableColumn id="3" xr3:uid="{320C5133-B1EA-4AA8-8F74-9DEE08B8D487}" name="Data de Retirada" dataDxfId="1"/>
    <tableColumn id="4" xr3:uid="{28A8EF16-CBDE-4698-8434-F578F63A6463}" name="OB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196D1-8C68-4451-B5DB-70FDE8CC0874}">
  <dimension ref="A1:V35"/>
  <sheetViews>
    <sheetView workbookViewId="0">
      <selection activeCell="D9" sqref="D9"/>
    </sheetView>
  </sheetViews>
  <sheetFormatPr defaultRowHeight="14.25"/>
  <cols>
    <col min="1" max="1" width="16.75" bestFit="1" customWidth="1"/>
    <col min="2" max="2" width="16.125" bestFit="1" customWidth="1"/>
    <col min="3" max="3" width="20.75" bestFit="1" customWidth="1"/>
    <col min="4" max="4" width="16.875" bestFit="1" customWidth="1"/>
    <col min="5" max="5" width="11.5" bestFit="1" customWidth="1"/>
    <col min="6" max="6" width="11.5" customWidth="1"/>
    <col min="8" max="8" width="10.625" bestFit="1" customWidth="1"/>
    <col min="9" max="9" width="10.625" customWidth="1"/>
    <col min="10" max="10" width="16.375" bestFit="1" customWidth="1"/>
    <col min="11" max="11" width="13.25" bestFit="1" customWidth="1"/>
    <col min="12" max="12" width="22.125" bestFit="1" customWidth="1"/>
    <col min="13" max="13" width="13.375" bestFit="1" customWidth="1"/>
    <col min="14" max="14" width="10.5" bestFit="1" customWidth="1"/>
  </cols>
  <sheetData>
    <row r="1" spans="1:22" ht="15">
      <c r="A1" s="48" t="s">
        <v>0</v>
      </c>
      <c r="B1" s="48"/>
      <c r="C1" s="48"/>
      <c r="D1" s="48"/>
      <c r="E1" s="48"/>
      <c r="F1" s="39"/>
      <c r="G1" s="52" t="s">
        <v>1</v>
      </c>
      <c r="H1" s="53"/>
      <c r="I1" s="46"/>
      <c r="J1" s="49" t="s">
        <v>2</v>
      </c>
      <c r="K1" s="49"/>
      <c r="L1" s="49"/>
      <c r="M1" s="49"/>
      <c r="N1" s="49"/>
      <c r="O1" s="24"/>
      <c r="P1" s="9"/>
      <c r="Q1" s="9"/>
      <c r="R1" s="9"/>
      <c r="S1" s="9"/>
      <c r="T1" s="9"/>
      <c r="U1" s="9"/>
    </row>
    <row r="2" spans="1:22">
      <c r="A2" s="25" t="s">
        <v>3</v>
      </c>
      <c r="B2" s="25" t="s">
        <v>4</v>
      </c>
      <c r="C2" s="25" t="s">
        <v>5</v>
      </c>
      <c r="D2" s="25" t="s">
        <v>31</v>
      </c>
      <c r="E2" s="25" t="s">
        <v>6</v>
      </c>
      <c r="F2" s="40"/>
      <c r="G2" s="50">
        <f>B3+B4+B5+B6+B7+B8</f>
        <v>1900.5</v>
      </c>
      <c r="H2" s="51"/>
      <c r="I2" s="46"/>
      <c r="J2" s="25" t="s">
        <v>3</v>
      </c>
      <c r="K2" s="25" t="s">
        <v>4</v>
      </c>
      <c r="L2" s="25" t="s">
        <v>7</v>
      </c>
      <c r="M2" s="25" t="s">
        <v>31</v>
      </c>
      <c r="N2" s="25" t="s">
        <v>6</v>
      </c>
      <c r="P2" s="7"/>
      <c r="Q2" s="7"/>
      <c r="R2" s="7"/>
      <c r="S2" s="7"/>
      <c r="T2" s="7"/>
      <c r="U2" s="7"/>
      <c r="V2" s="7"/>
    </row>
    <row r="3" spans="1:22" ht="15">
      <c r="A3" s="25" t="s">
        <v>8</v>
      </c>
      <c r="B3" s="26">
        <v>150</v>
      </c>
      <c r="C3" s="27">
        <v>45848</v>
      </c>
      <c r="D3" s="27" t="s">
        <v>32</v>
      </c>
      <c r="E3" s="25" t="s">
        <v>27</v>
      </c>
      <c r="F3" s="40"/>
      <c r="G3" s="52" t="s">
        <v>9</v>
      </c>
      <c r="H3" s="53"/>
      <c r="I3" s="46"/>
      <c r="J3" s="25" t="s">
        <v>10</v>
      </c>
      <c r="K3" s="26">
        <v>3213.56</v>
      </c>
      <c r="L3" s="27">
        <v>45843</v>
      </c>
      <c r="M3" s="27" t="s">
        <v>37</v>
      </c>
      <c r="N3" s="25" t="s">
        <v>27</v>
      </c>
      <c r="O3" s="2"/>
      <c r="P3" s="7"/>
      <c r="Q3" s="7"/>
      <c r="R3" s="7"/>
      <c r="S3" s="7"/>
      <c r="T3" s="7"/>
      <c r="U3" s="7"/>
      <c r="V3" s="7"/>
    </row>
    <row r="4" spans="1:22">
      <c r="A4" s="25" t="s">
        <v>11</v>
      </c>
      <c r="B4" s="26">
        <v>20</v>
      </c>
      <c r="C4" s="27">
        <v>45858</v>
      </c>
      <c r="D4" s="27" t="s">
        <v>33</v>
      </c>
      <c r="E4" s="25" t="s">
        <v>28</v>
      </c>
      <c r="F4" s="40"/>
      <c r="G4" s="50">
        <f>SUM(K3+K4+K5+K6)</f>
        <v>3993.56</v>
      </c>
      <c r="H4" s="51"/>
      <c r="I4" s="46"/>
      <c r="J4" s="25" t="s">
        <v>12</v>
      </c>
      <c r="K4" s="26">
        <v>600</v>
      </c>
      <c r="L4" s="27">
        <v>45839</v>
      </c>
      <c r="M4" s="27" t="s">
        <v>38</v>
      </c>
      <c r="N4" s="25" t="s">
        <v>27</v>
      </c>
      <c r="P4" s="7"/>
      <c r="Q4" s="7"/>
      <c r="R4" s="7"/>
      <c r="S4" s="7"/>
      <c r="T4" s="7"/>
      <c r="U4" s="7"/>
      <c r="V4" s="7"/>
    </row>
    <row r="5" spans="1:22" ht="15">
      <c r="A5" s="25" t="s">
        <v>44</v>
      </c>
      <c r="B5" s="26">
        <v>50</v>
      </c>
      <c r="C5" s="27">
        <v>45841</v>
      </c>
      <c r="D5" s="27" t="s">
        <v>34</v>
      </c>
      <c r="E5" s="25" t="s">
        <v>27</v>
      </c>
      <c r="F5" s="40"/>
      <c r="G5" s="52" t="s">
        <v>13</v>
      </c>
      <c r="H5" s="53"/>
      <c r="I5" s="46"/>
      <c r="J5" s="25" t="s">
        <v>14</v>
      </c>
      <c r="K5" s="26">
        <v>100</v>
      </c>
      <c r="L5" s="27">
        <v>45869</v>
      </c>
      <c r="M5" s="27" t="s">
        <v>40</v>
      </c>
      <c r="N5" s="25" t="s">
        <v>27</v>
      </c>
      <c r="P5" s="7"/>
      <c r="Q5" s="7"/>
      <c r="R5" s="7"/>
      <c r="S5" s="7"/>
      <c r="T5" s="7"/>
      <c r="U5" s="7"/>
      <c r="V5" s="7"/>
    </row>
    <row r="6" spans="1:22">
      <c r="A6" s="25" t="s">
        <v>41</v>
      </c>
      <c r="B6" s="26">
        <v>400</v>
      </c>
      <c r="C6" s="27">
        <v>45858</v>
      </c>
      <c r="D6" s="27" t="s">
        <v>35</v>
      </c>
      <c r="E6" s="44" t="s">
        <v>27</v>
      </c>
      <c r="F6" s="41"/>
      <c r="G6" s="50">
        <f>G4-G2</f>
        <v>2093.06</v>
      </c>
      <c r="H6" s="51"/>
      <c r="I6" s="46"/>
      <c r="J6" s="25" t="s">
        <v>15</v>
      </c>
      <c r="K6" s="28">
        <v>80</v>
      </c>
      <c r="L6" s="27">
        <v>45845</v>
      </c>
      <c r="M6" s="27" t="s">
        <v>39</v>
      </c>
      <c r="N6" s="25" t="s">
        <v>27</v>
      </c>
      <c r="P6" s="7"/>
      <c r="Q6" s="7"/>
      <c r="R6" s="7"/>
      <c r="S6" s="7"/>
      <c r="T6" s="7"/>
      <c r="U6" s="7"/>
      <c r="V6" s="7"/>
    </row>
    <row r="7" spans="1:22">
      <c r="A7" s="25" t="s">
        <v>42</v>
      </c>
      <c r="B7" s="26">
        <v>280.5</v>
      </c>
      <c r="C7" s="27">
        <v>45847</v>
      </c>
      <c r="D7" s="27" t="s">
        <v>36</v>
      </c>
      <c r="E7" s="44" t="s">
        <v>27</v>
      </c>
      <c r="F7" s="42"/>
      <c r="I7" s="47"/>
      <c r="J7" s="25" t="s">
        <v>29</v>
      </c>
      <c r="K7" s="26">
        <v>350</v>
      </c>
      <c r="L7" s="27">
        <v>45858</v>
      </c>
      <c r="M7" s="27" t="s">
        <v>39</v>
      </c>
      <c r="N7" s="25" t="s">
        <v>28</v>
      </c>
      <c r="P7" s="7"/>
      <c r="Q7" s="7"/>
      <c r="R7" s="7"/>
      <c r="S7" s="7"/>
      <c r="T7" s="7"/>
      <c r="U7" s="7"/>
      <c r="V7" s="7"/>
    </row>
    <row r="8" spans="1:22">
      <c r="A8" s="25" t="s">
        <v>43</v>
      </c>
      <c r="B8" s="26">
        <v>1000</v>
      </c>
      <c r="C8" s="27">
        <v>45848</v>
      </c>
      <c r="D8" s="45" t="s">
        <v>32</v>
      </c>
      <c r="E8" s="44" t="s">
        <v>27</v>
      </c>
      <c r="F8" s="42"/>
      <c r="I8" s="38"/>
      <c r="J8" s="25"/>
      <c r="K8" s="26"/>
      <c r="L8" s="29"/>
      <c r="M8" s="29"/>
      <c r="N8" s="25"/>
      <c r="P8" s="7"/>
      <c r="Q8" s="7"/>
      <c r="R8" s="7"/>
      <c r="S8" s="7"/>
      <c r="T8" s="7"/>
      <c r="U8" s="7"/>
      <c r="V8" s="7"/>
    </row>
    <row r="9" spans="1:22">
      <c r="A9" s="25" t="s">
        <v>45</v>
      </c>
      <c r="B9" s="26">
        <v>530.25</v>
      </c>
      <c r="C9" s="27">
        <v>45851</v>
      </c>
      <c r="D9" s="29" t="s">
        <v>46</v>
      </c>
      <c r="E9" s="44" t="s">
        <v>27</v>
      </c>
      <c r="F9" s="43"/>
      <c r="I9" s="38"/>
      <c r="J9" s="25"/>
      <c r="K9" s="26"/>
      <c r="L9" s="29"/>
      <c r="M9" s="29"/>
      <c r="N9" s="25"/>
      <c r="P9" s="7"/>
      <c r="Q9" s="7"/>
      <c r="R9" s="7"/>
      <c r="S9" s="7"/>
      <c r="T9" s="7"/>
      <c r="U9" s="7"/>
      <c r="V9" s="7"/>
    </row>
    <row r="10" spans="1:22">
      <c r="D10" s="1"/>
      <c r="E10" s="1"/>
      <c r="F10" s="43"/>
      <c r="J10" s="25" t="s">
        <v>16</v>
      </c>
      <c r="K10" s="26"/>
      <c r="L10" s="29"/>
      <c r="M10" s="29"/>
      <c r="N10" s="25"/>
      <c r="P10" s="7"/>
      <c r="Q10" s="7"/>
      <c r="R10" s="7"/>
      <c r="S10" s="7"/>
      <c r="T10" s="7"/>
      <c r="U10" s="7"/>
      <c r="V10" s="7"/>
    </row>
    <row r="11" spans="1:22">
      <c r="D11" s="1"/>
      <c r="E11" s="1"/>
      <c r="F11" s="37"/>
      <c r="O11" s="7"/>
      <c r="P11" s="7"/>
      <c r="Q11" s="7"/>
      <c r="R11" s="7"/>
      <c r="S11" s="7"/>
      <c r="T11" s="7"/>
      <c r="U11" s="7"/>
    </row>
    <row r="12" spans="1:22">
      <c r="F12" s="37"/>
      <c r="O12" s="7"/>
      <c r="P12" s="7"/>
      <c r="Q12" s="7"/>
      <c r="R12" s="7"/>
      <c r="S12" s="7"/>
      <c r="T12" s="7"/>
      <c r="U12" s="7"/>
    </row>
    <row r="13" spans="1:22">
      <c r="F13" s="19"/>
      <c r="O13" s="7"/>
      <c r="P13" s="7"/>
      <c r="Q13" s="7"/>
      <c r="R13" s="7"/>
      <c r="S13" s="7"/>
      <c r="T13" s="7"/>
      <c r="U13" s="7"/>
    </row>
    <row r="14" spans="1:22">
      <c r="A14" s="6"/>
      <c r="F14" s="19"/>
      <c r="O14" s="7"/>
      <c r="P14" s="7"/>
      <c r="Q14" s="7"/>
      <c r="R14" s="7"/>
      <c r="S14" s="7"/>
      <c r="T14" s="7"/>
      <c r="U14" s="7"/>
    </row>
    <row r="15" spans="1:22">
      <c r="A15" s="6"/>
      <c r="F15" s="19"/>
      <c r="O15" s="8"/>
      <c r="P15" s="8"/>
      <c r="Q15" s="8"/>
      <c r="R15" s="8"/>
      <c r="S15" s="8"/>
      <c r="T15" s="8"/>
      <c r="U15" s="8"/>
    </row>
    <row r="16" spans="1:22">
      <c r="F16" s="19"/>
      <c r="O16" s="9"/>
      <c r="P16" s="9"/>
      <c r="Q16" s="9"/>
      <c r="R16" s="9"/>
      <c r="S16" s="9"/>
      <c r="T16" s="9"/>
      <c r="U16" s="9"/>
    </row>
    <row r="17" spans="6:9">
      <c r="F17" s="19"/>
    </row>
    <row r="18" spans="6:9">
      <c r="F18" s="19"/>
    </row>
    <row r="31" spans="6:9">
      <c r="G31" s="18"/>
      <c r="H31" s="18"/>
      <c r="I31" s="18"/>
    </row>
    <row r="32" spans="6:9">
      <c r="G32" s="18"/>
      <c r="H32" s="18"/>
      <c r="I32" s="18"/>
    </row>
    <row r="33" spans="7:9">
      <c r="G33" s="13"/>
      <c r="I33" s="14"/>
    </row>
    <row r="34" spans="7:9">
      <c r="G34" s="13"/>
      <c r="I34" s="14"/>
    </row>
    <row r="35" spans="7:9">
      <c r="G35" s="15"/>
      <c r="H35" s="16"/>
      <c r="I35" s="17"/>
    </row>
  </sheetData>
  <mergeCells count="8">
    <mergeCell ref="A1:E1"/>
    <mergeCell ref="J1:N1"/>
    <mergeCell ref="G6:H6"/>
    <mergeCell ref="G1:H1"/>
    <mergeCell ref="G2:H2"/>
    <mergeCell ref="G3:H3"/>
    <mergeCell ref="G4:H4"/>
    <mergeCell ref="G5:H5"/>
  </mergeCells>
  <conditionalFormatting sqref="P32 G6:I6">
    <cfRule type="cellIs" dxfId="36" priority="10" operator="greaterThan">
      <formula>0</formula>
    </cfRule>
  </conditionalFormatting>
  <conditionalFormatting sqref="P32 G6:I6">
    <cfRule type="cellIs" dxfId="35" priority="9" operator="lessThan">
      <formula>0</formula>
    </cfRule>
  </conditionalFormatting>
  <conditionalFormatting sqref="P33">
    <cfRule type="cellIs" dxfId="34" priority="8" operator="greaterThan">
      <formula>0</formula>
    </cfRule>
  </conditionalFormatting>
  <conditionalFormatting sqref="P33">
    <cfRule type="cellIs" dxfId="33" priority="7" operator="lessThan">
      <formula>0</formula>
    </cfRule>
  </conditionalFormatting>
  <conditionalFormatting sqref="N3:N10 F10 E3:F9">
    <cfRule type="cellIs" dxfId="32" priority="4" operator="equal">
      <formula>"PAGO"</formula>
    </cfRule>
  </conditionalFormatting>
  <conditionalFormatting sqref="N3:N10 F10 E3:F9">
    <cfRule type="containsText" dxfId="31" priority="3" operator="containsText" text="NÃO PAGO">
      <formula>NOT(ISERROR(SEARCH("NÃO PAGO",E3)))</formula>
    </cfRule>
  </conditionalFormatting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81F3-4A39-4EB5-BFB3-9357ADFB6BF3}">
  <dimension ref="A1:V33"/>
  <sheetViews>
    <sheetView tabSelected="1" workbookViewId="0">
      <selection activeCell="H6" sqref="H6"/>
    </sheetView>
  </sheetViews>
  <sheetFormatPr defaultRowHeight="14.25"/>
  <cols>
    <col min="1" max="1" width="16.75" bestFit="1" customWidth="1"/>
    <col min="2" max="2" width="16.125" bestFit="1" customWidth="1"/>
    <col min="3" max="3" width="21" bestFit="1" customWidth="1"/>
    <col min="4" max="4" width="11" bestFit="1" customWidth="1"/>
    <col min="6" max="6" width="13.75" bestFit="1" customWidth="1"/>
    <col min="7" max="7" width="12.25" bestFit="1" customWidth="1"/>
    <col min="8" max="8" width="14.375" bestFit="1" customWidth="1"/>
    <col min="9" max="9" width="9.625" customWidth="1"/>
    <col min="10" max="10" width="12.5" bestFit="1" customWidth="1"/>
    <col min="11" max="11" width="10.5" bestFit="1" customWidth="1"/>
    <col min="12" max="12" width="17.75" bestFit="1" customWidth="1"/>
    <col min="13" max="13" width="8.5" customWidth="1"/>
  </cols>
  <sheetData>
    <row r="1" spans="1:22" ht="15">
      <c r="A1" s="54" t="s">
        <v>17</v>
      </c>
      <c r="B1" s="55"/>
      <c r="C1" s="55"/>
      <c r="D1" s="55"/>
      <c r="E1" s="10"/>
      <c r="F1" s="57" t="s">
        <v>18</v>
      </c>
      <c r="G1" s="54"/>
      <c r="H1" s="54"/>
      <c r="I1" s="23"/>
      <c r="J1" s="48" t="s">
        <v>19</v>
      </c>
      <c r="K1" s="56"/>
      <c r="L1" s="56"/>
      <c r="M1" s="56"/>
      <c r="N1" s="33"/>
      <c r="O1" s="30"/>
      <c r="P1" s="30"/>
      <c r="Q1" s="30"/>
      <c r="R1" s="30"/>
      <c r="S1" s="30"/>
      <c r="T1" s="30"/>
      <c r="U1" s="19"/>
      <c r="V1" s="19"/>
    </row>
    <row r="2" spans="1:22">
      <c r="A2" t="s">
        <v>20</v>
      </c>
      <c r="B2" t="s">
        <v>4</v>
      </c>
      <c r="C2" t="s">
        <v>21</v>
      </c>
      <c r="D2" t="s">
        <v>22</v>
      </c>
      <c r="E2" s="12"/>
      <c r="F2" t="s">
        <v>20</v>
      </c>
      <c r="G2" t="s">
        <v>4</v>
      </c>
      <c r="H2" t="s">
        <v>30</v>
      </c>
      <c r="J2" s="25" t="s">
        <v>20</v>
      </c>
      <c r="K2" s="25" t="s">
        <v>4</v>
      </c>
      <c r="L2" s="25" t="s">
        <v>23</v>
      </c>
      <c r="M2" s="25" t="s">
        <v>22</v>
      </c>
      <c r="N2" s="34"/>
      <c r="O2" s="18"/>
      <c r="P2" s="18"/>
      <c r="Q2" s="18"/>
      <c r="R2" s="18"/>
      <c r="S2" s="18"/>
      <c r="T2" s="18"/>
      <c r="U2" s="19"/>
      <c r="V2" s="19"/>
    </row>
    <row r="3" spans="1:22" ht="15">
      <c r="A3" t="s">
        <v>24</v>
      </c>
      <c r="B3" s="5">
        <v>7369.3</v>
      </c>
      <c r="C3" s="4">
        <v>45845</v>
      </c>
      <c r="E3" s="11"/>
      <c r="F3" t="s">
        <v>24</v>
      </c>
      <c r="G3" s="5">
        <f t="shared" ref="G3" si="0">B3-K3</f>
        <v>7369.3</v>
      </c>
      <c r="H3" s="21">
        <v>15000</v>
      </c>
      <c r="I3" s="21"/>
      <c r="J3" s="25" t="s">
        <v>24</v>
      </c>
      <c r="K3" s="26"/>
      <c r="L3" s="27"/>
      <c r="M3" s="25"/>
      <c r="N3" s="34"/>
      <c r="O3" s="18"/>
      <c r="P3" s="18"/>
      <c r="Q3" s="18"/>
      <c r="R3" s="18"/>
      <c r="S3" s="18"/>
      <c r="T3" s="18"/>
      <c r="U3" s="19"/>
      <c r="V3" s="19"/>
    </row>
    <row r="4" spans="1:22">
      <c r="A4" t="s">
        <v>25</v>
      </c>
      <c r="B4" s="5">
        <v>2369.6</v>
      </c>
      <c r="C4" s="4">
        <v>45848</v>
      </c>
      <c r="D4" s="1"/>
      <c r="E4" s="12"/>
      <c r="F4" t="s">
        <v>25</v>
      </c>
      <c r="G4" s="5">
        <f>B4-K4</f>
        <v>2369.6</v>
      </c>
      <c r="H4" s="21">
        <v>10000</v>
      </c>
      <c r="I4" s="21"/>
      <c r="J4" s="25" t="s">
        <v>25</v>
      </c>
      <c r="K4" s="26"/>
      <c r="L4" s="27"/>
      <c r="M4" s="25"/>
      <c r="N4" s="34"/>
      <c r="O4" s="18"/>
      <c r="P4" s="18"/>
      <c r="Q4" s="18"/>
      <c r="R4" s="18"/>
      <c r="S4" s="18"/>
      <c r="T4" s="18"/>
      <c r="U4" s="19"/>
      <c r="V4" s="19"/>
    </row>
    <row r="5" spans="1:22" ht="15">
      <c r="A5" t="s">
        <v>26</v>
      </c>
      <c r="B5" s="5">
        <v>846</v>
      </c>
      <c r="C5" s="4">
        <v>45853</v>
      </c>
      <c r="D5" s="1"/>
      <c r="E5" s="11"/>
      <c r="F5" t="s">
        <v>26</v>
      </c>
      <c r="G5" s="5">
        <f>B5-K5</f>
        <v>446</v>
      </c>
      <c r="H5" s="21">
        <v>2000</v>
      </c>
      <c r="I5" s="21"/>
      <c r="J5" s="25" t="s">
        <v>26</v>
      </c>
      <c r="K5" s="26">
        <v>400</v>
      </c>
      <c r="L5" s="27">
        <v>45858</v>
      </c>
      <c r="M5" s="25"/>
      <c r="N5" s="34"/>
      <c r="O5" s="18"/>
      <c r="P5" s="18"/>
      <c r="Q5" s="18"/>
      <c r="R5" s="18"/>
      <c r="S5" s="18"/>
      <c r="T5" s="18"/>
      <c r="U5" s="19"/>
      <c r="V5" s="19"/>
    </row>
    <row r="6" spans="1:22">
      <c r="B6" s="5"/>
      <c r="C6" s="22"/>
      <c r="D6" s="1"/>
      <c r="E6" s="12"/>
      <c r="G6" s="5"/>
      <c r="H6" s="21"/>
      <c r="I6" s="21"/>
      <c r="J6" s="25"/>
      <c r="K6" s="26"/>
      <c r="L6" s="29"/>
      <c r="M6" s="25"/>
      <c r="N6" s="34"/>
      <c r="O6" s="18"/>
      <c r="P6" s="18"/>
      <c r="Q6" s="18"/>
      <c r="R6" s="18"/>
      <c r="S6" s="18"/>
      <c r="T6" s="18"/>
      <c r="U6" s="19"/>
      <c r="V6" s="19"/>
    </row>
    <row r="7" spans="1:22">
      <c r="B7" s="5"/>
      <c r="C7" s="3"/>
      <c r="D7" s="1"/>
      <c r="G7" s="5"/>
      <c r="H7" s="21"/>
      <c r="I7" s="21"/>
      <c r="J7" s="25"/>
      <c r="K7" s="26"/>
      <c r="L7" s="29"/>
      <c r="M7" s="25"/>
      <c r="N7" s="34"/>
      <c r="O7" s="18"/>
      <c r="P7" s="18"/>
      <c r="Q7" s="18"/>
      <c r="R7" s="18"/>
      <c r="S7" s="18"/>
      <c r="T7" s="18"/>
      <c r="U7" s="19"/>
      <c r="V7" s="19"/>
    </row>
    <row r="8" spans="1:22">
      <c r="B8" s="5"/>
      <c r="C8" s="3"/>
      <c r="D8" s="1"/>
      <c r="G8" s="5"/>
      <c r="H8" s="21"/>
      <c r="I8" s="21"/>
      <c r="J8" s="25"/>
      <c r="K8" s="26"/>
      <c r="L8" s="29"/>
      <c r="M8" s="25"/>
      <c r="N8" s="34"/>
      <c r="O8" s="18"/>
      <c r="P8" s="18"/>
      <c r="Q8" s="18"/>
      <c r="R8" s="18"/>
      <c r="S8" s="18"/>
      <c r="T8" s="18"/>
      <c r="U8" s="19"/>
      <c r="V8" s="19"/>
    </row>
    <row r="9" spans="1:22">
      <c r="A9" s="20"/>
      <c r="D9" s="1"/>
      <c r="I9" s="21"/>
      <c r="J9" s="36"/>
      <c r="K9" s="36"/>
      <c r="L9" s="36"/>
      <c r="M9" s="36"/>
      <c r="N9" s="34"/>
      <c r="O9" s="18"/>
      <c r="P9" s="18"/>
      <c r="Q9" s="18"/>
      <c r="R9" s="18"/>
      <c r="S9" s="18"/>
      <c r="T9" s="18"/>
      <c r="U9" s="19"/>
      <c r="V9" s="19"/>
    </row>
    <row r="10" spans="1:22">
      <c r="D10" s="1"/>
      <c r="I10" s="21"/>
      <c r="J10" s="18"/>
      <c r="K10" s="18"/>
      <c r="L10" s="18"/>
      <c r="M10" s="18"/>
      <c r="N10" s="35"/>
      <c r="O10" s="31"/>
      <c r="P10" s="31"/>
      <c r="Q10" s="18"/>
      <c r="R10" s="18"/>
      <c r="S10" s="18"/>
      <c r="T10" s="18"/>
      <c r="U10" s="19"/>
      <c r="V10" s="19"/>
    </row>
    <row r="11" spans="1:22">
      <c r="J11" s="18"/>
      <c r="K11" s="18"/>
      <c r="L11" s="18"/>
      <c r="M11" s="18"/>
      <c r="N11" s="18"/>
      <c r="O11" s="18"/>
      <c r="P11" s="18"/>
      <c r="Q11" s="19"/>
      <c r="R11" s="19"/>
      <c r="S11" s="19"/>
      <c r="T11" s="19"/>
      <c r="U11" s="19"/>
      <c r="V11" s="19"/>
    </row>
    <row r="12" spans="1:22">
      <c r="J12" s="18"/>
      <c r="K12" s="18"/>
      <c r="L12" s="18"/>
      <c r="M12" s="18"/>
      <c r="N12" s="18"/>
      <c r="O12" s="18"/>
      <c r="P12" s="18"/>
      <c r="Q12" s="19"/>
      <c r="R12" s="19"/>
      <c r="S12" s="19"/>
      <c r="T12" s="19"/>
      <c r="U12" s="19"/>
      <c r="V12" s="19"/>
    </row>
    <row r="13" spans="1:22">
      <c r="A13" s="6"/>
      <c r="J13" s="18"/>
      <c r="K13" s="18"/>
      <c r="L13" s="18"/>
      <c r="M13" s="18"/>
      <c r="N13" s="18"/>
      <c r="O13" s="18"/>
      <c r="P13" s="18"/>
      <c r="Q13" s="19"/>
      <c r="R13" s="19"/>
      <c r="S13" s="19"/>
      <c r="T13" s="19"/>
      <c r="U13" s="19"/>
      <c r="V13" s="19"/>
    </row>
    <row r="14" spans="1:22">
      <c r="A14" s="6"/>
      <c r="J14" s="30"/>
      <c r="K14" s="30"/>
      <c r="L14" s="30"/>
      <c r="M14" s="30"/>
      <c r="N14" s="18"/>
      <c r="O14" s="18"/>
      <c r="P14" s="18"/>
      <c r="Q14" s="19"/>
      <c r="R14" s="19"/>
      <c r="S14" s="19"/>
      <c r="T14" s="19"/>
      <c r="U14" s="19"/>
      <c r="V14" s="19"/>
    </row>
    <row r="15" spans="1:22">
      <c r="J15" s="19"/>
      <c r="K15" s="19"/>
      <c r="L15" s="19"/>
      <c r="M15" s="19"/>
      <c r="N15" s="18"/>
      <c r="O15" s="18"/>
      <c r="P15" s="18"/>
      <c r="Q15" s="32"/>
    </row>
    <row r="16" spans="1:22">
      <c r="I16" s="20"/>
      <c r="J16" s="19"/>
      <c r="K16" s="19"/>
      <c r="L16" s="19"/>
      <c r="M16" s="19"/>
      <c r="N16" s="30"/>
      <c r="O16" s="30"/>
      <c r="P16" s="30"/>
      <c r="Q16" s="19"/>
    </row>
    <row r="17" spans="5:17">
      <c r="J17" s="19"/>
      <c r="K17" s="19"/>
      <c r="L17" s="19"/>
      <c r="M17" s="19"/>
      <c r="N17" s="19"/>
      <c r="O17" s="19"/>
      <c r="P17" s="19"/>
      <c r="Q17" s="19"/>
    </row>
    <row r="18" spans="5:17">
      <c r="J18" s="19"/>
      <c r="K18" s="19"/>
      <c r="L18" s="19"/>
      <c r="M18" s="19"/>
      <c r="N18" s="19"/>
      <c r="O18" s="19"/>
      <c r="P18" s="19"/>
      <c r="Q18" s="19"/>
    </row>
    <row r="19" spans="5:17">
      <c r="J19" s="19"/>
      <c r="K19" s="19"/>
      <c r="L19" s="19"/>
      <c r="M19" s="19"/>
      <c r="N19" s="19"/>
      <c r="O19" s="19"/>
      <c r="P19" s="19"/>
      <c r="Q19" s="19"/>
    </row>
    <row r="20" spans="5:17">
      <c r="J20" s="19"/>
      <c r="K20" s="19"/>
      <c r="L20" s="19"/>
      <c r="M20" s="19"/>
      <c r="N20" s="19"/>
      <c r="O20" s="19"/>
      <c r="P20" s="19"/>
      <c r="Q20" s="19"/>
    </row>
    <row r="21" spans="5:17">
      <c r="J21" s="19"/>
      <c r="K21" s="19"/>
      <c r="L21" s="19"/>
      <c r="M21" s="19"/>
      <c r="N21" s="19"/>
      <c r="O21" s="19"/>
      <c r="P21" s="19"/>
      <c r="Q21" s="19"/>
    </row>
    <row r="22" spans="5:17">
      <c r="J22" s="19"/>
      <c r="K22" s="19"/>
      <c r="L22" s="19"/>
      <c r="M22" s="19"/>
      <c r="N22" s="19"/>
      <c r="O22" s="19"/>
      <c r="P22" s="19"/>
      <c r="Q22" s="19"/>
    </row>
    <row r="23" spans="5:17">
      <c r="J23" s="19"/>
      <c r="K23" s="19"/>
      <c r="L23" s="19"/>
      <c r="M23" s="19"/>
      <c r="N23" s="19"/>
      <c r="O23" s="19"/>
      <c r="P23" s="19"/>
      <c r="Q23" s="19"/>
    </row>
    <row r="24" spans="5:17">
      <c r="J24" s="19"/>
      <c r="K24" s="19"/>
      <c r="L24" s="19"/>
      <c r="M24" s="19"/>
      <c r="N24" s="19"/>
      <c r="O24" s="19"/>
      <c r="P24" s="19"/>
      <c r="Q24" s="19"/>
    </row>
    <row r="25" spans="5:17">
      <c r="J25" s="19"/>
      <c r="K25" s="19"/>
      <c r="L25" s="19"/>
      <c r="M25" s="19"/>
      <c r="N25" s="19"/>
      <c r="O25" s="19"/>
      <c r="P25" s="19"/>
      <c r="Q25" s="19"/>
    </row>
    <row r="26" spans="5:17">
      <c r="N26" s="19"/>
      <c r="O26" s="19"/>
      <c r="P26" s="19"/>
      <c r="Q26" s="19"/>
    </row>
    <row r="27" spans="5:17">
      <c r="N27" s="19"/>
      <c r="O27" s="19"/>
      <c r="P27" s="19"/>
      <c r="Q27" s="19"/>
    </row>
    <row r="29" spans="5:17">
      <c r="F29" s="18"/>
      <c r="G29" s="18"/>
      <c r="H29" s="18"/>
    </row>
    <row r="30" spans="5:17">
      <c r="F30" s="18"/>
      <c r="G30" s="18"/>
      <c r="H30" s="18"/>
    </row>
    <row r="31" spans="5:17">
      <c r="E31" s="18"/>
      <c r="F31" s="19"/>
      <c r="G31" s="19"/>
      <c r="H31" s="19"/>
    </row>
    <row r="32" spans="5:17">
      <c r="E32" s="18"/>
    </row>
    <row r="33" spans="5:5">
      <c r="E33" s="19"/>
    </row>
  </sheetData>
  <mergeCells count="3">
    <mergeCell ref="A1:D1"/>
    <mergeCell ref="J1:M1"/>
    <mergeCell ref="F1:H1"/>
  </mergeCells>
  <conditionalFormatting sqref="K30">
    <cfRule type="cellIs" dxfId="17" priority="14" operator="greaterThan">
      <formula>0</formula>
    </cfRule>
  </conditionalFormatting>
  <conditionalFormatting sqref="K30">
    <cfRule type="cellIs" dxfId="16" priority="13" operator="lessThan">
      <formula>0</formula>
    </cfRule>
  </conditionalFormatting>
  <conditionalFormatting sqref="K31">
    <cfRule type="cellIs" dxfId="15" priority="12" operator="greaterThan">
      <formula>0</formula>
    </cfRule>
  </conditionalFormatting>
  <conditionalFormatting sqref="K31">
    <cfRule type="cellIs" dxfId="14" priority="11" operator="lessThan">
      <formula>0</formula>
    </cfRule>
  </conditionalFormatting>
  <conditionalFormatting sqref="E6">
    <cfRule type="cellIs" dxfId="13" priority="10" operator="greaterThan">
      <formula>0</formula>
    </cfRule>
  </conditionalFormatting>
  <conditionalFormatting sqref="E6">
    <cfRule type="cellIs" dxfId="12" priority="9" operator="lessThan">
      <formula>0</formula>
    </cfRule>
  </conditionalFormatting>
  <conditionalFormatting sqref="K3:K8">
    <cfRule type="notContainsBlanks" dxfId="11" priority="7">
      <formula>LEN(TRIM(K3))&gt;0</formula>
    </cfRule>
  </conditionalFormatting>
  <conditionalFormatting sqref="B3:B5 G3:G8">
    <cfRule type="notContainsBlanks" dxfId="10" priority="3">
      <formula>LEN(TRIM(B3))&gt;0</formula>
    </cfRule>
  </conditionalFormatting>
  <pageMargins left="0.7" right="0.7" top="0.75" bottom="0.75" header="0.3" footer="0.3"/>
  <pageSetup paperSize="9" orientation="portrait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Financeiro Julho</vt:lpstr>
      <vt:lpstr>Reserva Financeira Julho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UEMG</cp:lastModifiedBy>
  <cp:revision/>
  <dcterms:created xsi:type="dcterms:W3CDTF">2025-04-08T00:03:34Z</dcterms:created>
  <dcterms:modified xsi:type="dcterms:W3CDTF">2025-07-15T12:56:21Z</dcterms:modified>
  <cp:category/>
  <cp:contentStatus/>
</cp:coreProperties>
</file>