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lução Q1" sheetId="1" r:id="rId4"/>
  </sheets>
  <definedNames/>
  <calcPr/>
</workbook>
</file>

<file path=xl/sharedStrings.xml><?xml version="1.0" encoding="utf-8"?>
<sst xmlns="http://schemas.openxmlformats.org/spreadsheetml/2006/main" count="12" uniqueCount="12">
  <si>
    <t>r =</t>
  </si>
  <si>
    <t xml:space="preserve">L = </t>
  </si>
  <si>
    <t xml:space="preserve">V = </t>
  </si>
  <si>
    <t xml:space="preserve">x_left e x_right iniciais = 0 e 1 </t>
  </si>
  <si>
    <t>f(x_left)*f(x_right) &lt; 0</t>
  </si>
  <si>
    <t>iteração</t>
  </si>
  <si>
    <t>x_left</t>
  </si>
  <si>
    <t>x_m</t>
  </si>
  <si>
    <t>x_right</t>
  </si>
  <si>
    <t>f(x_left)</t>
  </si>
  <si>
    <t>f(x_m)</t>
  </si>
  <si>
    <t>f(x_right)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</si>
</sst>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FFFFFF"/>
      <name val="Arial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0C343D"/>
        <bgColor rgb="FF0C343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7" fontId="3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2.0</v>
      </c>
      <c r="C1" s="2" t="s">
        <v>1</v>
      </c>
      <c r="D1" s="2">
        <v>5.0</v>
      </c>
      <c r="E1" s="3" t="s">
        <v>2</v>
      </c>
      <c r="F1" s="3">
        <v>8.5</v>
      </c>
    </row>
    <row r="3">
      <c r="A3" s="4" t="s">
        <v>3</v>
      </c>
      <c r="B3" s="5"/>
      <c r="C3" s="5"/>
      <c r="D3" s="4" t="s">
        <v>4</v>
      </c>
      <c r="E3" s="5"/>
      <c r="F3" s="5">
        <f>E6*G6</f>
        <v>-32.16142438</v>
      </c>
    </row>
    <row r="5">
      <c r="A5" s="6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</row>
    <row r="6">
      <c r="A6" s="7">
        <v>0.0</v>
      </c>
      <c r="B6" s="7">
        <v>0.0</v>
      </c>
      <c r="C6" s="8">
        <f t="shared" ref="C6:C42" si="2">(D6+B6)/2</f>
        <v>0.5</v>
      </c>
      <c r="D6" s="7">
        <v>1.0</v>
      </c>
      <c r="E6" s="8">
        <f t="shared" ref="E6:G6" si="1">(($D$1)*($B$1^2*ACOS(($B$1-B6)/$B$1)-($B$1-B6)*(SQRT(2*$B$1*B6-B6^2))))-$F$1</f>
        <v>-8.5</v>
      </c>
      <c r="F6" s="8">
        <f t="shared" si="1"/>
        <v>-3.96688246</v>
      </c>
      <c r="G6" s="8">
        <f t="shared" si="1"/>
        <v>3.783696986</v>
      </c>
    </row>
    <row r="7" ht="18.0" customHeight="1">
      <c r="A7" s="8">
        <f t="shared" ref="A7:A42" si="4">1+A6</f>
        <v>1</v>
      </c>
      <c r="B7" s="8">
        <f t="shared" ref="B7:B42" si="5">IF(E6*F6&lt;0,B6,C6)</f>
        <v>0.5</v>
      </c>
      <c r="C7" s="8">
        <f t="shared" si="2"/>
        <v>0.75</v>
      </c>
      <c r="D7" s="9">
        <f t="shared" ref="D7:D42" si="6">IF(E6*F6&lt;0,C6,D6)</f>
        <v>1</v>
      </c>
      <c r="E7" s="8">
        <f t="shared" ref="E7:G7" si="3">(($D$1)*($B$1^2*ACOS(($B$1-B7)/$B$1)-($B$1-B7)*(SQRT(2*$B$1*B7-B7^2))))-$F$1</f>
        <v>-3.96688246</v>
      </c>
      <c r="F7" s="8">
        <f t="shared" si="3"/>
        <v>-0.3445134953</v>
      </c>
      <c r="G7" s="8">
        <f t="shared" si="3"/>
        <v>3.783696986</v>
      </c>
    </row>
    <row r="8">
      <c r="A8" s="8">
        <f t="shared" si="4"/>
        <v>2</v>
      </c>
      <c r="B8" s="8">
        <f t="shared" si="5"/>
        <v>0.75</v>
      </c>
      <c r="C8" s="8">
        <f t="shared" si="2"/>
        <v>0.875</v>
      </c>
      <c r="D8" s="9">
        <f t="shared" si="6"/>
        <v>1</v>
      </c>
      <c r="E8" s="8">
        <f t="shared" ref="E8:G8" si="7">(($D$1)*($B$1^2*ACOS(($B$1-B8)/$B$1)-($B$1-B8)*(SQRT(2*$B$1*B8-B8^2))))-$F$1</f>
        <v>-0.3445134953</v>
      </c>
      <c r="F8" s="8">
        <f t="shared" si="7"/>
        <v>1.66632875</v>
      </c>
      <c r="G8" s="8">
        <f t="shared" si="7"/>
        <v>3.783696986</v>
      </c>
    </row>
    <row r="9">
      <c r="A9" s="8">
        <f t="shared" si="4"/>
        <v>3</v>
      </c>
      <c r="B9" s="8">
        <f t="shared" si="5"/>
        <v>0.75</v>
      </c>
      <c r="C9" s="8">
        <f t="shared" si="2"/>
        <v>0.8125</v>
      </c>
      <c r="D9" s="9">
        <f t="shared" si="6"/>
        <v>0.875</v>
      </c>
      <c r="E9" s="8">
        <f t="shared" ref="E9:G9" si="8">(($D$1)*($B$1^2*ACOS(($B$1-B9)/$B$1)-($B$1-B9)*(SQRT(2*$B$1*B9-B9^2))))-$F$1</f>
        <v>-0.3445134953</v>
      </c>
      <c r="F9" s="8">
        <f t="shared" si="8"/>
        <v>0.6464871325</v>
      </c>
      <c r="G9" s="8">
        <f t="shared" si="8"/>
        <v>1.66632875</v>
      </c>
    </row>
    <row r="10">
      <c r="A10" s="8">
        <f t="shared" si="4"/>
        <v>4</v>
      </c>
      <c r="B10" s="8">
        <f t="shared" si="5"/>
        <v>0.75</v>
      </c>
      <c r="C10" s="8">
        <f t="shared" si="2"/>
        <v>0.78125</v>
      </c>
      <c r="D10" s="9">
        <f t="shared" si="6"/>
        <v>0.8125</v>
      </c>
      <c r="E10" s="8">
        <f t="shared" ref="E10:G10" si="9">(($D$1)*($B$1^2*ACOS(($B$1-B10)/$B$1)-($B$1-B10)*(SQRT(2*$B$1*B10-B10^2))))-$F$1</f>
        <v>-0.3445134953</v>
      </c>
      <c r="F10" s="8">
        <f t="shared" si="9"/>
        <v>0.1472335198</v>
      </c>
      <c r="G10" s="8">
        <f t="shared" si="9"/>
        <v>0.6464871325</v>
      </c>
    </row>
    <row r="11">
      <c r="A11" s="8">
        <f t="shared" si="4"/>
        <v>5</v>
      </c>
      <c r="B11" s="8">
        <f t="shared" si="5"/>
        <v>0.75</v>
      </c>
      <c r="C11" s="8">
        <f t="shared" si="2"/>
        <v>0.765625</v>
      </c>
      <c r="D11" s="9">
        <f t="shared" si="6"/>
        <v>0.78125</v>
      </c>
      <c r="E11" s="8">
        <f t="shared" ref="E11:G11" si="10">(($D$1)*($B$1^2*ACOS(($B$1-B11)/$B$1)-($B$1-B11)*(SQRT(2*$B$1*B11-B11^2))))-$F$1</f>
        <v>-0.3445134953</v>
      </c>
      <c r="F11" s="8">
        <f t="shared" si="10"/>
        <v>-0.09959755929</v>
      </c>
      <c r="G11" s="8">
        <f t="shared" si="10"/>
        <v>0.1472335198</v>
      </c>
    </row>
    <row r="12">
      <c r="A12" s="8">
        <f t="shared" si="4"/>
        <v>6</v>
      </c>
      <c r="B12" s="8">
        <f t="shared" si="5"/>
        <v>0.765625</v>
      </c>
      <c r="C12" s="8">
        <f t="shared" si="2"/>
        <v>0.7734375</v>
      </c>
      <c r="D12" s="9">
        <f t="shared" si="6"/>
        <v>0.78125</v>
      </c>
      <c r="E12" s="8">
        <f t="shared" ref="E12:G12" si="11">(($D$1)*($B$1^2*ACOS(($B$1-B12)/$B$1)-($B$1-B12)*(SQRT(2*$B$1*B12-B12^2))))-$F$1</f>
        <v>-0.09959755929</v>
      </c>
      <c r="F12" s="8">
        <f t="shared" si="11"/>
        <v>0.02358102773</v>
      </c>
      <c r="G12" s="8">
        <f t="shared" si="11"/>
        <v>0.1472335198</v>
      </c>
    </row>
    <row r="13">
      <c r="A13" s="8">
        <f t="shared" si="4"/>
        <v>7</v>
      </c>
      <c r="B13" s="8">
        <f t="shared" si="5"/>
        <v>0.765625</v>
      </c>
      <c r="C13" s="8">
        <f t="shared" si="2"/>
        <v>0.76953125</v>
      </c>
      <c r="D13" s="9">
        <f t="shared" si="6"/>
        <v>0.7734375</v>
      </c>
      <c r="E13" s="8">
        <f t="shared" ref="E13:G13" si="12">(($D$1)*($B$1^2*ACOS(($B$1-B13)/$B$1)-($B$1-B13)*(SQRT(2*$B$1*B13-B13^2))))-$F$1</f>
        <v>-0.09959755929</v>
      </c>
      <c r="F13" s="8">
        <f t="shared" si="12"/>
        <v>-0.03806780674</v>
      </c>
      <c r="G13" s="8">
        <f t="shared" si="12"/>
        <v>0.02358102773</v>
      </c>
    </row>
    <row r="14">
      <c r="A14" s="8">
        <f t="shared" si="4"/>
        <v>8</v>
      </c>
      <c r="B14" s="8">
        <f t="shared" si="5"/>
        <v>0.76953125</v>
      </c>
      <c r="C14" s="8">
        <f t="shared" si="2"/>
        <v>0.771484375</v>
      </c>
      <c r="D14" s="9">
        <f t="shared" si="6"/>
        <v>0.7734375</v>
      </c>
      <c r="E14" s="8">
        <f t="shared" ref="E14:G14" si="13">(($D$1)*($B$1^2*ACOS(($B$1-B14)/$B$1)-($B$1-B14)*(SQRT(2*$B$1*B14-B14^2))))-$F$1</f>
        <v>-0.03806780674</v>
      </c>
      <c r="F14" s="8">
        <f t="shared" si="13"/>
        <v>-0.007258236754</v>
      </c>
      <c r="G14" s="8">
        <f t="shared" si="13"/>
        <v>0.02358102773</v>
      </c>
    </row>
    <row r="15">
      <c r="A15" s="8">
        <f t="shared" si="4"/>
        <v>9</v>
      </c>
      <c r="B15" s="8">
        <f t="shared" si="5"/>
        <v>0.771484375</v>
      </c>
      <c r="C15" s="8">
        <f t="shared" si="2"/>
        <v>0.7724609375</v>
      </c>
      <c r="D15" s="9">
        <f t="shared" si="6"/>
        <v>0.7734375</v>
      </c>
      <c r="E15" s="8">
        <f t="shared" ref="E15:G15" si="14">(($D$1)*($B$1^2*ACOS(($B$1-B15)/$B$1)-($B$1-B15)*(SQRT(2*$B$1*B15-B15^2))))-$F$1</f>
        <v>-0.007258236754</v>
      </c>
      <c r="F15" s="8">
        <f t="shared" si="14"/>
        <v>0.008157688413</v>
      </c>
      <c r="G15" s="8">
        <f t="shared" si="14"/>
        <v>0.02358102773</v>
      </c>
    </row>
    <row r="16">
      <c r="A16" s="8">
        <f t="shared" si="4"/>
        <v>10</v>
      </c>
      <c r="B16" s="8">
        <f t="shared" si="5"/>
        <v>0.771484375</v>
      </c>
      <c r="C16" s="8">
        <f t="shared" si="2"/>
        <v>0.7719726563</v>
      </c>
      <c r="D16" s="9">
        <f t="shared" si="6"/>
        <v>0.7724609375</v>
      </c>
      <c r="E16" s="8">
        <f t="shared" ref="E16:G16" si="15">(($D$1)*($B$1^2*ACOS(($B$1-B16)/$B$1)-($B$1-B16)*(SQRT(2*$B$1*B16-B16^2))))-$F$1</f>
        <v>-0.007258236754</v>
      </c>
      <c r="F16" s="8">
        <f t="shared" si="15"/>
        <v>0.0004487984689</v>
      </c>
      <c r="G16" s="8">
        <f t="shared" si="15"/>
        <v>0.008157688413</v>
      </c>
    </row>
    <row r="17">
      <c r="A17" s="8">
        <f t="shared" si="4"/>
        <v>11</v>
      </c>
      <c r="B17" s="8">
        <f t="shared" si="5"/>
        <v>0.771484375</v>
      </c>
      <c r="C17" s="8">
        <f t="shared" si="2"/>
        <v>0.7717285156</v>
      </c>
      <c r="D17" s="9">
        <f t="shared" si="6"/>
        <v>0.7719726563</v>
      </c>
      <c r="E17" s="8">
        <f t="shared" ref="E17:G17" si="16">(($D$1)*($B$1^2*ACOS(($B$1-B17)/$B$1)-($B$1-B17)*(SQRT(2*$B$1*B17-B17^2))))-$F$1</f>
        <v>-0.007258236754</v>
      </c>
      <c r="F17" s="8">
        <f t="shared" si="16"/>
        <v>-0.003404951057</v>
      </c>
      <c r="G17" s="8">
        <f t="shared" si="16"/>
        <v>0.0004487984689</v>
      </c>
    </row>
    <row r="18">
      <c r="A18" s="8">
        <f t="shared" si="4"/>
        <v>12</v>
      </c>
      <c r="B18" s="8">
        <f t="shared" si="5"/>
        <v>0.7717285156</v>
      </c>
      <c r="C18" s="8">
        <f t="shared" si="2"/>
        <v>0.7718505859</v>
      </c>
      <c r="D18" s="9">
        <f t="shared" si="6"/>
        <v>0.7719726563</v>
      </c>
      <c r="E18" s="8">
        <f t="shared" ref="E18:G18" si="17">(($D$1)*($B$1^2*ACOS(($B$1-B18)/$B$1)-($B$1-B18)*(SQRT(2*$B$1*B18-B18^2))))-$F$1</f>
        <v>-0.003404951057</v>
      </c>
      <c r="F18" s="8">
        <f t="shared" si="17"/>
        <v>-0.001478134263</v>
      </c>
      <c r="G18" s="8">
        <f t="shared" si="17"/>
        <v>0.0004487984689</v>
      </c>
    </row>
    <row r="19">
      <c r="A19" s="8">
        <f t="shared" si="4"/>
        <v>13</v>
      </c>
      <c r="B19" s="8">
        <f t="shared" si="5"/>
        <v>0.7718505859</v>
      </c>
      <c r="C19" s="8">
        <f t="shared" si="2"/>
        <v>0.7719116211</v>
      </c>
      <c r="D19" s="9">
        <f t="shared" si="6"/>
        <v>0.7719726563</v>
      </c>
      <c r="E19" s="8">
        <f t="shared" ref="E19:G19" si="18">(($D$1)*($B$1^2*ACOS(($B$1-B19)/$B$1)-($B$1-B19)*(SQRT(2*$B$1*B19-B19^2))))-$F$1</f>
        <v>-0.001478134263</v>
      </c>
      <c r="F19" s="8">
        <f t="shared" si="18"/>
        <v>-0.0005146823884</v>
      </c>
      <c r="G19" s="8">
        <f t="shared" si="18"/>
        <v>0.0004487984689</v>
      </c>
    </row>
    <row r="20">
      <c r="A20" s="8">
        <f t="shared" si="4"/>
        <v>14</v>
      </c>
      <c r="B20" s="8">
        <f t="shared" si="5"/>
        <v>0.7719116211</v>
      </c>
      <c r="C20" s="8">
        <f t="shared" si="2"/>
        <v>0.7719421387</v>
      </c>
      <c r="D20" s="9">
        <f t="shared" si="6"/>
        <v>0.7719726563</v>
      </c>
      <c r="E20" s="8">
        <f t="shared" ref="E20:G20" si="19">(($D$1)*($B$1^2*ACOS(($B$1-B20)/$B$1)-($B$1-B20)*(SQRT(2*$B$1*B20-B20^2))))-$F$1</f>
        <v>-0.0005146823884</v>
      </c>
      <c r="F20" s="8">
        <f t="shared" si="19"/>
        <v>-0.0000329455824</v>
      </c>
      <c r="G20" s="8">
        <f t="shared" si="19"/>
        <v>0.0004487984689</v>
      </c>
    </row>
    <row r="21">
      <c r="A21" s="8">
        <f t="shared" si="4"/>
        <v>15</v>
      </c>
      <c r="B21" s="8">
        <f t="shared" si="5"/>
        <v>0.7719421387</v>
      </c>
      <c r="C21" s="8">
        <f t="shared" si="2"/>
        <v>0.7719573975</v>
      </c>
      <c r="D21" s="9">
        <f t="shared" si="6"/>
        <v>0.7719726563</v>
      </c>
      <c r="E21" s="8">
        <f t="shared" ref="E21:G21" si="20">(($D$1)*($B$1^2*ACOS(($B$1-B21)/$B$1)-($B$1-B21)*(SQRT(2*$B$1*B21-B21^2))))-$F$1</f>
        <v>-0.0000329455824</v>
      </c>
      <c r="F21" s="8">
        <f t="shared" si="20"/>
        <v>0.0002079255376</v>
      </c>
      <c r="G21" s="8">
        <f t="shared" si="20"/>
        <v>0.0004487984689</v>
      </c>
    </row>
    <row r="22">
      <c r="A22" s="8">
        <f t="shared" si="4"/>
        <v>16</v>
      </c>
      <c r="B22" s="8">
        <f t="shared" si="5"/>
        <v>0.7719421387</v>
      </c>
      <c r="C22" s="8">
        <f t="shared" si="2"/>
        <v>0.7719497681</v>
      </c>
      <c r="D22" s="9">
        <f t="shared" si="6"/>
        <v>0.7719573975</v>
      </c>
      <c r="E22" s="8">
        <f t="shared" ref="E22:G22" si="21">(($D$1)*($B$1^2*ACOS(($B$1-B22)/$B$1)-($B$1-B22)*(SQRT(2*$B$1*B22-B22^2))))-$F$1</f>
        <v>-0.0000329455824</v>
      </c>
      <c r="F22" s="8">
        <f t="shared" si="21"/>
        <v>0.00008748975119</v>
      </c>
      <c r="G22" s="8">
        <f t="shared" si="21"/>
        <v>0.0002079255376</v>
      </c>
    </row>
    <row r="23">
      <c r="A23" s="8">
        <f t="shared" si="4"/>
        <v>17</v>
      </c>
      <c r="B23" s="8">
        <f t="shared" si="5"/>
        <v>0.7719421387</v>
      </c>
      <c r="C23" s="8">
        <f t="shared" si="2"/>
        <v>0.7719459534</v>
      </c>
      <c r="D23" s="9">
        <f t="shared" si="6"/>
        <v>0.7719497681</v>
      </c>
      <c r="E23" s="8">
        <f t="shared" ref="E23:G23" si="22">(($D$1)*($B$1^2*ACOS(($B$1-B23)/$B$1)-($B$1-B23)*(SQRT(2*$B$1*B23-B23^2))))-$F$1</f>
        <v>-0.0000329455824</v>
      </c>
      <c r="F23" s="8">
        <f t="shared" si="22"/>
        <v>0.00002727202779</v>
      </c>
      <c r="G23" s="8">
        <f t="shared" si="22"/>
        <v>0.00008748975119</v>
      </c>
    </row>
    <row r="24">
      <c r="A24" s="8">
        <f t="shared" si="4"/>
        <v>18</v>
      </c>
      <c r="B24" s="8">
        <f t="shared" si="5"/>
        <v>0.7719421387</v>
      </c>
      <c r="C24" s="8">
        <f t="shared" si="2"/>
        <v>0.771944046</v>
      </c>
      <c r="D24" s="9">
        <f t="shared" si="6"/>
        <v>0.7719459534</v>
      </c>
      <c r="E24" s="8">
        <f t="shared" ref="E24:G24" si="23">(($D$1)*($B$1^2*ACOS(($B$1-B24)/$B$1)-($B$1-B24)*(SQRT(2*$B$1*B24-B24^2))))-$F$1</f>
        <v>-0.0000329455824</v>
      </c>
      <c r="F24" s="8">
        <f t="shared" si="23"/>
        <v>-0.000002836791452</v>
      </c>
      <c r="G24" s="8">
        <f t="shared" si="23"/>
        <v>0.00002727202779</v>
      </c>
    </row>
    <row r="25">
      <c r="A25" s="8">
        <f t="shared" si="4"/>
        <v>19</v>
      </c>
      <c r="B25" s="8">
        <f t="shared" si="5"/>
        <v>0.771944046</v>
      </c>
      <c r="C25" s="8">
        <f t="shared" si="2"/>
        <v>0.7719449997</v>
      </c>
      <c r="D25" s="9">
        <f t="shared" si="6"/>
        <v>0.7719459534</v>
      </c>
      <c r="E25" s="8">
        <f t="shared" ref="E25:G25" si="24">(($D$1)*($B$1^2*ACOS(($B$1-B25)/$B$1)-($B$1-B25)*(SQRT(2*$B$1*B25-B25^2))))-$F$1</f>
        <v>-0.000002836791452</v>
      </c>
      <c r="F25" s="8">
        <f t="shared" si="24"/>
        <v>0.00001221761463</v>
      </c>
      <c r="G25" s="8">
        <f t="shared" si="24"/>
        <v>0.00002727202779</v>
      </c>
    </row>
    <row r="26">
      <c r="A26" s="8">
        <f t="shared" si="4"/>
        <v>20</v>
      </c>
      <c r="B26" s="8">
        <f t="shared" si="5"/>
        <v>0.771944046</v>
      </c>
      <c r="C26" s="8">
        <f t="shared" si="2"/>
        <v>0.7719445229</v>
      </c>
      <c r="D26" s="9">
        <f t="shared" si="6"/>
        <v>0.7719449997</v>
      </c>
      <c r="E26" s="8">
        <f t="shared" ref="E26:G26" si="25">(($D$1)*($B$1^2*ACOS(($B$1-B26)/$B$1)-($B$1-B26)*(SQRT(2*$B$1*B26-B26^2))))-$F$1</f>
        <v>-0.000002836791452</v>
      </c>
      <c r="F26" s="8">
        <f t="shared" si="25"/>
        <v>0.000004690410707</v>
      </c>
      <c r="G26" s="8">
        <f t="shared" si="25"/>
        <v>0.00001221761463</v>
      </c>
    </row>
    <row r="27">
      <c r="A27" s="8">
        <f t="shared" si="4"/>
        <v>21</v>
      </c>
      <c r="B27" s="8">
        <f t="shared" si="5"/>
        <v>0.771944046</v>
      </c>
      <c r="C27" s="8">
        <f t="shared" si="2"/>
        <v>0.7719442844</v>
      </c>
      <c r="D27" s="9">
        <f t="shared" si="6"/>
        <v>0.7719445229</v>
      </c>
      <c r="E27" s="8">
        <f t="shared" ref="E27:G27" si="26">(($D$1)*($B$1^2*ACOS(($B$1-B27)/$B$1)-($B$1-B27)*(SQRT(2*$B$1*B27-B27^2))))-$F$1</f>
        <v>-0.000002836791452</v>
      </c>
      <c r="F27" s="8">
        <f t="shared" si="26"/>
        <v>0.0000009268094061</v>
      </c>
      <c r="G27" s="8">
        <f t="shared" si="26"/>
        <v>0.000004690410707</v>
      </c>
    </row>
    <row r="28">
      <c r="A28" s="8">
        <f t="shared" si="4"/>
        <v>22</v>
      </c>
      <c r="B28" s="8">
        <f t="shared" si="5"/>
        <v>0.771944046</v>
      </c>
      <c r="C28" s="8">
        <f t="shared" si="2"/>
        <v>0.7719441652</v>
      </c>
      <c r="D28" s="9">
        <f t="shared" si="6"/>
        <v>0.7719442844</v>
      </c>
      <c r="E28" s="8">
        <f t="shared" ref="E28:G28" si="27">(($D$1)*($B$1^2*ACOS(($B$1-B28)/$B$1)-($B$1-B28)*(SQRT(2*$B$1*B28-B28^2))))-$F$1</f>
        <v>-0.000002836791452</v>
      </c>
      <c r="F28" s="8">
        <f t="shared" si="27"/>
        <v>-0.0000009549910764</v>
      </c>
      <c r="G28" s="8">
        <f t="shared" si="27"/>
        <v>0.0000009268094061</v>
      </c>
    </row>
    <row r="29">
      <c r="A29" s="8">
        <f t="shared" si="4"/>
        <v>23</v>
      </c>
      <c r="B29" s="8">
        <f t="shared" si="5"/>
        <v>0.7719441652</v>
      </c>
      <c r="C29" s="8">
        <f t="shared" si="2"/>
        <v>0.7719442248</v>
      </c>
      <c r="D29" s="9">
        <f t="shared" si="6"/>
        <v>0.7719442844</v>
      </c>
      <c r="E29" s="8">
        <f t="shared" ref="E29:G29" si="28">(($D$1)*($B$1^2*ACOS(($B$1-B29)/$B$1)-($B$1-B29)*(SQRT(2*$B$1*B29-B29^2))))-$F$1</f>
        <v>-0.0000009549910764</v>
      </c>
      <c r="F29" s="8">
        <f t="shared" si="28"/>
        <v>-0.00000001409084938</v>
      </c>
      <c r="G29" s="8">
        <f t="shared" si="28"/>
        <v>0.0000009268094061</v>
      </c>
    </row>
    <row r="30">
      <c r="A30" s="8">
        <f t="shared" si="4"/>
        <v>24</v>
      </c>
      <c r="B30" s="8">
        <f t="shared" si="5"/>
        <v>0.7719442248</v>
      </c>
      <c r="C30" s="8">
        <f t="shared" si="2"/>
        <v>0.7719442546</v>
      </c>
      <c r="D30" s="9">
        <f t="shared" si="6"/>
        <v>0.7719442844</v>
      </c>
      <c r="E30" s="8">
        <f t="shared" ref="E30:G30" si="29">(($D$1)*($B$1^2*ACOS(($B$1-B30)/$B$1)-($B$1-B30)*(SQRT(2*$B$1*B30-B30^2))))-$F$1</f>
        <v>-0.00000001409084938</v>
      </c>
      <c r="F30" s="8">
        <f t="shared" si="29"/>
        <v>0.0000004563592739</v>
      </c>
      <c r="G30" s="8">
        <f t="shared" si="29"/>
        <v>0.0000009268094061</v>
      </c>
    </row>
    <row r="31">
      <c r="A31" s="8">
        <f t="shared" si="4"/>
        <v>25</v>
      </c>
      <c r="B31" s="8">
        <f t="shared" si="5"/>
        <v>0.7719442248</v>
      </c>
      <c r="C31" s="8">
        <f t="shared" si="2"/>
        <v>0.7719442397</v>
      </c>
      <c r="D31" s="9">
        <f t="shared" si="6"/>
        <v>0.7719442546</v>
      </c>
      <c r="E31" s="8">
        <f t="shared" ref="E31:G31" si="30">(($D$1)*($B$1^2*ACOS(($B$1-B31)/$B$1)-($B$1-B31)*(SQRT(2*$B$1*B31-B31^2))))-$F$1</f>
        <v>-0.00000001409084938</v>
      </c>
      <c r="F31" s="8">
        <f t="shared" si="30"/>
        <v>0.0000002211342132</v>
      </c>
      <c r="G31" s="8">
        <f t="shared" si="30"/>
        <v>0.0000004563592739</v>
      </c>
    </row>
    <row r="32">
      <c r="A32" s="8">
        <f t="shared" si="4"/>
        <v>26</v>
      </c>
      <c r="B32" s="8">
        <f t="shared" si="5"/>
        <v>0.7719442248</v>
      </c>
      <c r="C32" s="8">
        <f t="shared" si="2"/>
        <v>0.7719442323</v>
      </c>
      <c r="D32" s="9">
        <f t="shared" si="6"/>
        <v>0.7719442397</v>
      </c>
      <c r="E32" s="8">
        <f t="shared" ref="E32:G32" si="31">(($D$1)*($B$1^2*ACOS(($B$1-B32)/$B$1)-($B$1-B32)*(SQRT(2*$B$1*B32-B32^2))))-$F$1</f>
        <v>-0.00000001409084938</v>
      </c>
      <c r="F32" s="8">
        <f t="shared" si="31"/>
        <v>0.0000001035216819</v>
      </c>
      <c r="G32" s="8">
        <f t="shared" si="31"/>
        <v>0.0000002211342132</v>
      </c>
    </row>
    <row r="33">
      <c r="A33" s="8">
        <f t="shared" si="4"/>
        <v>27</v>
      </c>
      <c r="B33" s="8">
        <f t="shared" si="5"/>
        <v>0.7719442248</v>
      </c>
      <c r="C33" s="8">
        <f t="shared" si="2"/>
        <v>0.7719442286</v>
      </c>
      <c r="D33" s="9">
        <f t="shared" si="6"/>
        <v>0.7719442323</v>
      </c>
      <c r="E33" s="8">
        <f t="shared" ref="E33:G33" si="32">(($D$1)*($B$1^2*ACOS(($B$1-B33)/$B$1)-($B$1-B33)*(SQRT(2*$B$1*B33-B33^2))))-$F$1</f>
        <v>-0.00000001409084938</v>
      </c>
      <c r="F33" s="8">
        <f t="shared" si="32"/>
        <v>0.00000004471541359</v>
      </c>
      <c r="G33" s="8">
        <f t="shared" si="32"/>
        <v>0.0000001035216819</v>
      </c>
    </row>
    <row r="34">
      <c r="A34" s="8">
        <f t="shared" si="4"/>
        <v>28</v>
      </c>
      <c r="B34" s="8">
        <f t="shared" si="5"/>
        <v>0.7719442248</v>
      </c>
      <c r="C34" s="8">
        <f t="shared" si="2"/>
        <v>0.7719442267</v>
      </c>
      <c r="D34" s="9">
        <f t="shared" si="6"/>
        <v>0.7719442286</v>
      </c>
      <c r="E34" s="8">
        <f t="shared" ref="E34:G34" si="33">(($D$1)*($B$1^2*ACOS(($B$1-B34)/$B$1)-($B$1-B34)*(SQRT(2*$B$1*B34-B34^2))))-$F$1</f>
        <v>-0.00000001409084938</v>
      </c>
      <c r="F34" s="8">
        <f t="shared" si="33"/>
        <v>0.000000015312283</v>
      </c>
      <c r="G34" s="8">
        <f t="shared" si="33"/>
        <v>0.00000004471541359</v>
      </c>
    </row>
    <row r="35">
      <c r="A35" s="8">
        <f t="shared" si="4"/>
        <v>29</v>
      </c>
      <c r="B35" s="8">
        <f t="shared" si="5"/>
        <v>0.7719442248</v>
      </c>
      <c r="C35" s="8">
        <f t="shared" si="2"/>
        <v>0.7719442258</v>
      </c>
      <c r="D35" s="9">
        <f t="shared" si="6"/>
        <v>0.7719442267</v>
      </c>
      <c r="E35" s="8">
        <f t="shared" ref="E35:G35" si="34">(($D$1)*($B$1^2*ACOS(($B$1-B35)/$B$1)-($B$1-B35)*(SQRT(2*$B$1*B35-B35^2))))-$F$1</f>
        <v>-0.00000001409084938</v>
      </c>
      <c r="F35" s="8">
        <f t="shared" si="34"/>
        <v>0.0000000006107168105</v>
      </c>
      <c r="G35" s="8">
        <f t="shared" si="34"/>
        <v>0.000000015312283</v>
      </c>
    </row>
    <row r="36">
      <c r="A36" s="8">
        <f t="shared" si="4"/>
        <v>30</v>
      </c>
      <c r="B36" s="8">
        <f t="shared" si="5"/>
        <v>0.7719442248</v>
      </c>
      <c r="C36" s="8">
        <f t="shared" si="2"/>
        <v>0.7719442253</v>
      </c>
      <c r="D36" s="9">
        <f t="shared" si="6"/>
        <v>0.7719442258</v>
      </c>
      <c r="E36" s="8">
        <f t="shared" ref="E36:G36" si="35">(($D$1)*($B$1^2*ACOS(($B$1-B36)/$B$1)-($B$1-B36)*(SQRT(2*$B$1*B36-B36^2))))-$F$1</f>
        <v>-0.00000001409084938</v>
      </c>
      <c r="F36" s="8">
        <f t="shared" si="35"/>
        <v>-0.000000006740066283</v>
      </c>
      <c r="G36" s="8">
        <f t="shared" si="35"/>
        <v>0.0000000006107168105</v>
      </c>
    </row>
    <row r="37">
      <c r="A37" s="8">
        <f t="shared" si="4"/>
        <v>31</v>
      </c>
      <c r="B37" s="8">
        <f t="shared" si="5"/>
        <v>0.7719442253</v>
      </c>
      <c r="C37" s="8">
        <f t="shared" si="2"/>
        <v>0.7719442255</v>
      </c>
      <c r="D37" s="9">
        <f t="shared" si="6"/>
        <v>0.7719442258</v>
      </c>
      <c r="E37" s="8">
        <f t="shared" ref="E37:G37" si="36">(($D$1)*($B$1^2*ACOS(($B$1-B37)/$B$1)-($B$1-B37)*(SQRT(2*$B$1*B37-B37^2))))-$F$1</f>
        <v>-0.000000006740066283</v>
      </c>
      <c r="F37" s="8">
        <f t="shared" si="36"/>
        <v>-0.000000003064673848</v>
      </c>
      <c r="G37" s="8">
        <f t="shared" si="36"/>
        <v>0.0000000006107168105</v>
      </c>
    </row>
    <row r="38">
      <c r="A38" s="8">
        <f t="shared" si="4"/>
        <v>32</v>
      </c>
      <c r="B38" s="8">
        <f t="shared" si="5"/>
        <v>0.7719442255</v>
      </c>
      <c r="C38" s="8">
        <f t="shared" si="2"/>
        <v>0.7719442256</v>
      </c>
      <c r="D38" s="9">
        <f t="shared" si="6"/>
        <v>0.7719442258</v>
      </c>
      <c r="E38" s="8">
        <f t="shared" ref="E38:G38" si="37">(($D$1)*($B$1^2*ACOS(($B$1-B38)/$B$1)-($B$1-B38)*(SQRT(2*$B$1*B38-B38^2))))-$F$1</f>
        <v>-0.000000003064673848</v>
      </c>
      <c r="F38" s="8">
        <f t="shared" si="37"/>
        <v>-0.000000001226979407</v>
      </c>
      <c r="G38" s="8">
        <f t="shared" si="37"/>
        <v>0.0000000006107168105</v>
      </c>
    </row>
    <row r="39">
      <c r="A39" s="8">
        <f t="shared" si="4"/>
        <v>33</v>
      </c>
      <c r="B39" s="8">
        <f t="shared" si="5"/>
        <v>0.7719442256</v>
      </c>
      <c r="C39" s="8">
        <f t="shared" si="2"/>
        <v>0.7719442257</v>
      </c>
      <c r="D39" s="9">
        <f t="shared" si="6"/>
        <v>0.7719442258</v>
      </c>
      <c r="E39" s="8">
        <f t="shared" ref="E39:G39" si="38">(($D$1)*($B$1^2*ACOS(($B$1-B39)/$B$1)-($B$1-B39)*(SQRT(2*$B$1*B39-B39^2))))-$F$1</f>
        <v>-0.000000001226979407</v>
      </c>
      <c r="F39" s="8">
        <f t="shared" si="38"/>
        <v>-0.0000000003081304101</v>
      </c>
      <c r="G39" s="8">
        <f t="shared" si="38"/>
        <v>0.0000000006107168105</v>
      </c>
    </row>
    <row r="40">
      <c r="A40" s="8">
        <f t="shared" si="4"/>
        <v>34</v>
      </c>
      <c r="B40" s="8">
        <f t="shared" si="5"/>
        <v>0.7719442257</v>
      </c>
      <c r="C40" s="8">
        <f t="shared" si="2"/>
        <v>0.7719442257</v>
      </c>
      <c r="D40" s="9">
        <f t="shared" si="6"/>
        <v>0.7719442258</v>
      </c>
      <c r="E40" s="8">
        <f t="shared" ref="E40:G40" si="39">(($D$1)*($B$1^2*ACOS(($B$1-B40)/$B$1)-($B$1-B40)*(SQRT(2*$B$1*B40-B40^2))))-$F$1</f>
        <v>-0.0000000003081304101</v>
      </c>
      <c r="F40" s="8">
        <f t="shared" si="39"/>
        <v>0.000000000151292312</v>
      </c>
      <c r="G40" s="8">
        <f t="shared" si="39"/>
        <v>0.0000000006107168105</v>
      </c>
    </row>
    <row r="41">
      <c r="A41" s="8">
        <f t="shared" si="4"/>
        <v>35</v>
      </c>
      <c r="B41" s="8">
        <f t="shared" si="5"/>
        <v>0.7719442257</v>
      </c>
      <c r="C41" s="8">
        <f t="shared" si="2"/>
        <v>0.7719442257</v>
      </c>
      <c r="D41" s="9">
        <f t="shared" si="6"/>
        <v>0.7719442257</v>
      </c>
      <c r="E41" s="8">
        <f t="shared" ref="E41:G41" si="40">(($D$1)*($B$1^2*ACOS(($B$1-B41)/$B$1)-($B$1-B41)*(SQRT(2*$B$1*B41-B41^2))))-$F$1</f>
        <v>-0.0000000003081304101</v>
      </c>
      <c r="F41" s="8">
        <f t="shared" si="40"/>
        <v>0</v>
      </c>
      <c r="G41" s="8">
        <f t="shared" si="40"/>
        <v>0.000000000151292312</v>
      </c>
    </row>
    <row r="42">
      <c r="A42" s="8">
        <f t="shared" si="4"/>
        <v>36</v>
      </c>
      <c r="B42" s="8">
        <f t="shared" si="5"/>
        <v>0.7719442257</v>
      </c>
      <c r="C42" s="8">
        <f t="shared" si="2"/>
        <v>0.7719442257</v>
      </c>
      <c r="D42" s="9">
        <f t="shared" si="6"/>
        <v>0.7719442257</v>
      </c>
      <c r="E42" s="8">
        <f t="shared" ref="E42:G42" si="41">(($D$1)*($B$1^2*ACOS(($B$1-B42)/$B$1)-($B$1-B42)*(SQRT(2*$B$1*B42-B42^2))))-$F$1</f>
        <v>0</v>
      </c>
      <c r="F42" s="8">
        <f t="shared" si="41"/>
        <v>0</v>
      </c>
      <c r="G42" s="8">
        <f t="shared" si="41"/>
        <v>0.000000000151292312</v>
      </c>
    </row>
  </sheetData>
  <drawing r:id="rId1"/>
</worksheet>
</file>