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lução Q1" sheetId="1" r:id="rId4"/>
  </sheets>
  <definedNames/>
  <calcPr/>
</workbook>
</file>

<file path=xl/sharedStrings.xml><?xml version="1.0" encoding="utf-8"?>
<sst xmlns="http://schemas.openxmlformats.org/spreadsheetml/2006/main" count="16" uniqueCount="16">
  <si>
    <t>e0</t>
  </si>
  <si>
    <t>8,85*10^-12</t>
  </si>
  <si>
    <t>F =</t>
  </si>
  <si>
    <t>Q</t>
  </si>
  <si>
    <t xml:space="preserve">q = </t>
  </si>
  <si>
    <t>2*10^-5</t>
  </si>
  <si>
    <t xml:space="preserve">r = </t>
  </si>
  <si>
    <t xml:space="preserve">x_left e x_right iniciais = 0 e 1 </t>
  </si>
  <si>
    <t>f(x_left)*f(x_right) &lt; 0</t>
  </si>
  <si>
    <t>iteração</t>
  </si>
  <si>
    <t>x_left</t>
  </si>
  <si>
    <t>x_m</t>
  </si>
  <si>
    <t>x_right</t>
  </si>
  <si>
    <t>f(x_left)</t>
  </si>
  <si>
    <t>f(x_m)</t>
  </si>
  <si>
    <t>f(x_right)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</si>
</sst>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FFFFFF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45818E"/>
        <bgColor rgb="FF45818E"/>
      </patternFill>
    </fill>
    <fill>
      <patternFill patternType="solid">
        <fgColor rgb="FFF9CB9C"/>
        <bgColor rgb="FFF9CB9C"/>
      </patternFill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8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>
        <v>1.25</v>
      </c>
      <c r="E1" s="3" t="s">
        <v>3</v>
      </c>
      <c r="F1" s="3">
        <f>2*10^-5</f>
        <v>0.00002</v>
      </c>
      <c r="G1" s="3" t="s">
        <v>4</v>
      </c>
      <c r="H1" s="3" t="s">
        <v>5</v>
      </c>
      <c r="I1" s="4" t="s">
        <v>6</v>
      </c>
      <c r="J1" s="4">
        <v>0.9</v>
      </c>
    </row>
    <row r="3">
      <c r="A3" s="5" t="s">
        <v>7</v>
      </c>
      <c r="B3" s="6"/>
      <c r="C3" s="6"/>
      <c r="D3" s="5" t="s">
        <v>8</v>
      </c>
      <c r="E3" s="6"/>
      <c r="F3" s="6">
        <f>E6*G6</f>
        <v>-0.2837861308</v>
      </c>
    </row>
    <row r="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</row>
    <row r="6">
      <c r="A6" s="8">
        <v>0.0</v>
      </c>
      <c r="B6" s="8">
        <v>0.0</v>
      </c>
      <c r="C6" s="9">
        <f t="shared" ref="C6:C38" si="2">(D6+B6)/2</f>
        <v>0.5</v>
      </c>
      <c r="D6" s="8">
        <v>1.0</v>
      </c>
      <c r="E6" s="9">
        <f t="shared" ref="E6:G6" si="1">(1/(4*PI()*8.85*10^-12))*(($F$1*$F$1*B6)/((B6^2+$J$1^2)^1.5))-$D$1</f>
        <v>-1.25</v>
      </c>
      <c r="F6" s="9">
        <f t="shared" si="1"/>
        <v>0.3978514673</v>
      </c>
      <c r="G6" s="9">
        <f t="shared" si="1"/>
        <v>0.2270289047</v>
      </c>
    </row>
    <row r="7" ht="18.0" customHeight="1">
      <c r="A7" s="9">
        <f t="shared" ref="A7:A38" si="4">1+A6</f>
        <v>1</v>
      </c>
      <c r="B7" s="9">
        <f t="shared" ref="B7:B38" si="5">IF(E6*F6&lt;0,B6,C6)</f>
        <v>0</v>
      </c>
      <c r="C7" s="9">
        <f t="shared" si="2"/>
        <v>0.25</v>
      </c>
      <c r="D7" s="10">
        <f t="shared" ref="D7:D38" si="6">IF(E6*F6&lt;0,C6,D6)</f>
        <v>0.5</v>
      </c>
      <c r="E7" s="9">
        <f t="shared" ref="E7:G7" si="3">(1/(4*PI()*8.85*10^-12))*(($F$1*$F$1*B7)/((B7^2+$J$1^2)^1.5))-$D$1</f>
        <v>-1.25</v>
      </c>
      <c r="F7" s="9">
        <f t="shared" si="3"/>
        <v>-0.1466870598</v>
      </c>
      <c r="G7" s="9">
        <f t="shared" si="3"/>
        <v>0.3978514673</v>
      </c>
    </row>
    <row r="8">
      <c r="A8" s="9">
        <f t="shared" si="4"/>
        <v>2</v>
      </c>
      <c r="B8" s="9">
        <f t="shared" si="5"/>
        <v>0.25</v>
      </c>
      <c r="C8" s="9">
        <f t="shared" si="2"/>
        <v>0.375</v>
      </c>
      <c r="D8" s="10">
        <f t="shared" si="6"/>
        <v>0.5</v>
      </c>
      <c r="E8" s="9">
        <f t="shared" ref="E8:G8" si="7">(1/(4*PI()*8.85*10^-12))*(($F$1*$F$1*B8)/((B8^2+$J$1^2)^1.5))-$D$1</f>
        <v>-0.1466870598</v>
      </c>
      <c r="F8" s="9">
        <f t="shared" si="7"/>
        <v>0.2052053316</v>
      </c>
      <c r="G8" s="9">
        <f t="shared" si="7"/>
        <v>0.3978514673</v>
      </c>
    </row>
    <row r="9">
      <c r="A9" s="9">
        <f t="shared" si="4"/>
        <v>3</v>
      </c>
      <c r="B9" s="9">
        <f t="shared" si="5"/>
        <v>0.25</v>
      </c>
      <c r="C9" s="9">
        <f t="shared" si="2"/>
        <v>0.3125</v>
      </c>
      <c r="D9" s="10">
        <f t="shared" si="6"/>
        <v>0.375</v>
      </c>
      <c r="E9" s="9">
        <f t="shared" ref="E9:G9" si="8">(1/(4*PI()*8.85*10^-12))*(($F$1*$F$1*B9)/((B9^2+$J$1^2)^1.5))-$D$1</f>
        <v>-0.1466870598</v>
      </c>
      <c r="F9" s="9">
        <f t="shared" si="8"/>
        <v>0.04979473825</v>
      </c>
      <c r="G9" s="9">
        <f t="shared" si="8"/>
        <v>0.2052053316</v>
      </c>
    </row>
    <row r="10">
      <c r="A10" s="9">
        <f t="shared" si="4"/>
        <v>4</v>
      </c>
      <c r="B10" s="9">
        <f t="shared" si="5"/>
        <v>0.25</v>
      </c>
      <c r="C10" s="9">
        <f t="shared" si="2"/>
        <v>0.28125</v>
      </c>
      <c r="D10" s="10">
        <f t="shared" si="6"/>
        <v>0.3125</v>
      </c>
      <c r="E10" s="9">
        <f t="shared" ref="E10:G10" si="9">(1/(4*PI()*8.85*10^-12))*(($F$1*$F$1*B10)/((B10^2+$J$1^2)^1.5))-$D$1</f>
        <v>-0.1466870598</v>
      </c>
      <c r="F10" s="9">
        <f t="shared" si="9"/>
        <v>-0.04337497688</v>
      </c>
      <c r="G10" s="9">
        <f t="shared" si="9"/>
        <v>0.04979473825</v>
      </c>
    </row>
    <row r="11">
      <c r="A11" s="9">
        <f t="shared" si="4"/>
        <v>5</v>
      </c>
      <c r="B11" s="9">
        <f t="shared" si="5"/>
        <v>0.28125</v>
      </c>
      <c r="C11" s="9">
        <f t="shared" si="2"/>
        <v>0.296875</v>
      </c>
      <c r="D11" s="10">
        <f t="shared" si="6"/>
        <v>0.3125</v>
      </c>
      <c r="E11" s="9">
        <f t="shared" ref="E11:G11" si="10">(1/(4*PI()*8.85*10^-12))*(($F$1*$F$1*B11)/((B11^2+$J$1^2)^1.5))-$D$1</f>
        <v>-0.04337497688</v>
      </c>
      <c r="F11" s="9">
        <f t="shared" si="10"/>
        <v>0.004492941441</v>
      </c>
      <c r="G11" s="9">
        <f t="shared" si="10"/>
        <v>0.04979473825</v>
      </c>
    </row>
    <row r="12">
      <c r="A12" s="9">
        <f t="shared" si="4"/>
        <v>6</v>
      </c>
      <c r="B12" s="9">
        <f t="shared" si="5"/>
        <v>0.28125</v>
      </c>
      <c r="C12" s="9">
        <f t="shared" si="2"/>
        <v>0.2890625</v>
      </c>
      <c r="D12" s="10">
        <f t="shared" si="6"/>
        <v>0.296875</v>
      </c>
      <c r="E12" s="9">
        <f t="shared" ref="E12:G12" si="11">(1/(4*PI()*8.85*10^-12))*(($F$1*$F$1*B12)/((B12^2+$J$1^2)^1.5))-$D$1</f>
        <v>-0.04337497688</v>
      </c>
      <c r="F12" s="9">
        <f t="shared" si="11"/>
        <v>-0.01912167246</v>
      </c>
      <c r="G12" s="9">
        <f t="shared" si="11"/>
        <v>0.004492941441</v>
      </c>
    </row>
    <row r="13">
      <c r="A13" s="9">
        <f t="shared" si="4"/>
        <v>7</v>
      </c>
      <c r="B13" s="9">
        <f t="shared" si="5"/>
        <v>0.2890625</v>
      </c>
      <c r="C13" s="9">
        <f t="shared" si="2"/>
        <v>0.29296875</v>
      </c>
      <c r="D13" s="10">
        <f t="shared" si="6"/>
        <v>0.296875</v>
      </c>
      <c r="E13" s="9">
        <f t="shared" ref="E13:G13" si="12">(1/(4*PI()*8.85*10^-12))*(($F$1*$F$1*B13)/((B13^2+$J$1^2)^1.5))-$D$1</f>
        <v>-0.01912167246</v>
      </c>
      <c r="F13" s="9">
        <f t="shared" si="12"/>
        <v>-0.007234321854</v>
      </c>
      <c r="G13" s="9">
        <f t="shared" si="12"/>
        <v>0.004492941441</v>
      </c>
    </row>
    <row r="14">
      <c r="A14" s="9">
        <f t="shared" si="4"/>
        <v>8</v>
      </c>
      <c r="B14" s="9">
        <f t="shared" si="5"/>
        <v>0.29296875</v>
      </c>
      <c r="C14" s="9">
        <f t="shared" si="2"/>
        <v>0.294921875</v>
      </c>
      <c r="D14" s="10">
        <f t="shared" si="6"/>
        <v>0.296875</v>
      </c>
      <c r="E14" s="9">
        <f t="shared" ref="E14:G14" si="13">(1/(4*PI()*8.85*10^-12))*(($F$1*$F$1*B14)/((B14^2+$J$1^2)^1.5))-$D$1</f>
        <v>-0.007234321854</v>
      </c>
      <c r="F14" s="9">
        <f t="shared" si="13"/>
        <v>-0.001350656012</v>
      </c>
      <c r="G14" s="9">
        <f t="shared" si="13"/>
        <v>0.004492941441</v>
      </c>
    </row>
    <row r="15">
      <c r="A15" s="9">
        <f t="shared" si="4"/>
        <v>9</v>
      </c>
      <c r="B15" s="9">
        <f t="shared" si="5"/>
        <v>0.294921875</v>
      </c>
      <c r="C15" s="9">
        <f t="shared" si="2"/>
        <v>0.2958984375</v>
      </c>
      <c r="D15" s="10">
        <f t="shared" si="6"/>
        <v>0.296875</v>
      </c>
      <c r="E15" s="9">
        <f t="shared" ref="E15:G15" si="14">(1/(4*PI()*8.85*10^-12))*(($F$1*$F$1*B15)/((B15^2+$J$1^2)^1.5))-$D$1</f>
        <v>-0.001350656012</v>
      </c>
      <c r="F15" s="9">
        <f t="shared" si="14"/>
        <v>0.001576154009</v>
      </c>
      <c r="G15" s="9">
        <f t="shared" si="14"/>
        <v>0.004492941441</v>
      </c>
    </row>
    <row r="16">
      <c r="A16" s="9">
        <f t="shared" si="4"/>
        <v>10</v>
      </c>
      <c r="B16" s="9">
        <f t="shared" si="5"/>
        <v>0.294921875</v>
      </c>
      <c r="C16" s="9">
        <f t="shared" si="2"/>
        <v>0.2954101563</v>
      </c>
      <c r="D16" s="10">
        <f t="shared" si="6"/>
        <v>0.2958984375</v>
      </c>
      <c r="E16" s="9">
        <f t="shared" ref="E16:G16" si="15">(1/(4*PI()*8.85*10^-12))*(($F$1*$F$1*B16)/((B16^2+$J$1^2)^1.5))-$D$1</f>
        <v>-0.001350656012</v>
      </c>
      <c r="F16" s="9">
        <f t="shared" si="15"/>
        <v>0.0001140014863</v>
      </c>
      <c r="G16" s="9">
        <f t="shared" si="15"/>
        <v>0.001576154009</v>
      </c>
    </row>
    <row r="17">
      <c r="A17" s="9">
        <f t="shared" si="4"/>
        <v>11</v>
      </c>
      <c r="B17" s="9">
        <f t="shared" si="5"/>
        <v>0.294921875</v>
      </c>
      <c r="C17" s="9">
        <f t="shared" si="2"/>
        <v>0.2951660156</v>
      </c>
      <c r="D17" s="10">
        <f t="shared" si="6"/>
        <v>0.2954101563</v>
      </c>
      <c r="E17" s="9">
        <f t="shared" ref="E17:G17" si="16">(1/(4*PI()*8.85*10^-12))*(($F$1*$F$1*B17)/((B17^2+$J$1^2)^1.5))-$D$1</f>
        <v>-0.001350656012</v>
      </c>
      <c r="F17" s="9">
        <f t="shared" si="16"/>
        <v>-0.0006180141837</v>
      </c>
      <c r="G17" s="9">
        <f t="shared" si="16"/>
        <v>0.0001140014863</v>
      </c>
    </row>
    <row r="18">
      <c r="A18" s="9">
        <f t="shared" si="4"/>
        <v>12</v>
      </c>
      <c r="B18" s="9">
        <f t="shared" si="5"/>
        <v>0.2951660156</v>
      </c>
      <c r="C18" s="9">
        <f t="shared" si="2"/>
        <v>0.2952880859</v>
      </c>
      <c r="D18" s="10">
        <f t="shared" si="6"/>
        <v>0.2954101563</v>
      </c>
      <c r="E18" s="9">
        <f t="shared" ref="E18:G18" si="17">(1/(4*PI()*8.85*10^-12))*(($F$1*$F$1*B18)/((B18^2+$J$1^2)^1.5))-$D$1</f>
        <v>-0.0006180141837</v>
      </c>
      <c r="F18" s="9">
        <f t="shared" si="17"/>
        <v>-0.0002519280735</v>
      </c>
      <c r="G18" s="9">
        <f t="shared" si="17"/>
        <v>0.0001140014863</v>
      </c>
    </row>
    <row r="19">
      <c r="A19" s="9">
        <f t="shared" si="4"/>
        <v>13</v>
      </c>
      <c r="B19" s="9">
        <f t="shared" si="5"/>
        <v>0.2952880859</v>
      </c>
      <c r="C19" s="9">
        <f t="shared" si="2"/>
        <v>0.2953491211</v>
      </c>
      <c r="D19" s="10">
        <f t="shared" si="6"/>
        <v>0.2954101563</v>
      </c>
      <c r="E19" s="9">
        <f t="shared" ref="E19:G19" si="18">(1/(4*PI()*8.85*10^-12))*(($F$1*$F$1*B19)/((B19^2+$J$1^2)^1.5))-$D$1</f>
        <v>-0.0002519280735</v>
      </c>
      <c r="F19" s="9">
        <f t="shared" si="18"/>
        <v>-0.00006894372414</v>
      </c>
      <c r="G19" s="9">
        <f t="shared" si="18"/>
        <v>0.0001140014863</v>
      </c>
    </row>
    <row r="20">
      <c r="A20" s="9">
        <f t="shared" si="4"/>
        <v>14</v>
      </c>
      <c r="B20" s="9">
        <f t="shared" si="5"/>
        <v>0.2953491211</v>
      </c>
      <c r="C20" s="9">
        <f t="shared" si="2"/>
        <v>0.2953796387</v>
      </c>
      <c r="D20" s="10">
        <f t="shared" si="6"/>
        <v>0.2954101563</v>
      </c>
      <c r="E20" s="9">
        <f t="shared" ref="E20:G20" si="19">(1/(4*PI()*8.85*10^-12))*(($F$1*$F$1*B20)/((B20^2+$J$1^2)^1.5))-$D$1</f>
        <v>-0.00006894372414</v>
      </c>
      <c r="F20" s="9">
        <f t="shared" si="19"/>
        <v>0.00002253377352</v>
      </c>
      <c r="G20" s="9">
        <f t="shared" si="19"/>
        <v>0.0001140014863</v>
      </c>
    </row>
    <row r="21">
      <c r="A21" s="9">
        <f t="shared" si="4"/>
        <v>15</v>
      </c>
      <c r="B21" s="9">
        <f t="shared" si="5"/>
        <v>0.2953491211</v>
      </c>
      <c r="C21" s="9">
        <f t="shared" si="2"/>
        <v>0.2953643799</v>
      </c>
      <c r="D21" s="10">
        <f t="shared" si="6"/>
        <v>0.2953796387</v>
      </c>
      <c r="E21" s="9">
        <f t="shared" ref="E21:G21" si="20">(1/(4*PI()*8.85*10^-12))*(($F$1*$F$1*B21)/((B21^2+$J$1^2)^1.5))-$D$1</f>
        <v>-0.00006894372414</v>
      </c>
      <c r="F21" s="9">
        <f t="shared" si="20"/>
        <v>-0.00002320375221</v>
      </c>
      <c r="G21" s="9">
        <f t="shared" si="20"/>
        <v>0.00002253377352</v>
      </c>
    </row>
    <row r="22">
      <c r="A22" s="9">
        <f t="shared" si="4"/>
        <v>16</v>
      </c>
      <c r="B22" s="9">
        <f t="shared" si="5"/>
        <v>0.2953643799</v>
      </c>
      <c r="C22" s="9">
        <f t="shared" si="2"/>
        <v>0.2953720093</v>
      </c>
      <c r="D22" s="10">
        <f t="shared" si="6"/>
        <v>0.2953796387</v>
      </c>
      <c r="E22" s="9">
        <f t="shared" ref="E22:G22" si="21">(1/(4*PI()*8.85*10^-12))*(($F$1*$F$1*B22)/((B22^2+$J$1^2)^1.5))-$D$1</f>
        <v>-0.00002320375221</v>
      </c>
      <c r="F22" s="9">
        <f t="shared" si="21"/>
        <v>-0.0000003346835684</v>
      </c>
      <c r="G22" s="9">
        <f t="shared" si="21"/>
        <v>0.00002253377352</v>
      </c>
    </row>
    <row r="23">
      <c r="A23" s="9">
        <f t="shared" si="4"/>
        <v>17</v>
      </c>
      <c r="B23" s="9">
        <f t="shared" si="5"/>
        <v>0.2953720093</v>
      </c>
      <c r="C23" s="9">
        <f t="shared" si="2"/>
        <v>0.295375824</v>
      </c>
      <c r="D23" s="10">
        <f t="shared" si="6"/>
        <v>0.2953796387</v>
      </c>
      <c r="E23" s="9">
        <f t="shared" ref="E23:G23" si="22">(1/(4*PI()*8.85*10^-12))*(($F$1*$F$1*B23)/((B23^2+$J$1^2)^1.5))-$D$1</f>
        <v>-0.0000003346835684</v>
      </c>
      <c r="F23" s="9">
        <f t="shared" si="22"/>
        <v>0.00001109962142</v>
      </c>
      <c r="G23" s="9">
        <f t="shared" si="22"/>
        <v>0.00002253377352</v>
      </c>
    </row>
    <row r="24">
      <c r="A24" s="9">
        <f t="shared" si="4"/>
        <v>18</v>
      </c>
      <c r="B24" s="9">
        <f t="shared" si="5"/>
        <v>0.2953720093</v>
      </c>
      <c r="C24" s="9">
        <f t="shared" si="2"/>
        <v>0.2953739166</v>
      </c>
      <c r="D24" s="10">
        <f t="shared" si="6"/>
        <v>0.295375824</v>
      </c>
      <c r="E24" s="9">
        <f t="shared" ref="E24:G24" si="23">(1/(4*PI()*8.85*10^-12))*(($F$1*$F$1*B24)/((B24^2+$J$1^2)^1.5))-$D$1</f>
        <v>-0.0000003346835684</v>
      </c>
      <c r="F24" s="9">
        <f t="shared" si="23"/>
        <v>0.000005382488037</v>
      </c>
      <c r="G24" s="9">
        <f t="shared" si="23"/>
        <v>0.00001109962142</v>
      </c>
    </row>
    <row r="25">
      <c r="A25" s="9">
        <f t="shared" si="4"/>
        <v>19</v>
      </c>
      <c r="B25" s="9">
        <f t="shared" si="5"/>
        <v>0.2953720093</v>
      </c>
      <c r="C25" s="9">
        <f t="shared" si="2"/>
        <v>0.295372963</v>
      </c>
      <c r="D25" s="10">
        <f t="shared" si="6"/>
        <v>0.2953739166</v>
      </c>
      <c r="E25" s="9">
        <f t="shared" ref="E25:G25" si="24">(1/(4*PI()*8.85*10^-12))*(($F$1*$F$1*B25)/((B25^2+$J$1^2)^1.5))-$D$1</f>
        <v>-0.0000003346835684</v>
      </c>
      <c r="F25" s="9">
        <f t="shared" si="24"/>
        <v>0.000002523907012</v>
      </c>
      <c r="G25" s="9">
        <f t="shared" si="24"/>
        <v>0.000005382488037</v>
      </c>
    </row>
    <row r="26">
      <c r="A26" s="9">
        <f t="shared" si="4"/>
        <v>20</v>
      </c>
      <c r="B26" s="9">
        <f t="shared" si="5"/>
        <v>0.2953720093</v>
      </c>
      <c r="C26" s="9">
        <f t="shared" si="2"/>
        <v>0.2953724861</v>
      </c>
      <c r="D26" s="10">
        <f t="shared" si="6"/>
        <v>0.295372963</v>
      </c>
      <c r="E26" s="9">
        <f t="shared" ref="E26:G26" si="25">(1/(4*PI()*8.85*10^-12))*(($F$1*$F$1*B26)/((B26^2+$J$1^2)^1.5))-$D$1</f>
        <v>-0.0000003346835684</v>
      </c>
      <c r="F26" s="9">
        <f t="shared" si="25"/>
        <v>0.000001094612916</v>
      </c>
      <c r="G26" s="9">
        <f t="shared" si="25"/>
        <v>0.000002523907012</v>
      </c>
    </row>
    <row r="27">
      <c r="A27" s="9">
        <f t="shared" si="4"/>
        <v>21</v>
      </c>
      <c r="B27" s="9">
        <f t="shared" si="5"/>
        <v>0.2953720093</v>
      </c>
      <c r="C27" s="9">
        <f t="shared" si="2"/>
        <v>0.2953722477</v>
      </c>
      <c r="D27" s="10">
        <f t="shared" si="6"/>
        <v>0.2953724861</v>
      </c>
      <c r="E27" s="9">
        <f t="shared" ref="E27:G27" si="26">(1/(4*PI()*8.85*10^-12))*(($F$1*$F$1*B27)/((B27^2+$J$1^2)^1.5))-$D$1</f>
        <v>-0.0000003346835684</v>
      </c>
      <c r="F27" s="9">
        <f t="shared" si="26"/>
        <v>0.0000003799649722</v>
      </c>
      <c r="G27" s="9">
        <f t="shared" si="26"/>
        <v>0.000001094612916</v>
      </c>
    </row>
    <row r="28">
      <c r="A28" s="9">
        <f t="shared" si="4"/>
        <v>22</v>
      </c>
      <c r="B28" s="9">
        <f t="shared" si="5"/>
        <v>0.2953720093</v>
      </c>
      <c r="C28" s="9">
        <f t="shared" si="2"/>
        <v>0.2953721285</v>
      </c>
      <c r="D28" s="10">
        <f t="shared" si="6"/>
        <v>0.2953722477</v>
      </c>
      <c r="E28" s="9">
        <f t="shared" ref="E28:G28" si="27">(1/(4*PI()*8.85*10^-12))*(($F$1*$F$1*B28)/((B28^2+$J$1^2)^1.5))-$D$1</f>
        <v>-0.0000003346835684</v>
      </c>
      <c r="F28" s="9">
        <f t="shared" si="27"/>
        <v>0.00000002264077659</v>
      </c>
      <c r="G28" s="9">
        <f t="shared" si="27"/>
        <v>0.0000003799649722</v>
      </c>
    </row>
    <row r="29">
      <c r="A29" s="9">
        <f t="shared" si="4"/>
        <v>23</v>
      </c>
      <c r="B29" s="9">
        <f t="shared" si="5"/>
        <v>0.2953720093</v>
      </c>
      <c r="C29" s="9">
        <f t="shared" si="2"/>
        <v>0.2953720689</v>
      </c>
      <c r="D29" s="10">
        <f t="shared" si="6"/>
        <v>0.2953721285</v>
      </c>
      <c r="E29" s="9">
        <f t="shared" ref="E29:G29" si="28">(1/(4*PI()*8.85*10^-12))*(($F$1*$F$1*B29)/((B29^2+$J$1^2)^1.5))-$D$1</f>
        <v>-0.0000003346835684</v>
      </c>
      <c r="F29" s="9">
        <f t="shared" si="28"/>
        <v>-0.0000001560213776</v>
      </c>
      <c r="G29" s="9">
        <f t="shared" si="28"/>
        <v>0.00000002264077659</v>
      </c>
    </row>
    <row r="30">
      <c r="A30" s="9">
        <f t="shared" si="4"/>
        <v>24</v>
      </c>
      <c r="B30" s="9">
        <f t="shared" si="5"/>
        <v>0.2953720689</v>
      </c>
      <c r="C30" s="9">
        <f t="shared" si="2"/>
        <v>0.2953720987</v>
      </c>
      <c r="D30" s="10">
        <f t="shared" si="6"/>
        <v>0.2953721285</v>
      </c>
      <c r="E30" s="9">
        <f t="shared" ref="E30:G30" si="29">(1/(4*PI()*8.85*10^-12))*(($F$1*$F$1*B30)/((B30^2+$J$1^2)^1.5))-$D$1</f>
        <v>-0.0000001560213776</v>
      </c>
      <c r="F30" s="9">
        <f t="shared" si="29"/>
        <v>-0.00000006669029595</v>
      </c>
      <c r="G30" s="9">
        <f t="shared" si="29"/>
        <v>0.00000002264077659</v>
      </c>
    </row>
    <row r="31">
      <c r="A31" s="9">
        <f t="shared" si="4"/>
        <v>25</v>
      </c>
      <c r="B31" s="9">
        <f t="shared" si="5"/>
        <v>0.2953720987</v>
      </c>
      <c r="C31" s="9">
        <f t="shared" si="2"/>
        <v>0.2953721136</v>
      </c>
      <c r="D31" s="10">
        <f t="shared" si="6"/>
        <v>0.2953721285</v>
      </c>
      <c r="E31" s="9">
        <f t="shared" ref="E31:G31" si="30">(1/(4*PI()*8.85*10^-12))*(($F$1*$F$1*B31)/((B31^2+$J$1^2)^1.5))-$D$1</f>
        <v>-0.00000006669029595</v>
      </c>
      <c r="F31" s="9">
        <f t="shared" si="30"/>
        <v>-0.00000002202475868</v>
      </c>
      <c r="G31" s="9">
        <f t="shared" si="30"/>
        <v>0.00000002264077659</v>
      </c>
    </row>
    <row r="32">
      <c r="A32" s="9">
        <f t="shared" si="4"/>
        <v>26</v>
      </c>
      <c r="B32" s="9">
        <f t="shared" si="5"/>
        <v>0.2953721136</v>
      </c>
      <c r="C32" s="9">
        <f t="shared" si="2"/>
        <v>0.295372121</v>
      </c>
      <c r="D32" s="10">
        <f t="shared" si="6"/>
        <v>0.2953721285</v>
      </c>
      <c r="E32" s="9">
        <f t="shared" ref="E32:G32" si="31">(1/(4*PI()*8.85*10^-12))*(($F$1*$F$1*B32)/((B32^2+$J$1^2)^1.5))-$D$1</f>
        <v>-0.00000002202475868</v>
      </c>
      <c r="F32" s="9">
        <f t="shared" si="31"/>
        <v>0.0000000003080093958</v>
      </c>
      <c r="G32" s="9">
        <f t="shared" si="31"/>
        <v>0.00000002264077659</v>
      </c>
    </row>
    <row r="33">
      <c r="A33" s="9">
        <f t="shared" si="4"/>
        <v>27</v>
      </c>
      <c r="B33" s="9">
        <f t="shared" si="5"/>
        <v>0.2953721136</v>
      </c>
      <c r="C33" s="9">
        <f t="shared" si="2"/>
        <v>0.2953721173</v>
      </c>
      <c r="D33" s="10">
        <f t="shared" si="6"/>
        <v>0.295372121</v>
      </c>
      <c r="E33" s="9">
        <f t="shared" ref="E33:G33" si="32">(1/(4*PI()*8.85*10^-12))*(($F$1*$F$1*B33)/((B33^2+$J$1^2)^1.5))-$D$1</f>
        <v>-0.00000002202475868</v>
      </c>
      <c r="F33" s="9">
        <f t="shared" si="32"/>
        <v>-0.00000001085837464</v>
      </c>
      <c r="G33" s="9">
        <f t="shared" si="32"/>
        <v>0.0000000003080093958</v>
      </c>
    </row>
    <row r="34">
      <c r="A34" s="9">
        <f t="shared" si="4"/>
        <v>28</v>
      </c>
      <c r="B34" s="9">
        <f t="shared" si="5"/>
        <v>0.2953721173</v>
      </c>
      <c r="C34" s="9">
        <f t="shared" si="2"/>
        <v>0.2953721192</v>
      </c>
      <c r="D34" s="10">
        <f t="shared" si="6"/>
        <v>0.295372121</v>
      </c>
      <c r="E34" s="9">
        <f t="shared" ref="E34:G34" si="33">(1/(4*PI()*8.85*10^-12))*(($F$1*$F$1*B34)/((B34^2+$J$1^2)^1.5))-$D$1</f>
        <v>-0.00000001085837464</v>
      </c>
      <c r="F34" s="9">
        <f t="shared" si="33"/>
        <v>-0.000000005275182735</v>
      </c>
      <c r="G34" s="9">
        <f t="shared" si="33"/>
        <v>0.0000000003080093958</v>
      </c>
    </row>
    <row r="35">
      <c r="A35" s="9">
        <f t="shared" si="4"/>
        <v>29</v>
      </c>
      <c r="B35" s="9">
        <f t="shared" si="5"/>
        <v>0.2953721192</v>
      </c>
      <c r="C35" s="9">
        <f t="shared" si="2"/>
        <v>0.2953721201</v>
      </c>
      <c r="D35" s="10">
        <f t="shared" si="6"/>
        <v>0.295372121</v>
      </c>
      <c r="E35" s="9">
        <f t="shared" ref="E35:G35" si="34">(1/(4*PI()*8.85*10^-12))*(($F$1*$F$1*B35)/((B35^2+$J$1^2)^1.5))-$D$1</f>
        <v>-0.000000005275182735</v>
      </c>
      <c r="F35" s="9">
        <f t="shared" si="34"/>
        <v>-0.000000002483586892</v>
      </c>
      <c r="G35" s="9">
        <f t="shared" si="34"/>
        <v>0.0000000003080093958</v>
      </c>
    </row>
    <row r="36">
      <c r="A36" s="9">
        <f t="shared" si="4"/>
        <v>30</v>
      </c>
      <c r="B36" s="9">
        <f t="shared" si="5"/>
        <v>0.2953721201</v>
      </c>
      <c r="C36" s="9">
        <f t="shared" si="2"/>
        <v>0.2953721206</v>
      </c>
      <c r="D36" s="10">
        <f t="shared" si="6"/>
        <v>0.295372121</v>
      </c>
      <c r="E36" s="9">
        <f t="shared" ref="E36:G36" si="35">(1/(4*PI()*8.85*10^-12))*(($F$1*$F$1*B36)/((B36^2+$J$1^2)^1.5))-$D$1</f>
        <v>-0.000000002483586892</v>
      </c>
      <c r="F36" s="9">
        <f t="shared" si="35"/>
        <v>-0.00000000108778897</v>
      </c>
      <c r="G36" s="9">
        <f t="shared" si="35"/>
        <v>0.0000000003080093958</v>
      </c>
    </row>
    <row r="37">
      <c r="A37" s="9">
        <f t="shared" si="4"/>
        <v>31</v>
      </c>
      <c r="B37" s="9">
        <f t="shared" si="5"/>
        <v>0.2953721206</v>
      </c>
      <c r="C37" s="9">
        <f t="shared" si="2"/>
        <v>0.2953721208</v>
      </c>
      <c r="D37" s="10">
        <f t="shared" si="6"/>
        <v>0.295372121</v>
      </c>
      <c r="E37" s="9">
        <f t="shared" ref="E37:G37" si="36">(1/(4*PI()*8.85*10^-12))*(($F$1*$F$1*B37)/((B37^2+$J$1^2)^1.5))-$D$1</f>
        <v>-0.00000000108778897</v>
      </c>
      <c r="F37" s="9">
        <f t="shared" si="36"/>
        <v>-0.0000000003898896761</v>
      </c>
      <c r="G37" s="9">
        <f t="shared" si="36"/>
        <v>0.0000000003080093958</v>
      </c>
    </row>
    <row r="38">
      <c r="A38" s="9">
        <f t="shared" si="4"/>
        <v>32</v>
      </c>
      <c r="B38" s="9">
        <f t="shared" si="5"/>
        <v>0.2953721208</v>
      </c>
      <c r="C38" s="9">
        <f t="shared" si="2"/>
        <v>0.2953721209</v>
      </c>
      <c r="D38" s="10">
        <f t="shared" si="6"/>
        <v>0.295372121</v>
      </c>
      <c r="E38" s="9">
        <f t="shared" ref="E38:G38" si="37">(1/(4*PI()*8.85*10^-12))*(($F$1*$F$1*B38)/((B38^2+$J$1^2)^1.5))-$D$1</f>
        <v>-0.0000000003898896761</v>
      </c>
      <c r="F38" s="9">
        <f t="shared" si="37"/>
        <v>0</v>
      </c>
      <c r="G38" s="9">
        <f t="shared" si="37"/>
        <v>0.0000000003080093958</v>
      </c>
    </row>
    <row r="39">
      <c r="A39" s="9"/>
      <c r="B39" s="9"/>
      <c r="C39" s="9"/>
      <c r="D39" s="10"/>
      <c r="E39" s="9"/>
      <c r="F39" s="9"/>
      <c r="G39" s="9"/>
    </row>
    <row r="40">
      <c r="A40" s="9"/>
      <c r="B40" s="9"/>
      <c r="C40" s="9"/>
      <c r="D40" s="10"/>
      <c r="E40" s="9"/>
      <c r="F40" s="9"/>
      <c r="G40" s="9"/>
    </row>
    <row r="41">
      <c r="A41" s="9"/>
      <c r="B41" s="9"/>
      <c r="C41" s="9"/>
      <c r="D41" s="10"/>
      <c r="E41" s="9"/>
      <c r="F41" s="9"/>
      <c r="G41" s="9"/>
    </row>
    <row r="42">
      <c r="A42" s="9"/>
      <c r="B42" s="9"/>
      <c r="C42" s="9"/>
      <c r="D42" s="10"/>
      <c r="E42" s="9"/>
      <c r="F42" s="9"/>
      <c r="G42" s="9"/>
    </row>
  </sheetData>
  <drawing r:id="rId1"/>
</worksheet>
</file>