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ução" sheetId="1" r:id="rId4"/>
  </sheets>
  <definedNames/>
  <calcPr/>
</workbook>
</file>

<file path=xl/sharedStrings.xml><?xml version="1.0" encoding="utf-8"?>
<sst xmlns="http://schemas.openxmlformats.org/spreadsheetml/2006/main" count="15" uniqueCount="15">
  <si>
    <t>e0</t>
  </si>
  <si>
    <t>8,85*10^-12</t>
  </si>
  <si>
    <t>F =</t>
  </si>
  <si>
    <t>Q</t>
  </si>
  <si>
    <t xml:space="preserve">q = </t>
  </si>
  <si>
    <t>2*10^-5</t>
  </si>
  <si>
    <t xml:space="preserve">r = </t>
  </si>
  <si>
    <t>iteração</t>
  </si>
  <si>
    <t>x</t>
  </si>
  <si>
    <t>f</t>
  </si>
  <si>
    <t>f'</t>
  </si>
  <si>
    <t>o numerador aqui possui um fator multiplicativo igual a 3,5967</t>
  </si>
  <si>
    <t>parcela1</t>
  </si>
  <si>
    <t>parcela2</t>
  </si>
  <si>
    <t>parcela1 x parcela2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</si>
</sst>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A61D4C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0" fontId="1" numFmtId="0" xfId="0" applyAlignment="1" applyFont="1">
      <alignment readingOrder="0"/>
    </xf>
    <xf borderId="0" fillId="6" fontId="2" numFmtId="0" xfId="0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1</xdr:row>
      <xdr:rowOff>190500</xdr:rowOff>
    </xdr:from>
    <xdr:ext cx="1933575" cy="8286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447675</xdr:colOff>
      <xdr:row>7</xdr:row>
      <xdr:rowOff>47625</xdr:rowOff>
    </xdr:from>
    <xdr:ext cx="2733675" cy="4667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>
        <v>1.25</v>
      </c>
      <c r="E1" s="3" t="s">
        <v>3</v>
      </c>
      <c r="F1" s="3">
        <f>2*10^-5</f>
        <v>0.00002</v>
      </c>
      <c r="G1" s="3" t="s">
        <v>4</v>
      </c>
      <c r="H1" s="3" t="s">
        <v>5</v>
      </c>
      <c r="I1" s="4" t="s">
        <v>6</v>
      </c>
      <c r="J1" s="4">
        <v>0.9</v>
      </c>
    </row>
    <row r="4">
      <c r="A4" s="5" t="s">
        <v>7</v>
      </c>
      <c r="B4" s="5" t="s">
        <v>8</v>
      </c>
      <c r="C4" s="5" t="s">
        <v>9</v>
      </c>
      <c r="D4" s="5" t="s">
        <v>10</v>
      </c>
    </row>
    <row r="5">
      <c r="A5" s="5">
        <v>0.0</v>
      </c>
      <c r="B5" s="5">
        <v>0.3</v>
      </c>
      <c r="C5" s="6">
        <f t="shared" ref="C5:C18" si="1">(1/(4*PI()*8.85*10^-12))*(($F$1*$F$1*B5)/((B5^2+$J$1^2)^1.5))-$D$1</f>
        <v>0.01375924933</v>
      </c>
      <c r="D5" s="7">
        <f t="shared" ref="D5:D18" si="2">$C$24*(1/(B5^2+0.81)^1.5)-(3*B5^2/(B5^2+0.81)^2.5)</f>
        <v>3.861166647</v>
      </c>
    </row>
    <row r="6">
      <c r="A6" s="7">
        <f t="shared" ref="A6:A9" si="3">A5+1</f>
        <v>1</v>
      </c>
      <c r="B6" s="7">
        <f t="shared" ref="B6:B18" si="4">B5-(C5/D5)</f>
        <v>0.2964365047</v>
      </c>
      <c r="C6" s="6">
        <f t="shared" si="1"/>
        <v>0.003184487958</v>
      </c>
      <c r="D6" s="7">
        <f t="shared" si="2"/>
        <v>3.882396827</v>
      </c>
    </row>
    <row r="7">
      <c r="A7" s="7">
        <f t="shared" si="3"/>
        <v>2</v>
      </c>
      <c r="B7" s="7">
        <f t="shared" si="4"/>
        <v>0.295616267</v>
      </c>
      <c r="C7" s="6">
        <f t="shared" si="1"/>
        <v>0.0007315034122</v>
      </c>
      <c r="D7" s="7">
        <f t="shared" si="2"/>
        <v>3.88727152</v>
      </c>
    </row>
    <row r="8">
      <c r="A8" s="7">
        <f t="shared" si="3"/>
        <v>3</v>
      </c>
      <c r="B8" s="7">
        <f t="shared" si="4"/>
        <v>0.2954280879</v>
      </c>
      <c r="C8" s="6">
        <f t="shared" si="1"/>
        <v>0.0001677419139</v>
      </c>
      <c r="D8" s="7">
        <f t="shared" si="2"/>
        <v>3.888389225</v>
      </c>
    </row>
    <row r="9">
      <c r="A9" s="7">
        <f t="shared" si="3"/>
        <v>4</v>
      </c>
      <c r="B9" s="7">
        <f t="shared" si="4"/>
        <v>0.2953849487</v>
      </c>
      <c r="C9" s="6">
        <f t="shared" si="1"/>
        <v>0.00003844983301</v>
      </c>
      <c r="D9" s="7">
        <f t="shared" si="2"/>
        <v>3.888645419</v>
      </c>
    </row>
    <row r="10">
      <c r="B10" s="7">
        <f t="shared" si="4"/>
        <v>0.295375061</v>
      </c>
      <c r="C10" s="6">
        <f t="shared" si="1"/>
        <v>0.000008812676097</v>
      </c>
      <c r="D10" s="7">
        <f t="shared" si="2"/>
        <v>3.888704138</v>
      </c>
    </row>
    <row r="11">
      <c r="B11" s="7">
        <f t="shared" si="4"/>
        <v>0.2953727948</v>
      </c>
      <c r="C11" s="6">
        <f t="shared" si="1"/>
        <v>0.000002019817366</v>
      </c>
      <c r="D11" s="7">
        <f t="shared" si="2"/>
        <v>3.888717597</v>
      </c>
      <c r="I11" s="5" t="s">
        <v>11</v>
      </c>
      <c r="J11" s="5"/>
    </row>
    <row r="12">
      <c r="B12" s="7">
        <f t="shared" si="4"/>
        <v>0.2953722754</v>
      </c>
      <c r="C12" s="6">
        <f t="shared" si="1"/>
        <v>0.0000004629289272</v>
      </c>
      <c r="D12" s="7">
        <f t="shared" si="2"/>
        <v>3.888720681</v>
      </c>
    </row>
    <row r="13">
      <c r="B13" s="7">
        <f t="shared" si="4"/>
        <v>0.2953721563</v>
      </c>
      <c r="C13" s="6">
        <f t="shared" si="1"/>
        <v>0.0000001061001658</v>
      </c>
      <c r="D13" s="7">
        <f t="shared" si="2"/>
        <v>3.888721388</v>
      </c>
    </row>
    <row r="14">
      <c r="B14" s="7">
        <f t="shared" si="4"/>
        <v>0.295372129</v>
      </c>
      <c r="C14" s="6">
        <f t="shared" si="1"/>
        <v>0.00000002431743074</v>
      </c>
      <c r="D14" s="7">
        <f t="shared" si="2"/>
        <v>3.88872155</v>
      </c>
    </row>
    <row r="15">
      <c r="B15" s="7">
        <f t="shared" si="4"/>
        <v>0.2953721228</v>
      </c>
      <c r="C15" s="6">
        <f t="shared" si="1"/>
        <v>0.000000005573388639</v>
      </c>
      <c r="D15" s="7">
        <f t="shared" si="2"/>
        <v>3.888721587</v>
      </c>
    </row>
    <row r="16">
      <c r="B16" s="7">
        <f t="shared" si="4"/>
        <v>0.2953721214</v>
      </c>
      <c r="C16" s="6">
        <f t="shared" si="1"/>
        <v>0.000000001277382422</v>
      </c>
      <c r="D16" s="7">
        <f t="shared" si="2"/>
        <v>3.888721596</v>
      </c>
    </row>
    <row r="17">
      <c r="B17" s="7">
        <f t="shared" si="4"/>
        <v>0.295372121</v>
      </c>
      <c r="C17" s="6">
        <f t="shared" si="1"/>
        <v>0.0000000002927669218</v>
      </c>
      <c r="D17" s="7">
        <f t="shared" si="2"/>
        <v>3.888721598</v>
      </c>
    </row>
    <row r="18">
      <c r="B18" s="7">
        <f t="shared" si="4"/>
        <v>0.295372121</v>
      </c>
      <c r="C18" s="6">
        <f t="shared" si="1"/>
        <v>0</v>
      </c>
      <c r="D18" s="7">
        <f t="shared" si="2"/>
        <v>3.888721598</v>
      </c>
    </row>
    <row r="19">
      <c r="C19" s="6"/>
    </row>
    <row r="20">
      <c r="C20" s="6"/>
    </row>
    <row r="21">
      <c r="C21" s="6"/>
    </row>
    <row r="22">
      <c r="A22" s="5" t="s">
        <v>12</v>
      </c>
      <c r="B22" s="7">
        <f>1/(4*PI()*8.85*10^-12)</f>
        <v>8991804694</v>
      </c>
      <c r="C22" s="5" t="s">
        <v>13</v>
      </c>
      <c r="D22" s="7">
        <f>F1^2</f>
        <v>0.0000000004</v>
      </c>
    </row>
    <row r="24">
      <c r="A24" s="5" t="s">
        <v>14</v>
      </c>
      <c r="C24" s="7">
        <f>B22*D22</f>
        <v>3.596721878</v>
      </c>
    </row>
  </sheetData>
  <drawing r:id="rId1"/>
</worksheet>
</file>