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6104" windowHeight="487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5" i="1"/>
  <c r="G8" i="1"/>
  <c r="G9" i="1"/>
  <c r="G10" i="1"/>
  <c r="G4" i="1"/>
  <c r="D5" i="1"/>
  <c r="D10" i="1"/>
  <c r="D4" i="1"/>
</calcChain>
</file>

<file path=xl/sharedStrings.xml><?xml version="1.0" encoding="utf-8"?>
<sst xmlns="http://schemas.openxmlformats.org/spreadsheetml/2006/main" count="14" uniqueCount="10">
  <si>
    <t>Slots</t>
  </si>
  <si>
    <t>Modulation</t>
  </si>
  <si>
    <t>QPSK</t>
  </si>
  <si>
    <t>16QAM</t>
  </si>
  <si>
    <t>OSNR(dB)</t>
  </si>
  <si>
    <t>Max reach (km)</t>
  </si>
  <si>
    <t>8QAM</t>
  </si>
  <si>
    <t>Payload rate(Gbit/s)</t>
  </si>
  <si>
    <t>Vmod (GBaud)</t>
  </si>
  <si>
    <t>Max CD tolerance (ps/nm)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</si>
</sst>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A3" sqref="A3:G10"/>
    </sheetView>
  </sheetViews>
  <sheetFormatPr baseColWidth="10" defaultRowHeight="14.4" x14ac:dyDescent="0.3"/>
  <cols>
    <col min="1" max="1" width="17.33203125" bestFit="1" customWidth="1"/>
    <col min="2" max="2" width="12.6640625" bestFit="1" customWidth="1"/>
    <col min="6" max="6" width="22.44140625" bestFit="1" customWidth="1"/>
    <col min="7" max="7" width="13.5546875" bestFit="1" customWidth="1"/>
  </cols>
  <sheetData>
    <row r="3" spans="1:7" x14ac:dyDescent="0.3">
      <c r="A3" s="1" t="s">
        <v>7</v>
      </c>
      <c r="B3" s="1" t="s">
        <v>8</v>
      </c>
      <c r="C3" s="1" t="s">
        <v>1</v>
      </c>
      <c r="D3" s="1" t="s">
        <v>0</v>
      </c>
      <c r="E3" s="1" t="s">
        <v>4</v>
      </c>
      <c r="F3" s="1" t="s">
        <v>9</v>
      </c>
      <c r="G3" s="1" t="s">
        <v>5</v>
      </c>
    </row>
    <row r="4" spans="1:7" x14ac:dyDescent="0.3">
      <c r="A4" s="1">
        <v>100</v>
      </c>
      <c r="B4" s="1">
        <v>28</v>
      </c>
      <c r="C4" s="1" t="s">
        <v>2</v>
      </c>
      <c r="D4" s="1">
        <f>(CEILING(B4*1.16/12.5,1))</f>
        <v>3</v>
      </c>
      <c r="E4" s="1">
        <v>15</v>
      </c>
      <c r="F4" s="1">
        <v>40000</v>
      </c>
      <c r="G4" s="2">
        <f>F4/20</f>
        <v>2000</v>
      </c>
    </row>
    <row r="5" spans="1:7" x14ac:dyDescent="0.3">
      <c r="A5" s="1">
        <v>100</v>
      </c>
      <c r="B5" s="1">
        <v>32</v>
      </c>
      <c r="C5" s="1" t="s">
        <v>2</v>
      </c>
      <c r="D5" s="1">
        <f>(CEILING(B5*1.16/12.5,1))</f>
        <v>3</v>
      </c>
      <c r="E5" s="1">
        <v>13</v>
      </c>
      <c r="F5" s="1">
        <v>100000</v>
      </c>
      <c r="G5" s="2">
        <f>F5/20</f>
        <v>5000</v>
      </c>
    </row>
    <row r="6" spans="1:7" x14ac:dyDescent="0.3">
      <c r="A6" s="1">
        <v>200</v>
      </c>
      <c r="B6" s="1">
        <v>45</v>
      </c>
      <c r="C6" s="1" t="s">
        <v>6</v>
      </c>
      <c r="D6" s="1">
        <v>4</v>
      </c>
      <c r="E6" s="1">
        <v>16</v>
      </c>
      <c r="F6" s="1">
        <v>20000</v>
      </c>
      <c r="G6" s="2">
        <f>F6/20</f>
        <v>1000</v>
      </c>
    </row>
    <row r="7" spans="1:7" x14ac:dyDescent="0.3">
      <c r="A7" s="1">
        <v>200</v>
      </c>
      <c r="B7" s="1">
        <v>32</v>
      </c>
      <c r="C7" s="1" t="s">
        <v>3</v>
      </c>
      <c r="D7" s="1">
        <v>3</v>
      </c>
      <c r="E7" s="1">
        <v>22</v>
      </c>
      <c r="F7" s="1">
        <v>10000</v>
      </c>
      <c r="G7" s="2">
        <f>F7/20</f>
        <v>500</v>
      </c>
    </row>
    <row r="8" spans="1:7" x14ac:dyDescent="0.3">
      <c r="A8" s="1">
        <v>200</v>
      </c>
      <c r="B8" s="1">
        <v>60</v>
      </c>
      <c r="C8" s="1" t="s">
        <v>2</v>
      </c>
      <c r="D8" s="1">
        <v>6</v>
      </c>
      <c r="E8" s="1">
        <v>16</v>
      </c>
      <c r="F8" s="1">
        <v>50000</v>
      </c>
      <c r="G8" s="2">
        <f>F8/20</f>
        <v>2500</v>
      </c>
    </row>
    <row r="9" spans="1:7" x14ac:dyDescent="0.3">
      <c r="A9" s="1">
        <v>300</v>
      </c>
      <c r="B9" s="1">
        <v>60</v>
      </c>
      <c r="C9" s="1" t="s">
        <v>6</v>
      </c>
      <c r="D9" s="1">
        <v>6</v>
      </c>
      <c r="E9" s="1">
        <v>21</v>
      </c>
      <c r="F9" s="1">
        <v>40000</v>
      </c>
      <c r="G9" s="2">
        <f>F9/20</f>
        <v>2000</v>
      </c>
    </row>
    <row r="10" spans="1:7" x14ac:dyDescent="0.3">
      <c r="A10" s="1">
        <v>400</v>
      </c>
      <c r="B10" s="1">
        <v>60</v>
      </c>
      <c r="C10" s="1" t="s">
        <v>3</v>
      </c>
      <c r="D10" s="1">
        <f>(CEILING(B10*1.16/12.5,1))</f>
        <v>6</v>
      </c>
      <c r="E10" s="1">
        <v>24</v>
      </c>
      <c r="F10" s="1">
        <v>20000</v>
      </c>
      <c r="G10" s="2">
        <f>F10/20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Télécom Bretagne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mmorvan</dc:creator>
  <cp:lastModifiedBy>mmorvan</cp:lastModifiedBy>
  <dcterms:created xsi:type="dcterms:W3CDTF">2022-12-09T09:50:10Z</dcterms:created>
  <dcterms:modified xsi:type="dcterms:W3CDTF">2022-12-09T16:17:18Z</dcterms:modified>
</cp:coreProperties>
</file>