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13_ncr:1_{4FA3B99F-4264-4E1E-852B-A773A6AF60D2}" xr6:coauthVersionLast="47" xr6:coauthVersionMax="47" xr10:uidLastSave="{00000000-0000-0000-0000-000000000000}"/>
  <bookViews>
    <workbookView xWindow="-120" yWindow="-120" windowWidth="20730" windowHeight="11160" firstSheet="3" activeTab="3" xr2:uid="{BEADD9F7-D44C-4C2B-A4E0-A027EDB19265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NativeTimeline_Data">#N/A</definedName>
    <definedName name="SegmentaçãodeDados_Mês">#N/A</definedName>
  </definedNames>
  <calcPr calcId="181029"/>
  <pivotCaches>
    <pivotCache cacheId="2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<sst xmlns="http://schemas.openxmlformats.org/spreadsheetml/2006/main" count="261" uniqueCount="83">
  <si>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</si>
  <si>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</si>
  <si>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</si>
  <si>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</si>
  <si>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</si>
  <si>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</si>
  <si>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</si>
  <si>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</si>
  <si>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</si>
  <si>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</si>
  <si>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</si>
  <si>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</si>
  <si>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</si>
  <si>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</si>
  <si>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</si>
  <si>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</si>
  <si>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</si>
  <si>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</si>
  <si>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</si>
  <si>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</si>
  <si>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</si>
  <si>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</si>
  <si>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</si>
  <si>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</si>
  <si>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</si>
  <si>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</si>
  <si>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</si>
  <si>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</si>
  <si>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</si>
  <si>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</si>
  <si>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</si>
  <si>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</si>
  <si>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</si>
  <si>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</si>
  <si>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</si>
  <si>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</si>
  <si>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</si>
  <si>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</si>
  <si>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</si>
  <si>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</si>
  <si>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</si>
  <si>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</si>
  <si>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</si>
  <si>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</si>
  <si>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</si>
  <si>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</si>
  <si>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</si>
  <si>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</si>
  <si>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</si>
  <si>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</si>
  <si>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</si>
  <si>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</si>
  <si>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</si>
  <si>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</si>
  <si>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</si>
  <si>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</si>
  <si>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</si>
  <si>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</si>
  <si>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</si>
  <si>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</si>
  <si>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</si>
  <si>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</si>
  <si>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</si>
  <si>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</si>
  <si>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</si>
  <si>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</si>
  <si>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</si>
  <si>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</si>
  <si>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</si>
  <si>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</si>
  <si>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</si>
  <si>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</si>
  <si>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</si>
  <si>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Soma de Valor</t>
  </si>
  <si>
    <t>Total Geral</t>
  </si>
  <si>
    <t>quanto tive de saída por categoria, sumarizado em reas</t>
  </si>
  <si>
    <t>Coluna1</t>
  </si>
  <si>
    <t>Mês</t>
  </si>
  <si>
    <t>Data de Lançamento</t>
  </si>
  <si>
    <t>Depósito Reservado</t>
  </si>
  <si>
    <t>Total Reservado</t>
  </si>
  <si>
    <t>Meta de Reserva</t>
  </si>
  <si>
    <t>Coluna2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</si>
</sst>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6" formatCode="_-&quot;R$&quot;\ * #,##0.00_-;\-&quot;R$&quot;\ * #,##0.00_-;_-&quot;R$&quot;\ * &quot;-&quot;??_-;_-@_-"/>
    <numFmt numFmtId="172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2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172" fontId="0" fillId="0" borderId="0" xfId="0" applyNumberFormat="1"/>
    <xf numFmtId="44" fontId="0" fillId="5" borderId="0" xfId="1" applyFont="1" applyFill="1"/>
  </cellXfs>
  <cellStyles count="3">
    <cellStyle name="Moeda" xfId="1" builtinId="4"/>
    <cellStyle name="Moeda 2" xfId="2" xr:uid="{21A22486-E3DD-4F07-BC3D-7522D9B3BAB5}"/>
    <cellStyle name="Normal" xfId="0" builtinId="0"/>
  </cellStyles>
  <dxfs count="9">
    <dxf>
      <numFmt numFmtId="172" formatCode="&quot;R$&quot;\ #,##0.00"/>
    </dxf>
    <dxf>
      <fill>
        <patternFill patternType="solid">
          <fgColor indexed="64"/>
          <bgColor theme="7" tint="0.79998168889431442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7" tint="0.59996337778862885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Light2 2" pivot="0" table="0" count="10" xr9:uid="{300903A1-0EF7-453F-95B5-086D6B705957}">
      <tableStyleElement type="wholeTable" dxfId="7"/>
      <tableStyleElement type="headerRow" dxfId="6"/>
    </tableStyle>
  </tableStyles>
  <colors>
    <mruColors>
      <color rgb="FFFB6F54"/>
      <color rgb="FFFBF5F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2065187536243"/>
              <bgColor theme="0" tint="-0.2499465926084170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theme="5" tint="0.3999450666829432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theme="5" tint="0.3999450666829432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Caixinha!$C$4</c:f>
              <c:numCache>
                <c:formatCode>_("R$"* #,##0.00_);_("R$"* \(#,##0.00\);_("R$"* "-"??_);_(@_)</c:formatCode>
                <c:ptCount val="1"/>
                <c:pt idx="0">
                  <c:v>1048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A-4B2B-B13D-04A2569B82B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Caixinha!$C$5</c:f>
              <c:numCache>
                <c:formatCode>_("R$"* #,##0.00_);_("R$"* \(#,##0.00\);_("R$"* "-"??_);_(@_)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A-4B2B-B13D-04A2569B8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71440"/>
        <c:axId val="37163760"/>
      </c:barChart>
      <c:catAx>
        <c:axId val="371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63760"/>
        <c:crosses val="autoZero"/>
        <c:auto val="1"/>
        <c:lblAlgn val="ctr"/>
        <c:lblOffset val="100"/>
        <c:noMultiLvlLbl val="0"/>
      </c:catAx>
      <c:valAx>
        <c:axId val="3716376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717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[Financeiro.xlsx]Controller!Tabela dinâmica3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Controller!$F$4:$F$6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Controller!$G$4:$G$6</c:f>
              <c:numCache>
                <c:formatCode>_("R$"* #,##0.00_);_("R$"* \(#,##0.00\);_("R$"* "-"??_);_(@_)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6-4830-B097-3579941BC0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175904"/>
        <c:axId val="47170144"/>
      </c:barChart>
      <c:catAx>
        <c:axId val="471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70144"/>
        <c:crosses val="autoZero"/>
        <c:auto val="1"/>
        <c:lblAlgn val="ctr"/>
        <c:lblOffset val="100"/>
        <c:noMultiLvlLbl val="0"/>
      </c:catAx>
      <c:valAx>
        <c:axId val="4717014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717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[Financeiro.xlsx]Controller!Tabela dinâmica2</c:name>
    <c:fmtId val="4"/>
  </c:pivotSource>
  <c:chart>
    <c:autoTitleDeleted val="1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Controller!$C$5:$C$19</c:f>
              <c:numCache>
                <c:formatCode>_("R$"* #,##0.00_);_("R$"* \(#,##0.00\);_("R$"* "-"??_);_(@_)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8-4E1D-83D7-0E92521D15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539823344"/>
        <c:axId val="1539823824"/>
      </c:barChart>
      <c:catAx>
        <c:axId val="15398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9823824"/>
        <c:crosses val="autoZero"/>
        <c:auto val="1"/>
        <c:lblAlgn val="ctr"/>
        <c:lblOffset val="100"/>
        <c:noMultiLvlLbl val="0"/>
      </c:catAx>
      <c:valAx>
        <c:axId val="153982382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3982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Caixinha!$C$4</c:f>
              <c:numCache>
                <c:formatCode>_("R$"* #,##0.00_);_("R$"* \(#,##0.00\);_("R$"* "-"??_);_(@_)</c:formatCode>
                <c:ptCount val="1"/>
                <c:pt idx="0">
                  <c:v>1048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9-482A-BE60-F42755B9C8C7}"/>
            </c:ext>
          </c:extLst>
        </c:ser>
        <c:ser>
          <c:idx val="1"/>
          <c:order val="1"/>
          <c:spPr>
            <a:gradFill>
              <a:gsLst>
                <a:gs pos="95000">
                  <a:schemeClr val="accent4">
                    <a:lumMod val="20000"/>
                    <a:lumOff val="80000"/>
                  </a:schemeClr>
                </a:gs>
                <a:gs pos="48470">
                  <a:srgbClr val="FB6F54"/>
                </a:gs>
                <a:gs pos="0">
                  <a:schemeClr val="accent1">
                    <a:lumMod val="5000"/>
                    <a:lumOff val="95000"/>
                  </a:schemeClr>
                </a:gs>
              </a:gsLst>
              <a:lin ang="5400000" scaled="1"/>
            </a:gradFill>
            <a:ln>
              <a:gradFill>
                <a:gsLst>
                  <a:gs pos="48470">
                    <a:srgbClr val="FFFF0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Caixinha!$C$5</c:f>
              <c:numCache>
                <c:formatCode>_("R$"* #,##0.00_);_("R$"* \(#,##0.00\);_("R$"* "-"??_);_(@_)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9-482A-BE60-F42755B9C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71440"/>
        <c:axId val="37163760"/>
      </c:barChart>
      <c:catAx>
        <c:axId val="371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63760"/>
        <c:crosses val="autoZero"/>
        <c:auto val="1"/>
        <c:lblAlgn val="ctr"/>
        <c:lblOffset val="100"/>
        <c:noMultiLvlLbl val="0"/>
      </c:catAx>
      <c:valAx>
        <c:axId val="3716376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717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[Financeiro.xlsx]Controller!Tabela dinâmica2</c:name>
    <c:fmtId val="14"/>
  </c:pivotSource>
  <c:chart>
    <c:autoTitleDeleted val="1"/>
    <c:pivotFmts>
      <c:pivotFmt>
        <c:idx val="0"/>
      </c:pivotFmt>
      <c:pivotFmt>
        <c:idx val="1"/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3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3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3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shade val="6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shade val="9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9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9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tint val="9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9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9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2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2">
                      <a:tint val="6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2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2">
                      <a:tint val="4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4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4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tint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Controller!$B$5:$B$19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Controller!$C$5:$C$19</c:f>
              <c:numCache>
                <c:formatCode>_("R$"* #,##0.00_);_("R$"* \(#,##0.00\);_("R$"* "-"??_);_(@_)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E-4617-B1E8-CA011D2C2486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Data!A1"/><Relationship Id="rId7" Type="http://schemas.openxmlformats.org/officeDocument/2006/relationships/image" Target="../media/image2.png"/><Relationship Id="rId12" Type="http://schemas.openxmlformats.org/officeDocument/2006/relationships/chart" Target="../charts/chart5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microsoft.com/office/2007/relationships/hdphoto" Target="../media/hdphoto1.wdp"/><Relationship Id="rId11" Type="http://schemas.microsoft.com/office/2007/relationships/hdphoto" Target="../media/hdphoto3.wdp"/><Relationship Id="rId5" Type="http://schemas.openxmlformats.org/officeDocument/2006/relationships/image" Target="../media/image1.png"/><Relationship Id="rId10" Type="http://schemas.openxmlformats.org/officeDocument/2006/relationships/image" Target="../media/image4.png"/><Relationship Id="rId4" Type="http://schemas.openxmlformats.org/officeDocument/2006/relationships/chart" Target="../charts/chart4.xml"/><Relationship Id="rId9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13</xdr:row>
      <xdr:rowOff>66675</xdr:rowOff>
    </xdr:from>
    <xdr:to>
      <xdr:col>7</xdr:col>
      <xdr:colOff>551089</xdr:colOff>
      <xdr:row>20</xdr:row>
      <xdr:rowOff>104775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">
              <a:extLst>
                <a:ext uri="{FF2B5EF4-FFF2-40B4-BE49-F238E27FC236}">
                  <a16:creationId xmlns:a16="http://schemas.microsoft.com/office/drawing/2014/main" id="{D87CE277-3FFD-B307-657B-8360A2440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7839" y="25431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23812</xdr:rowOff>
    </xdr:from>
    <xdr:to>
      <xdr:col>11</xdr:col>
      <xdr:colOff>285750</xdr:colOff>
      <xdr:row>16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C30FB5-EF5D-B1D4-BF95-60B68EE00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176212</xdr:colOff>
      <xdr:row>0</xdr:row>
      <xdr:rowOff>128587</xdr:rowOff>
    </xdr:from>
    <xdr:to>
      <xdr:col>20</xdr:col>
      <xdr:colOff>71437</xdr:colOff>
      <xdr:row>10</xdr:row>
      <xdr:rowOff>-1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7B4AF483-A609-C673-B7D0-3434349EC66D}"/>
            </a:ext>
          </a:extLst>
        </xdr:cNvPr>
        <xdr:cNvGrpSpPr/>
      </xdr:nvGrpSpPr>
      <xdr:grpSpPr>
        <a:xfrm>
          <a:off x="1945141" y="128587"/>
          <a:ext cx="11529332" cy="1776412"/>
          <a:chOff x="1938337" y="128587"/>
          <a:chExt cx="11658600" cy="1776412"/>
        </a:xfrm>
      </xdr:grpSpPr>
      <xdr:sp macro="" textlink="">
        <xdr:nvSpPr>
          <xdr:cNvPr id="19" name="Retângulo 18">
            <a:extLst>
              <a:ext uri="{FF2B5EF4-FFF2-40B4-BE49-F238E27FC236}">
                <a16:creationId xmlns:a16="http://schemas.microsoft.com/office/drawing/2014/main" id="{12B567BA-48D2-48B8-BB27-5C87B9141C79}"/>
              </a:ext>
            </a:extLst>
          </xdr:cNvPr>
          <xdr:cNvSpPr/>
        </xdr:nvSpPr>
        <xdr:spPr>
          <a:xfrm>
            <a:off x="1938337" y="128587"/>
            <a:ext cx="11658600" cy="1776412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8" name="Retângulo 17">
            <a:extLst>
              <a:ext uri="{FF2B5EF4-FFF2-40B4-BE49-F238E27FC236}">
                <a16:creationId xmlns:a16="http://schemas.microsoft.com/office/drawing/2014/main" id="{9DF1E1F5-88D2-AFA3-A891-B8C848193ED4}"/>
              </a:ext>
            </a:extLst>
          </xdr:cNvPr>
          <xdr:cNvSpPr/>
        </xdr:nvSpPr>
        <xdr:spPr>
          <a:xfrm>
            <a:off x="2119312" y="333375"/>
            <a:ext cx="1357313" cy="1238250"/>
          </a:xfrm>
          <a:prstGeom prst="rect">
            <a:avLst/>
          </a:prstGeom>
          <a:solidFill>
            <a:srgbClr val="FB6F54"/>
          </a:solidFill>
          <a:ln>
            <a:solidFill>
              <a:srgbClr val="FB6F54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23192947-7085-75E1-F601-3E6EA33C8D4A}"/>
              </a:ext>
            </a:extLst>
          </xdr:cNvPr>
          <xdr:cNvGrpSpPr/>
        </xdr:nvGrpSpPr>
        <xdr:grpSpPr>
          <a:xfrm>
            <a:off x="3605212" y="404812"/>
            <a:ext cx="4705351" cy="1023938"/>
            <a:chOff x="6224587" y="452437"/>
            <a:chExt cx="4705351" cy="1023938"/>
          </a:xfrm>
        </xdr:grpSpPr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E0AFC0D0-C470-E70E-3D10-472CB61FEC80}"/>
                </a:ext>
              </a:extLst>
            </xdr:cNvPr>
            <xdr:cNvSpPr txBox="1"/>
          </xdr:nvSpPr>
          <xdr:spPr>
            <a:xfrm>
              <a:off x="6224587" y="452437"/>
              <a:ext cx="3286125" cy="64293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4000" kern="1200"/>
                <a:t>Hello, Pedro</a:t>
              </a:r>
            </a:p>
          </xdr:txBody>
        </xdr:sp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314491D5-A2E6-40E9-89BD-F2CE25B5BCFC}"/>
                </a:ext>
              </a:extLst>
            </xdr:cNvPr>
            <xdr:cNvSpPr txBox="1"/>
          </xdr:nvSpPr>
          <xdr:spPr>
            <a:xfrm>
              <a:off x="6224588" y="1023937"/>
              <a:ext cx="4705350" cy="45243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800" kern="1200">
                  <a:solidFill>
                    <a:schemeClr val="bg2"/>
                  </a:solidFill>
                </a:rPr>
                <a:t>Acompanhamento Financeiro</a:t>
              </a:r>
            </a:p>
          </xdr:txBody>
        </xdr:sp>
      </xdr:grpSp>
    </xdr:grpSp>
    <xdr:clientData/>
  </xdr:twoCellAnchor>
  <xdr:twoCellAnchor>
    <xdr:from>
      <xdr:col>1</xdr:col>
      <xdr:colOff>232524</xdr:colOff>
      <xdr:row>14</xdr:row>
      <xdr:rowOff>123824</xdr:rowOff>
    </xdr:from>
    <xdr:to>
      <xdr:col>11</xdr:col>
      <xdr:colOff>95250</xdr:colOff>
      <xdr:row>36</xdr:row>
      <xdr:rowOff>142874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9DCB4F67-59EE-9AFA-82F6-EFA5B503E6C5}"/>
            </a:ext>
          </a:extLst>
        </xdr:cNvPr>
        <xdr:cNvGrpSpPr/>
      </xdr:nvGrpSpPr>
      <xdr:grpSpPr>
        <a:xfrm>
          <a:off x="2001453" y="2790824"/>
          <a:ext cx="5985940" cy="4210050"/>
          <a:chOff x="2637586" y="290512"/>
          <a:chExt cx="7384676" cy="4667250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D7D82B28-97E5-9A2C-EFF9-D53B3721AC59}"/>
              </a:ext>
            </a:extLst>
          </xdr:cNvPr>
          <xdr:cNvGrpSpPr/>
        </xdr:nvGrpSpPr>
        <xdr:grpSpPr>
          <a:xfrm>
            <a:off x="2637586" y="290512"/>
            <a:ext cx="7384676" cy="4667250"/>
            <a:chOff x="2661398" y="814387"/>
            <a:chExt cx="7384676" cy="4667250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9E38D861-5D5F-EE7F-BA55-1856E460C197}"/>
                </a:ext>
              </a:extLst>
            </xdr:cNvPr>
            <xdr:cNvGrpSpPr/>
          </xdr:nvGrpSpPr>
          <xdr:grpSpPr>
            <a:xfrm>
              <a:off x="2661398" y="814387"/>
              <a:ext cx="7384676" cy="4667250"/>
              <a:chOff x="2661398" y="814387"/>
              <a:chExt cx="7384676" cy="4667250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8478C17D-2BBC-9462-1EAD-CA2B65325D09}"/>
                  </a:ext>
                </a:extLst>
              </xdr:cNvPr>
              <xdr:cNvSpPr/>
            </xdr:nvSpPr>
            <xdr:spPr>
              <a:xfrm>
                <a:off x="2676525" y="885824"/>
                <a:ext cx="7358062" cy="4595813"/>
              </a:xfrm>
              <a:prstGeom prst="round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C609E8B5-1DDA-F0E9-8E6F-6E13A911450A}"/>
                  </a:ext>
                </a:extLst>
              </xdr:cNvPr>
              <xdr:cNvSpPr/>
            </xdr:nvSpPr>
            <xdr:spPr>
              <a:xfrm>
                <a:off x="2661398" y="814387"/>
                <a:ext cx="7384676" cy="85248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A855465-4B7E-4313-9A2A-1BA294DC0AA1}"/>
                </a:ext>
              </a:extLst>
            </xdr:cNvPr>
            <xdr:cNvGraphicFramePr>
              <a:graphicFrameLocks/>
            </xdr:cNvGraphicFramePr>
          </xdr:nvGraphicFramePr>
          <xdr:xfrm>
            <a:off x="2971800" y="1833562"/>
            <a:ext cx="6667500" cy="3638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80FB250F-CBC8-E999-7467-23009D001C88}"/>
              </a:ext>
            </a:extLst>
          </xdr:cNvPr>
          <xdr:cNvSpPr txBox="1"/>
        </xdr:nvSpPr>
        <xdr:spPr>
          <a:xfrm>
            <a:off x="4170350" y="327016"/>
            <a:ext cx="5834062" cy="6429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9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</a:t>
            </a:r>
          </a:p>
        </xdr:txBody>
      </xdr:sp>
    </xdr:grpSp>
    <xdr:clientData/>
  </xdr:twoCellAnchor>
  <xdr:twoCellAnchor>
    <xdr:from>
      <xdr:col>2</xdr:col>
      <xdr:colOff>18211</xdr:colOff>
      <xdr:row>41</xdr:row>
      <xdr:rowOff>23812</xdr:rowOff>
    </xdr:from>
    <xdr:to>
      <xdr:col>19</xdr:col>
      <xdr:colOff>395288</xdr:colOff>
      <xdr:row>78</xdr:row>
      <xdr:rowOff>27214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09B391A4-CC21-99AB-D366-3C05D4F502CF}"/>
            </a:ext>
          </a:extLst>
        </xdr:cNvPr>
        <xdr:cNvGrpSpPr/>
      </xdr:nvGrpSpPr>
      <xdr:grpSpPr>
        <a:xfrm>
          <a:off x="2399461" y="7834312"/>
          <a:ext cx="10786541" cy="7051902"/>
          <a:chOff x="2718548" y="5810249"/>
          <a:chExt cx="10902202" cy="7051902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C06AFFA2-557A-677F-3053-1109C39904B7}"/>
              </a:ext>
            </a:extLst>
          </xdr:cNvPr>
          <xdr:cNvGrpSpPr/>
        </xdr:nvGrpSpPr>
        <xdr:grpSpPr>
          <a:xfrm>
            <a:off x="2718548" y="5810249"/>
            <a:ext cx="10902202" cy="7051902"/>
            <a:chOff x="2694735" y="9620249"/>
            <a:chExt cx="10902202" cy="7051902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40A938C0-74E4-4858-8EF5-CCBE9339259A}"/>
                </a:ext>
              </a:extLst>
            </xdr:cNvPr>
            <xdr:cNvGrpSpPr/>
          </xdr:nvGrpSpPr>
          <xdr:grpSpPr>
            <a:xfrm>
              <a:off x="2694735" y="9620249"/>
              <a:ext cx="10902202" cy="7051902"/>
              <a:chOff x="2661398" y="814387"/>
              <a:chExt cx="7384676" cy="8500452"/>
            </a:xfrm>
          </xdr:grpSpPr>
          <xdr:sp macro="" textlink="">
            <xdr:nvSpPr>
              <xdr:cNvPr id="9" name="Retângulo: Cantos Arredondados 8">
                <a:extLst>
                  <a:ext uri="{FF2B5EF4-FFF2-40B4-BE49-F238E27FC236}">
                    <a16:creationId xmlns:a16="http://schemas.microsoft.com/office/drawing/2014/main" id="{A1D47A22-7DD7-43C5-308E-3B0920148F06}"/>
                  </a:ext>
                </a:extLst>
              </xdr:cNvPr>
              <xdr:cNvSpPr/>
            </xdr:nvSpPr>
            <xdr:spPr>
              <a:xfrm>
                <a:off x="2676525" y="885825"/>
                <a:ext cx="7358062" cy="8429014"/>
              </a:xfrm>
              <a:prstGeom prst="round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3553C726-FC55-F8CA-EAEC-711A092235AB}"/>
                  </a:ext>
                </a:extLst>
              </xdr:cNvPr>
              <xdr:cNvSpPr/>
            </xdr:nvSpPr>
            <xdr:spPr>
              <a:xfrm>
                <a:off x="2661398" y="814387"/>
                <a:ext cx="7384676" cy="85248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4E0316F-22C2-4669-ACFE-2173C572D321}"/>
                </a:ext>
              </a:extLst>
            </xdr:cNvPr>
            <xdr:cNvGraphicFramePr>
              <a:graphicFrameLocks/>
            </xdr:cNvGraphicFramePr>
          </xdr:nvGraphicFramePr>
          <xdr:xfrm>
            <a:off x="3233738" y="10101262"/>
            <a:ext cx="10163175" cy="33718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7912ED7E-E369-4FC3-8E0F-25EFD62AC5D9}"/>
              </a:ext>
            </a:extLst>
          </xdr:cNvPr>
          <xdr:cNvSpPr txBox="1"/>
        </xdr:nvSpPr>
        <xdr:spPr>
          <a:xfrm>
            <a:off x="3649185" y="5838824"/>
            <a:ext cx="5834062" cy="6429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9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Saída</a:t>
            </a:r>
          </a:p>
        </xdr:txBody>
      </xdr:sp>
    </xdr:grpSp>
    <xdr:clientData/>
  </xdr:twoCellAnchor>
  <xdr:twoCellAnchor editAs="oneCell">
    <xdr:from>
      <xdr:col>0</xdr:col>
      <xdr:colOff>40822</xdr:colOff>
      <xdr:row>4</xdr:row>
      <xdr:rowOff>81642</xdr:rowOff>
    </xdr:from>
    <xdr:to>
      <xdr:col>0</xdr:col>
      <xdr:colOff>1728108</xdr:colOff>
      <xdr:row>12</xdr:row>
      <xdr:rowOff>163285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Mês">
              <a:extLst>
                <a:ext uri="{FF2B5EF4-FFF2-40B4-BE49-F238E27FC236}">
                  <a16:creationId xmlns:a16="http://schemas.microsoft.com/office/drawing/2014/main" id="{76CF0272-205A-4C50-B877-F81165B06E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22" y="843642"/>
              <a:ext cx="1687286" cy="16056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9524</xdr:colOff>
      <xdr:row>3</xdr:row>
      <xdr:rowOff>142875</xdr:rowOff>
    </xdr:from>
    <xdr:to>
      <xdr:col>19</xdr:col>
      <xdr:colOff>380999</xdr:colOff>
      <xdr:row>6</xdr:row>
      <xdr:rowOff>80963</xdr:rowOff>
    </xdr:to>
    <xdr:sp macro="" textlink="">
      <xdr:nvSpPr>
        <xdr:cNvPr id="23" name="Retângulo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13E1F7A-31BC-482F-A7B1-88B7A3A30089}"/>
            </a:ext>
          </a:extLst>
        </xdr:cNvPr>
        <xdr:cNvSpPr/>
      </xdr:nvSpPr>
      <xdr:spPr>
        <a:xfrm>
          <a:off x="9201149" y="714375"/>
          <a:ext cx="4086225" cy="509588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 kern="1200">
              <a:solidFill>
                <a:schemeClr val="bg1">
                  <a:lumMod val="85000"/>
                </a:schemeClr>
              </a:solidFill>
            </a:rPr>
            <a:t>pesquisar dados...</a:t>
          </a:r>
        </a:p>
      </xdr:txBody>
    </xdr:sp>
    <xdr:clientData/>
  </xdr:twoCellAnchor>
  <xdr:twoCellAnchor>
    <xdr:from>
      <xdr:col>0</xdr:col>
      <xdr:colOff>0</xdr:colOff>
      <xdr:row>0</xdr:row>
      <xdr:rowOff>71437</xdr:rowOff>
    </xdr:from>
    <xdr:to>
      <xdr:col>1</xdr:col>
      <xdr:colOff>-1</xdr:colOff>
      <xdr:row>2</xdr:row>
      <xdr:rowOff>142875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69D21341-B050-8A78-F9A3-3F549A9383F8}"/>
            </a:ext>
          </a:extLst>
        </xdr:cNvPr>
        <xdr:cNvSpPr/>
      </xdr:nvSpPr>
      <xdr:spPr>
        <a:xfrm>
          <a:off x="0" y="71437"/>
          <a:ext cx="1762124" cy="452438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800" kern="1200"/>
            <a:t>Money App</a:t>
          </a:r>
        </a:p>
      </xdr:txBody>
    </xdr:sp>
    <xdr:clientData/>
  </xdr:twoCellAnchor>
  <xdr:twoCellAnchor>
    <xdr:from>
      <xdr:col>11</xdr:col>
      <xdr:colOff>357187</xdr:colOff>
      <xdr:row>15</xdr:row>
      <xdr:rowOff>142875</xdr:rowOff>
    </xdr:from>
    <xdr:to>
      <xdr:col>20</xdr:col>
      <xdr:colOff>390525</xdr:colOff>
      <xdr:row>36</xdr:row>
      <xdr:rowOff>152399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D06CBDE-58B6-460B-8416-1CB4B92AC700}"/>
            </a:ext>
          </a:extLst>
        </xdr:cNvPr>
        <xdr:cNvGrpSpPr/>
      </xdr:nvGrpSpPr>
      <xdr:grpSpPr>
        <a:xfrm>
          <a:off x="8249330" y="3000375"/>
          <a:ext cx="5544231" cy="4010024"/>
          <a:chOff x="2637586" y="290512"/>
          <a:chExt cx="7384676" cy="4667250"/>
        </a:xfrm>
      </xdr:grpSpPr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6A614EFC-1C72-8F94-E3D8-D6863C05DF79}"/>
              </a:ext>
            </a:extLst>
          </xdr:cNvPr>
          <xdr:cNvGrpSpPr/>
        </xdr:nvGrpSpPr>
        <xdr:grpSpPr>
          <a:xfrm>
            <a:off x="2637586" y="290512"/>
            <a:ext cx="7384676" cy="4667250"/>
            <a:chOff x="2661398" y="814387"/>
            <a:chExt cx="7384676" cy="4667250"/>
          </a:xfrm>
        </xdr:grpSpPr>
        <xdr:sp macro="" textlink="">
          <xdr:nvSpPr>
            <xdr:cNvPr id="31" name="Retângulo: Cantos Arredondados 30">
              <a:extLst>
                <a:ext uri="{FF2B5EF4-FFF2-40B4-BE49-F238E27FC236}">
                  <a16:creationId xmlns:a16="http://schemas.microsoft.com/office/drawing/2014/main" id="{027863C8-7B88-785A-C1E7-F9FC999549F1}"/>
                </a:ext>
              </a:extLst>
            </xdr:cNvPr>
            <xdr:cNvSpPr/>
          </xdr:nvSpPr>
          <xdr:spPr>
            <a:xfrm>
              <a:off x="2676525" y="885824"/>
              <a:ext cx="7358062" cy="4595813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2" name="Retângulo: Cantos Superiores Arredondados 31">
              <a:extLst>
                <a:ext uri="{FF2B5EF4-FFF2-40B4-BE49-F238E27FC236}">
                  <a16:creationId xmlns:a16="http://schemas.microsoft.com/office/drawing/2014/main" id="{D2829C12-F053-9D0F-3A58-A05E86A6F7DC}"/>
                </a:ext>
              </a:extLst>
            </xdr:cNvPr>
            <xdr:cNvSpPr/>
          </xdr:nvSpPr>
          <xdr:spPr>
            <a:xfrm>
              <a:off x="2661398" y="814387"/>
              <a:ext cx="7384676" cy="85248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B6B8FBB2-6957-3575-663F-F27D4F18D658}"/>
              </a:ext>
            </a:extLst>
          </xdr:cNvPr>
          <xdr:cNvSpPr txBox="1"/>
        </xdr:nvSpPr>
        <xdr:spPr>
          <a:xfrm>
            <a:off x="4106340" y="420533"/>
            <a:ext cx="5834063" cy="6429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9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</xdr:grpSp>
    <xdr:clientData/>
  </xdr:twoCellAnchor>
  <xdr:twoCellAnchor>
    <xdr:from>
      <xdr:col>13</xdr:col>
      <xdr:colOff>119062</xdr:colOff>
      <xdr:row>21</xdr:row>
      <xdr:rowOff>0</xdr:rowOff>
    </xdr:from>
    <xdr:to>
      <xdr:col>19</xdr:col>
      <xdr:colOff>500062</xdr:colOff>
      <xdr:row>35</xdr:row>
      <xdr:rowOff>76200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906250A2-FB36-4470-8D13-4AC978DE3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299354</xdr:colOff>
      <xdr:row>0</xdr:row>
      <xdr:rowOff>108858</xdr:rowOff>
    </xdr:from>
    <xdr:to>
      <xdr:col>4</xdr:col>
      <xdr:colOff>223212</xdr:colOff>
      <xdr:row>8</xdr:row>
      <xdr:rowOff>54428</xdr:rowOff>
    </xdr:to>
    <xdr:pic>
      <xdr:nvPicPr>
        <xdr:cNvPr id="34" name="Imagem 33" descr="Tio Patinhas – Wikipédia, a enciclopédia livre">
          <a:extLst>
            <a:ext uri="{FF2B5EF4-FFF2-40B4-BE49-F238E27FC236}">
              <a16:creationId xmlns:a16="http://schemas.microsoft.com/office/drawing/2014/main" id="{04DBC37D-9F13-29A5-E681-A3384917C7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>
                      <a14:foregroundMark x1="48450" y1="13871" x2="40698" y2="22258"/>
                      <a14:foregroundMark x1="36434" y1="18387" x2="35659" y2="26774"/>
                      <a14:foregroundMark x1="34109" y1="27742" x2="40698" y2="32581"/>
                      <a14:foregroundMark x1="74419" y1="56129" x2="97674" y2="51613"/>
                      <a14:foregroundMark x1="85271" y1="43226" x2="83721" y2="48710"/>
                      <a14:foregroundMark x1="24419" y1="55806" x2="31783" y2="66452"/>
                      <a14:foregroundMark x1="31395" y1="78710" x2="14341" y2="97742"/>
                      <a14:foregroundMark x1="54651" y1="74194" x2="67442" y2="87419"/>
                      <a14:foregroundMark x1="30233" y1="6452" x2="37597" y2="170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b="30233"/>
        <a:stretch/>
      </xdr:blipFill>
      <xdr:spPr bwMode="auto">
        <a:xfrm flipH="1">
          <a:off x="2068283" y="108858"/>
          <a:ext cx="1760822" cy="1469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299357</xdr:colOff>
      <xdr:row>11</xdr:row>
      <xdr:rowOff>146320</xdr:rowOff>
    </xdr:from>
    <xdr:to>
      <xdr:col>3</xdr:col>
      <xdr:colOff>272143</xdr:colOff>
      <xdr:row>18</xdr:row>
      <xdr:rowOff>118658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192185CA-DAAF-A5F6-9FD4-F0BBFBC06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8286" y="2241820"/>
          <a:ext cx="1197428" cy="1305838"/>
        </a:xfrm>
        <a:prstGeom prst="rect">
          <a:avLst/>
        </a:prstGeom>
      </xdr:spPr>
    </xdr:pic>
    <xdr:clientData/>
  </xdr:twoCellAnchor>
  <xdr:twoCellAnchor editAs="oneCell">
    <xdr:from>
      <xdr:col>11</xdr:col>
      <xdr:colOff>353786</xdr:colOff>
      <xdr:row>11</xdr:row>
      <xdr:rowOff>190499</xdr:rowOff>
    </xdr:from>
    <xdr:to>
      <xdr:col>13</xdr:col>
      <xdr:colOff>299357</xdr:colOff>
      <xdr:row>19</xdr:row>
      <xdr:rowOff>111459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A9E94FB4-0C08-13EE-0B10-406CA9CC3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0" b="100000" l="0" r="100000">
                      <a14:foregroundMark x1="11739" y1="77817" x2="35217" y2="96127"/>
                      <a14:foregroundMark x1="89565" y1="83451" x2="82609" y2="92958"/>
                      <a14:foregroundMark x1="6087" y1="82394" x2="8696" y2="93662"/>
                      <a14:foregroundMark x1="90000" y1="83451" x2="69130" y2="98239"/>
                      <a14:foregroundMark x1="91739" y1="70775" x2="94348" y2="94014"/>
                      <a14:foregroundMark x1="18696" y1="93662" x2="435" y2="91197"/>
                      <a14:foregroundMark x1="51739" y1="15141" x2="39565" y2="68310"/>
                      <a14:foregroundMark x1="56522" y1="21479" x2="45217" y2="59859"/>
                      <a14:foregroundMark x1="34783" y1="20070" x2="44783" y2="39085"/>
                      <a14:foregroundMark x1="43478" y1="21479" x2="34783" y2="35211"/>
                      <a14:foregroundMark x1="59130" y1="33803" x2="60870" y2="27817"/>
                      <a14:foregroundMark x1="40870" y1="47887" x2="36087" y2="54225"/>
                      <a14:foregroundMark x1="51739" y1="56338" x2="41739" y2="77465"/>
                      <a14:foregroundMark x1="68261" y1="57394" x2="81304" y2="58803"/>
                      <a14:foregroundMark x1="59130" y1="91901" x2="95652" y2="97535"/>
                      <a14:foregroundMark x1="17826" y1="8099" x2="17826" y2="8099"/>
                      <a14:foregroundMark x1="77826" y1="7394" x2="77826" y2="11620"/>
                      <a14:foregroundMark x1="20000" y1="11972" x2="21739" y2="9155"/>
                      <a14:foregroundMark x1="21739" y1="8099" x2="21739" y2="8099"/>
                      <a14:foregroundMark x1="79565" y1="10563" x2="79565" y2="1056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5929" y="2285999"/>
          <a:ext cx="1170214" cy="1444960"/>
        </a:xfrm>
        <a:prstGeom prst="rect">
          <a:avLst/>
        </a:prstGeom>
      </xdr:spPr>
    </xdr:pic>
    <xdr:clientData/>
  </xdr:twoCellAnchor>
  <xdr:twoCellAnchor editAs="oneCell">
    <xdr:from>
      <xdr:col>1</xdr:col>
      <xdr:colOff>598714</xdr:colOff>
      <xdr:row>38</xdr:row>
      <xdr:rowOff>163286</xdr:rowOff>
    </xdr:from>
    <xdr:to>
      <xdr:col>3</xdr:col>
      <xdr:colOff>171090</xdr:colOff>
      <xdr:row>44</xdr:row>
      <xdr:rowOff>172560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980244CC-D7CB-A0D4-A573-9B7E8E728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1085" b="100000" l="0" r="100000">
                      <a14:foregroundMark x1="55652" y1="29656" x2="41739" y2="52441"/>
                      <a14:foregroundMark x1="72826" y1="33183" x2="72826" y2="43671"/>
                      <a14:foregroundMark x1="73370" y1="48463" x2="86087" y2="48463"/>
                      <a14:foregroundMark x1="64565" y1="37523" x2="65870" y2="44123"/>
                      <a14:foregroundMark x1="79783" y1="34901" x2="78478" y2="41953"/>
                      <a14:foregroundMark x1="67717" y1="31013" x2="68370" y2="35805"/>
                      <a14:foregroundMark x1="88587" y1="49367" x2="91087" y2="46293"/>
                      <a14:foregroundMark x1="84783" y1="70796" x2="87391" y2="62025"/>
                      <a14:foregroundMark x1="50652" y1="83544" x2="37391" y2="79114"/>
                      <a14:foregroundMark x1="22826" y1="96203" x2="29783" y2="90506"/>
                      <a14:foregroundMark x1="37935" y1="82188" x2="59457" y2="92676"/>
                      <a14:foregroundMark x1="30978" y1="81736" x2="37935" y2="88788"/>
                      <a14:foregroundMark x1="39239" y1="90054" x2="41087" y2="92676"/>
                      <a14:foregroundMark x1="55652" y1="2532" x2="58913" y2="37523"/>
                      <a14:foregroundMark x1="63261" y1="10398" x2="64565" y2="41501"/>
                      <a14:foregroundMark x1="47500" y1="31826" x2="41739" y2="46745"/>
                      <a14:foregroundMark x1="55109" y1="40597" x2="67065" y2="48011"/>
                      <a14:foregroundMark x1="65217" y1="28300" x2="79130" y2="35805"/>
                      <a14:foregroundMark x1="62065" y1="9494" x2="58261" y2="9042"/>
                      <a14:foregroundMark x1="36087" y1="30108" x2="33587" y2="30561"/>
                      <a14:foregroundMark x1="66413" y1="29656" x2="79783" y2="30561"/>
                      <a14:foregroundMark x1="67717" y1="26130" x2="82283" y2="32731"/>
                      <a14:foregroundMark x1="70870" y1="23508" x2="77826" y2="30108"/>
                      <a14:foregroundMark x1="80326" y1="34448" x2="80326" y2="49367"/>
                      <a14:foregroundMark x1="88587" y1="58951" x2="88587" y2="68174"/>
                      <a14:foregroundMark x1="87391" y1="73418" x2="91087" y2="59855"/>
                      <a14:foregroundMark x1="48152" y1="50633" x2="39239" y2="45389"/>
                      <a14:foregroundMark x1="36739" y1="47649" x2="39239" y2="39693"/>
                      <a14:foregroundMark x1="46196" y1="80470" x2="53804" y2="82188"/>
                      <a14:foregroundMark x1="29783" y1="86166" x2="51304" y2="93580"/>
                      <a14:foregroundMark x1="53152" y1="84358" x2="52500" y2="88788"/>
                      <a14:foregroundMark x1="54457" y1="6058" x2="65870" y2="9946"/>
                      <a14:foregroundMark x1="50652" y1="95750" x2="53804" y2="8915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7643" y="7402286"/>
          <a:ext cx="797018" cy="1152274"/>
        </a:xfrm>
        <a:prstGeom prst="rect">
          <a:avLst/>
        </a:prstGeom>
      </xdr:spPr>
    </xdr:pic>
    <xdr:clientData/>
  </xdr:twoCellAnchor>
  <xdr:twoCellAnchor>
    <xdr:from>
      <xdr:col>4</xdr:col>
      <xdr:colOff>308016</xdr:colOff>
      <xdr:row>59</xdr:row>
      <xdr:rowOff>159946</xdr:rowOff>
    </xdr:from>
    <xdr:to>
      <xdr:col>17</xdr:col>
      <xdr:colOff>145969</xdr:colOff>
      <xdr:row>77</xdr:row>
      <xdr:rowOff>102796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12954D7D-A30B-E67B-6393-E2057C0A8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Gonçalves" refreshedDate="45634.445748032405" createdVersion="8" refreshedVersion="8" minRefreshableVersion="3" recordCount="44" xr:uid="{F46E8DE6-9E79-48AB-BE14-130CFC50BDBC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6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6827535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5460A-3939-4B4C-AD02-61D00F1F41B4}" name="Tabela dinâmica3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3:G6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6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BBBCB-951E-4495-87C0-A4AFFD1B2851}" name="Tabela dinâmica2" cacheId="2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1">
  <location ref="B4:C19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h="1" x="0"/>
        <item h="1" x="1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166"/>
  </dataFields>
  <chartFormats count="5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FD2CDEE-F64C-4A76-8DCD-7FB5C19F3D00}" sourceName="Mês">
  <pivotTables>
    <pivotTable tabId="2" name="Tabela dinâmica2"/>
    <pivotTable tabId="2" name="Tabela dinâmica3"/>
  </pivotTables>
  <data>
    <tabular pivotCacheId="682753563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0352587-960A-41B8-9674-B8B7E61FCB09}" cache="SegmentaçãodeDados_Mês" caption="Mês" style="SlicerStyleLight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78D19-BC15-4328-8111-117C77A742DD}" name="tbl_operations" displayName="tbl_operations" ref="A1:H45" totalsRowShown="0">
  <autoFilter ref="A1:H45" xr:uid="{D6278D19-BC15-4328-8111-117C77A742DD}"/>
  <tableColumns count="8">
    <tableColumn id="1" xr3:uid="{85956038-A8F5-4482-807F-55D007210155}" name="Data"/>
    <tableColumn id="8" xr3:uid="{21551BCA-C255-4B29-8217-CCD202F34915}" name="Mês" dataDxfId="8">
      <calculatedColumnFormula>MONTH(tbl_operations[[#This Row],[Data]])</calculatedColumnFormula>
    </tableColumn>
    <tableColumn id="2" xr3:uid="{6167F74A-8BB1-4B6B-BA8C-95F8EC6F7033}" name="Tipo"/>
    <tableColumn id="3" xr3:uid="{18F607CC-8858-46F6-942C-8317063C86B0}" name="Categoria"/>
    <tableColumn id="4" xr3:uid="{1F0FE4C7-11BC-4494-B5BA-8830E13EB2AD}" name="Descrição"/>
    <tableColumn id="5" xr3:uid="{4D02B9B4-F4B8-4A3D-8212-852728FFE89E}" name="Valor"/>
    <tableColumn id="6" xr3:uid="{BFE22565-CFFB-432C-94A4-7CA8F59A2E0B}" name="Operação Bancária"/>
    <tableColumn id="7" xr3:uid="{8A0AAA7B-D492-44A1-A223-9B8A2E981609}" name="Status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2FE3E3-B540-48CC-B29B-421C4C10125F}" name="Tabela2" displayName="Tabela2" ref="B7:C17" totalsRowShown="0">
  <autoFilter ref="B7:C17" xr:uid="{8B2FE3E3-B540-48CC-B29B-421C4C10125F}"/>
  <tableColumns count="2">
    <tableColumn id="1" xr3:uid="{1559BF18-6AE3-434E-8DA5-783DC4F0C766}" name="Data de Lançamento"/>
    <tableColumn id="2" xr3:uid="{1CA2E92B-DFE3-45EF-AC5A-925C7989876C}" name="Depósito Reservado" dataDxfId="0" totalsRow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6A944C-5F50-438F-9D04-FD811B340D1B}" name="Tabela4" displayName="Tabela4" ref="B3:C5" totalsRowShown="0" headerRowDxfId="4" dataDxfId="3">
  <autoFilter ref="B3:C5" xr:uid="{FE6A944C-5F50-438F-9D04-FD811B340D1B}"/>
  <tableColumns count="2">
    <tableColumn id="1" xr3:uid="{5E3717F8-27C3-4A3A-875A-9BC0025C1B93}" name="Coluna1" dataDxfId="1"/>
    <tableColumn id="2" xr3:uid="{17F156BD-F20B-48CF-A406-86E498EEAF76}" name="Coluna2" dataDxfId="2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47A6BAC8-31D9-44EF-AA45-F6C01C628BD2}" sourceName="Data">
  <pivotTables>
    <pivotTable tabId="2" name="Tabela dinâmica2"/>
  </pivotTables>
  <state minimalRefreshVersion="6" lastRefreshVersion="6" pivotCacheId="682753563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C741C1FB-B87B-4155-8236-D8F4D121AF8A}" cache="NativeTimeline_Data" caption="Data" level="2" selectionLevel="2" scrollPosition="2024-05-19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866C-F18F-4FE6-B63D-3ED8EF5CEF12}">
  <sheetPr>
    <tabColor rgb="FF00B0F0"/>
  </sheetPr>
  <dimension ref="A1:H45"/>
  <sheetViews>
    <sheetView workbookViewId="0"/>
  </sheetViews>
  <sheetFormatPr defaultRowHeight="15" x14ac:dyDescent="0.25"/>
  <cols>
    <col min="1" max="1" width="10.7109375" bestFit="1" customWidth="1"/>
    <col min="2" max="2" width="10.42578125" style="11" customWidth="1"/>
    <col min="3" max="3" width="20.85546875" bestFit="1" customWidth="1"/>
    <col min="4" max="4" width="34.42578125" bestFit="1" customWidth="1"/>
    <col min="5" max="5" width="11.5703125" bestFit="1" customWidth="1"/>
    <col min="6" max="6" width="19.85546875" bestFit="1" customWidth="1"/>
    <col min="7" max="7" width="9.7109375" bestFit="1" customWidth="1"/>
  </cols>
  <sheetData>
    <row r="1" spans="1:8" x14ac:dyDescent="0.25">
      <c r="A1" t="s">
        <v>0</v>
      </c>
      <c r="B1" s="11" t="s">
        <v>77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8" customHeight="1" x14ac:dyDescent="0.25">
      <c r="A2" s="2">
        <v>45505</v>
      </c>
      <c r="B2" s="12">
        <f>MONTH(tbl_operations[[#This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18" customHeight="1" x14ac:dyDescent="0.25">
      <c r="A3" s="2">
        <v>45505</v>
      </c>
      <c r="B3" s="12">
        <f>MONTH(tbl_operations[[#This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ht="18" customHeight="1" x14ac:dyDescent="0.25">
      <c r="A4" s="2">
        <v>45507</v>
      </c>
      <c r="B4" s="12">
        <f>MONTH(tbl_operations[[#This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ht="18" customHeight="1" x14ac:dyDescent="0.25">
      <c r="A5" s="2">
        <v>45509</v>
      </c>
      <c r="B5" s="12">
        <f>MONTH(tbl_operations[[#This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ht="18" customHeight="1" x14ac:dyDescent="0.25">
      <c r="A6" s="2">
        <v>45511</v>
      </c>
      <c r="B6" s="12">
        <f>MONTH(tbl_operations[[#This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ht="18" customHeight="1" x14ac:dyDescent="0.25">
      <c r="A7" s="2">
        <v>45514</v>
      </c>
      <c r="B7" s="12">
        <f>MONTH(tbl_operations[[#This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18" customHeight="1" x14ac:dyDescent="0.25">
      <c r="A8" s="2">
        <v>45516</v>
      </c>
      <c r="B8" s="12">
        <f>MONTH(tbl_operations[[#This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18" customHeight="1" x14ac:dyDescent="0.25">
      <c r="A9" s="2">
        <v>45519</v>
      </c>
      <c r="B9" s="12">
        <f>MONTH(tbl_operations[[#This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ht="18" customHeight="1" x14ac:dyDescent="0.25">
      <c r="A10" s="2">
        <v>45519</v>
      </c>
      <c r="B10" s="12">
        <f>MONTH(tbl_operations[[#This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ht="18" customHeight="1" x14ac:dyDescent="0.25">
      <c r="A11" s="2">
        <v>45522</v>
      </c>
      <c r="B11" s="12">
        <f>MONTH(tbl_operations[[#This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18" customHeight="1" x14ac:dyDescent="0.25">
      <c r="A12" s="2">
        <v>45524</v>
      </c>
      <c r="B12" s="12">
        <f>MONTH(tbl_operations[[#This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18" customHeight="1" x14ac:dyDescent="0.25">
      <c r="A13" s="2">
        <v>45526</v>
      </c>
      <c r="B13" s="12">
        <f>MONTH(tbl_operations[[#This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ht="18" customHeight="1" x14ac:dyDescent="0.25">
      <c r="A14" s="2">
        <v>45528</v>
      </c>
      <c r="B14" s="12">
        <f>MONTH(tbl_operations[[#This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18" customHeight="1" x14ac:dyDescent="0.25">
      <c r="A15" s="2">
        <v>45532</v>
      </c>
      <c r="B15" s="12">
        <f>MONTH(tbl_operations[[#This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18" customHeight="1" x14ac:dyDescent="0.25">
      <c r="A16" s="2">
        <v>45534</v>
      </c>
      <c r="B16" s="12">
        <f>MONTH(tbl_operations[[#This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18" customHeight="1" x14ac:dyDescent="0.25">
      <c r="A17" s="2">
        <v>45535</v>
      </c>
      <c r="B17" s="12">
        <f>MONTH(tbl_operations[[#This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18" customHeight="1" x14ac:dyDescent="0.25">
      <c r="A18" s="2">
        <v>45536</v>
      </c>
      <c r="B18" s="12">
        <f>MONTH(tbl_operations[[#This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18" customHeight="1" x14ac:dyDescent="0.25">
      <c r="A19" s="2">
        <v>45537</v>
      </c>
      <c r="B19" s="12">
        <f>MONTH(tbl_operations[[#This Row],[Data]])</f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ht="18" customHeight="1" x14ac:dyDescent="0.25">
      <c r="A20" s="2">
        <v>45540</v>
      </c>
      <c r="B20" s="12">
        <f>MONTH(tbl_operations[[#This Row],[Data]])</f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ht="18" customHeight="1" x14ac:dyDescent="0.25">
      <c r="A21" s="2">
        <v>45543</v>
      </c>
      <c r="B21" s="12">
        <f>MONTH(tbl_operations[[#This Row],[Data]])</f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ht="18" customHeight="1" x14ac:dyDescent="0.25">
      <c r="A22" s="2">
        <v>45546</v>
      </c>
      <c r="B22" s="12">
        <f>MONTH(tbl_operations[[#This Row],[Data]])</f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ht="18" customHeight="1" x14ac:dyDescent="0.25">
      <c r="A23" s="2">
        <v>45549</v>
      </c>
      <c r="B23" s="12">
        <f>MONTH(tbl_operations[[#This Row],[Data]])</f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ht="18" customHeight="1" x14ac:dyDescent="0.25">
      <c r="A24" s="2">
        <v>45552</v>
      </c>
      <c r="B24" s="12">
        <f>MONTH(tbl_operations[[#This Row],[Data]])</f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ht="18" customHeight="1" x14ac:dyDescent="0.25">
      <c r="A25" s="2">
        <v>45555</v>
      </c>
      <c r="B25" s="12">
        <f>MONTH(tbl_operations[[#This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ht="18" customHeight="1" x14ac:dyDescent="0.25">
      <c r="A26" s="2">
        <v>45555</v>
      </c>
      <c r="B26" s="12">
        <f>MONTH(tbl_operations[[#This Row],[Data]])</f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ht="18" customHeight="1" x14ac:dyDescent="0.25">
      <c r="A27" s="2">
        <v>45558</v>
      </c>
      <c r="B27" s="12">
        <f>MONTH(tbl_operations[[#This Row],[Data]])</f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ht="18" customHeight="1" x14ac:dyDescent="0.25">
      <c r="A28" s="2">
        <v>45561</v>
      </c>
      <c r="B28" s="12">
        <f>MONTH(tbl_operations[[#This Row],[Data]])</f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ht="18" customHeight="1" x14ac:dyDescent="0.25">
      <c r="A29" s="2">
        <v>45564</v>
      </c>
      <c r="B29" s="12">
        <f>MONTH(tbl_operations[[#This Row],[Data]])</f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ht="18" customHeight="1" x14ac:dyDescent="0.25">
      <c r="A30" s="2">
        <v>45566</v>
      </c>
      <c r="B30" s="12">
        <f>MONTH(tbl_operations[[#This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18" customHeight="1" x14ac:dyDescent="0.25">
      <c r="A31" s="2">
        <v>45566</v>
      </c>
      <c r="B31" s="12">
        <f>MONTH(tbl_operations[[#This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18" customHeight="1" x14ac:dyDescent="0.25">
      <c r="A32" s="2">
        <v>45568</v>
      </c>
      <c r="B32" s="12">
        <f>MONTH(tbl_operations[[#This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ht="18" customHeight="1" x14ac:dyDescent="0.25">
      <c r="A33" s="2">
        <v>45570</v>
      </c>
      <c r="B33" s="12">
        <f>MONTH(tbl_operations[[#This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ht="18" customHeight="1" x14ac:dyDescent="0.25">
      <c r="A34" s="2">
        <v>45573</v>
      </c>
      <c r="B34" s="12">
        <f>MONTH(tbl_operations[[#This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ht="18" customHeight="1" x14ac:dyDescent="0.25">
      <c r="A35" s="2">
        <v>45575</v>
      </c>
      <c r="B35" s="12">
        <f>MONTH(tbl_operations[[#This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ht="18" customHeight="1" x14ac:dyDescent="0.25">
      <c r="A36" s="2">
        <v>45578</v>
      </c>
      <c r="B36" s="12">
        <f>MONTH(tbl_operations[[#This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ht="18" customHeight="1" x14ac:dyDescent="0.25">
      <c r="A37" s="2">
        <v>45580</v>
      </c>
      <c r="B37" s="12">
        <f>MONTH(tbl_operations[[#This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18" customHeight="1" x14ac:dyDescent="0.25">
      <c r="A38" s="2">
        <v>45583</v>
      </c>
      <c r="B38" s="12">
        <f>MONTH(tbl_operations[[#This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18" customHeight="1" x14ac:dyDescent="0.25">
      <c r="A39" s="2">
        <v>45583</v>
      </c>
      <c r="B39" s="12">
        <f>MONTH(tbl_operations[[#This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18" customHeight="1" x14ac:dyDescent="0.25">
      <c r="A40" s="2">
        <v>45585</v>
      </c>
      <c r="B40" s="12">
        <f>MONTH(tbl_operations[[#This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ht="18" customHeight="1" x14ac:dyDescent="0.25">
      <c r="A41" s="2">
        <v>45587</v>
      </c>
      <c r="B41" s="12">
        <f>MONTH(tbl_operations[[#This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ht="18" customHeight="1" x14ac:dyDescent="0.25">
      <c r="A42" s="2">
        <v>45589</v>
      </c>
      <c r="B42" s="12">
        <f>MONTH(tbl_operations[[#This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ht="18" customHeight="1" x14ac:dyDescent="0.25">
      <c r="A43" s="2">
        <v>45591</v>
      </c>
      <c r="B43" s="12">
        <f>MONTH(tbl_operations[[#This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18" customHeight="1" x14ac:dyDescent="0.25">
      <c r="A44" s="2">
        <v>45595</v>
      </c>
      <c r="B44" s="12">
        <f>MONTH(tbl_operations[[#This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18" customHeight="1" x14ac:dyDescent="0.25">
      <c r="A45" s="2">
        <v>45596</v>
      </c>
      <c r="B45" s="12">
        <f>MONTH(tbl_operations[[#This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4945-A485-444E-8F18-D6E4AADECCA9}">
  <sheetPr>
    <tabColor rgb="FF0070C0"/>
  </sheetPr>
  <dimension ref="B1:H19"/>
  <sheetViews>
    <sheetView zoomScale="70" zoomScaleNormal="70" workbookViewId="0">
      <selection activeCell="T38" sqref="T38"/>
    </sheetView>
  </sheetViews>
  <sheetFormatPr defaultRowHeight="15" x14ac:dyDescent="0.25"/>
  <cols>
    <col min="2" max="2" width="24" bestFit="1" customWidth="1"/>
    <col min="3" max="3" width="18.28515625" bestFit="1" customWidth="1"/>
    <col min="4" max="4" width="13.85546875" bestFit="1" customWidth="1"/>
    <col min="6" max="6" width="24" bestFit="1" customWidth="1"/>
    <col min="7" max="7" width="18.28515625" bestFit="1" customWidth="1"/>
    <col min="8" max="8" width="13.85546875" bestFit="1" customWidth="1"/>
  </cols>
  <sheetData>
    <row r="1" spans="2:8" x14ac:dyDescent="0.25">
      <c r="B1" t="s">
        <v>75</v>
      </c>
      <c r="F1" s="5" t="s">
        <v>1</v>
      </c>
      <c r="G1" s="1" t="s">
        <v>7</v>
      </c>
    </row>
    <row r="2" spans="2:8" s="1" customFormat="1" x14ac:dyDescent="0.25">
      <c r="B2" s="5" t="s">
        <v>1</v>
      </c>
      <c r="C2" s="1" t="s">
        <v>12</v>
      </c>
      <c r="F2"/>
      <c r="G2"/>
      <c r="H2"/>
    </row>
    <row r="3" spans="2:8" s="1" customFormat="1" x14ac:dyDescent="0.25">
      <c r="F3" s="5" t="s">
        <v>72</v>
      </c>
      <c r="G3" t="s">
        <v>73</v>
      </c>
      <c r="H3"/>
    </row>
    <row r="4" spans="2:8" x14ac:dyDescent="0.25">
      <c r="B4" s="5" t="s">
        <v>72</v>
      </c>
      <c r="C4" t="s">
        <v>73</v>
      </c>
      <c r="E4" s="8"/>
      <c r="F4" s="6" t="s">
        <v>8</v>
      </c>
      <c r="G4" s="7">
        <v>5000</v>
      </c>
    </row>
    <row r="5" spans="2:8" x14ac:dyDescent="0.25">
      <c r="B5" s="6" t="s">
        <v>13</v>
      </c>
      <c r="C5" s="7">
        <v>600</v>
      </c>
      <c r="F5" s="6" t="s">
        <v>63</v>
      </c>
      <c r="G5" s="7">
        <v>1500</v>
      </c>
    </row>
    <row r="6" spans="2:8" x14ac:dyDescent="0.25">
      <c r="B6" s="6" t="s">
        <v>39</v>
      </c>
      <c r="C6" s="7">
        <v>250</v>
      </c>
      <c r="F6" s="6" t="s">
        <v>74</v>
      </c>
      <c r="G6" s="7">
        <v>6500</v>
      </c>
    </row>
    <row r="7" spans="2:8" x14ac:dyDescent="0.25">
      <c r="B7" s="6" t="s">
        <v>25</v>
      </c>
      <c r="C7" s="7">
        <v>350</v>
      </c>
    </row>
    <row r="8" spans="2:8" x14ac:dyDescent="0.25">
      <c r="B8" s="6" t="s">
        <v>33</v>
      </c>
      <c r="C8" s="7">
        <v>300</v>
      </c>
    </row>
    <row r="9" spans="2:8" x14ac:dyDescent="0.25">
      <c r="B9" s="6" t="s">
        <v>45</v>
      </c>
      <c r="C9" s="7">
        <v>220</v>
      </c>
    </row>
    <row r="10" spans="2:8" x14ac:dyDescent="0.25">
      <c r="B10" s="6" t="s">
        <v>21</v>
      </c>
      <c r="C10" s="7">
        <v>180</v>
      </c>
    </row>
    <row r="11" spans="2:8" x14ac:dyDescent="0.25">
      <c r="B11" s="6" t="s">
        <v>41</v>
      </c>
      <c r="C11" s="7">
        <v>150</v>
      </c>
    </row>
    <row r="12" spans="2:8" x14ac:dyDescent="0.25">
      <c r="B12" s="6" t="s">
        <v>37</v>
      </c>
      <c r="C12" s="7">
        <v>250</v>
      </c>
    </row>
    <row r="13" spans="2:8" x14ac:dyDescent="0.25">
      <c r="B13" s="6" t="s">
        <v>23</v>
      </c>
      <c r="C13" s="7">
        <v>120</v>
      </c>
    </row>
    <row r="14" spans="2:8" x14ac:dyDescent="0.25">
      <c r="B14" s="6" t="s">
        <v>31</v>
      </c>
      <c r="C14" s="7">
        <v>450</v>
      </c>
    </row>
    <row r="15" spans="2:8" x14ac:dyDescent="0.25">
      <c r="B15" s="6" t="s">
        <v>17</v>
      </c>
      <c r="C15" s="7">
        <v>200</v>
      </c>
    </row>
    <row r="16" spans="2:8" x14ac:dyDescent="0.25">
      <c r="B16" s="6" t="s">
        <v>35</v>
      </c>
      <c r="C16" s="7">
        <v>800</v>
      </c>
    </row>
    <row r="17" spans="2:3" x14ac:dyDescent="0.25">
      <c r="B17" s="6" t="s">
        <v>27</v>
      </c>
      <c r="C17" s="7">
        <v>400</v>
      </c>
    </row>
    <row r="18" spans="2:3" x14ac:dyDescent="0.25">
      <c r="B18" s="6" t="s">
        <v>43</v>
      </c>
      <c r="C18" s="7">
        <v>500</v>
      </c>
    </row>
    <row r="19" spans="2:3" x14ac:dyDescent="0.25">
      <c r="B19" s="6" t="s">
        <v>74</v>
      </c>
      <c r="C19" s="7">
        <v>4770</v>
      </c>
    </row>
  </sheetData>
  <pageMargins left="0.511811024" right="0.511811024" top="0.78740157499999996" bottom="0.78740157499999996" header="0.31496062000000002" footer="0.3149606200000000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0AC89-11FA-4DF0-90E1-A57209476889}">
  <sheetPr>
    <tabColor rgb="FF0070C0"/>
  </sheetPr>
  <dimension ref="B1:C17"/>
  <sheetViews>
    <sheetView topLeftCell="D1" workbookViewId="0">
      <selection activeCell="L14" sqref="L14"/>
    </sheetView>
  </sheetViews>
  <sheetFormatPr defaultRowHeight="15" x14ac:dyDescent="0.25"/>
  <cols>
    <col min="2" max="2" width="21" customWidth="1"/>
    <col min="3" max="3" width="20.85546875" customWidth="1"/>
  </cols>
  <sheetData>
    <row r="1" spans="2:3" s="9" customFormat="1" ht="45.75" customHeight="1" x14ac:dyDescent="0.25"/>
    <row r="3" spans="2:3" x14ac:dyDescent="0.25">
      <c r="B3" s="15" t="s">
        <v>76</v>
      </c>
      <c r="C3" s="15" t="s">
        <v>82</v>
      </c>
    </row>
    <row r="4" spans="2:3" x14ac:dyDescent="0.25">
      <c r="B4" s="16" t="s">
        <v>80</v>
      </c>
      <c r="C4" s="18">
        <f>SUM(Tabela2[Depósito Reservado])</f>
        <v>1048</v>
      </c>
    </row>
    <row r="5" spans="2:3" s="1" customFormat="1" x14ac:dyDescent="0.25">
      <c r="B5" s="16" t="s">
        <v>81</v>
      </c>
      <c r="C5" s="18">
        <v>2000</v>
      </c>
    </row>
    <row r="6" spans="2:3" s="1" customFormat="1" x14ac:dyDescent="0.25">
      <c r="B6" s="15"/>
    </row>
    <row r="7" spans="2:3" x14ac:dyDescent="0.25">
      <c r="B7" t="s">
        <v>78</v>
      </c>
      <c r="C7" s="14" t="s">
        <v>79</v>
      </c>
    </row>
    <row r="8" spans="2:3" x14ac:dyDescent="0.25">
      <c r="B8" s="13">
        <v>45597</v>
      </c>
      <c r="C8" s="17">
        <v>50</v>
      </c>
    </row>
    <row r="9" spans="2:3" x14ac:dyDescent="0.25">
      <c r="B9" s="13">
        <v>45598</v>
      </c>
      <c r="C9" s="17">
        <v>86</v>
      </c>
    </row>
    <row r="10" spans="2:3" x14ac:dyDescent="0.25">
      <c r="B10" s="13">
        <v>45599</v>
      </c>
      <c r="C10" s="17">
        <v>123</v>
      </c>
    </row>
    <row r="11" spans="2:3" x14ac:dyDescent="0.25">
      <c r="B11" s="13">
        <v>45600</v>
      </c>
      <c r="C11" s="17">
        <v>24</v>
      </c>
    </row>
    <row r="12" spans="2:3" x14ac:dyDescent="0.25">
      <c r="B12" s="13">
        <v>45601</v>
      </c>
      <c r="C12" s="17">
        <v>190</v>
      </c>
    </row>
    <row r="13" spans="2:3" x14ac:dyDescent="0.25">
      <c r="B13" s="13">
        <v>45602</v>
      </c>
      <c r="C13" s="17">
        <v>152</v>
      </c>
    </row>
    <row r="14" spans="2:3" x14ac:dyDescent="0.25">
      <c r="B14" s="13">
        <v>45603</v>
      </c>
      <c r="C14" s="17">
        <v>172</v>
      </c>
    </row>
    <row r="15" spans="2:3" x14ac:dyDescent="0.25">
      <c r="B15" s="13">
        <v>45604</v>
      </c>
      <c r="C15" s="17">
        <v>174</v>
      </c>
    </row>
    <row r="16" spans="2:3" x14ac:dyDescent="0.25">
      <c r="B16" s="13">
        <v>45605</v>
      </c>
      <c r="C16" s="17">
        <v>60</v>
      </c>
    </row>
    <row r="17" spans="2:3" x14ac:dyDescent="0.25">
      <c r="B17" s="13">
        <v>45606</v>
      </c>
      <c r="C17" s="17">
        <v>17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0665-A80A-4C44-82CC-B929C2777A0E}">
  <dimension ref="A1:U1"/>
  <sheetViews>
    <sheetView showGridLines="0" tabSelected="1" zoomScale="70" zoomScaleNormal="70" workbookViewId="0">
      <selection activeCell="O82" sqref="O82"/>
    </sheetView>
  </sheetViews>
  <sheetFormatPr defaultColWidth="0" defaultRowHeight="15" x14ac:dyDescent="0.25"/>
  <cols>
    <col min="1" max="1" width="26.5703125" style="9" customWidth="1"/>
    <col min="2" max="21" width="9.140625" style="10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Gonçalves</dc:creator>
  <cp:lastModifiedBy>Pedro Gonçalves</cp:lastModifiedBy>
  <dcterms:created xsi:type="dcterms:W3CDTF">2024-12-08T11:35:29Z</dcterms:created>
  <dcterms:modified xsi:type="dcterms:W3CDTF">2024-12-08T14:41:26Z</dcterms:modified>
</cp:coreProperties>
</file>