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G:\Outros computadores\Meu laptop\PH N4\0 TAB\7-TI\"/>
    </mc:Choice>
  </mc:AlternateContent>
  <xr:revisionPtr revIDLastSave="0" documentId="13_ncr:1_{C347B56C-CE9E-44F2-83F6-E17DEF4255D8}" xr6:coauthVersionLast="47" xr6:coauthVersionMax="47" xr10:uidLastSave="{00000000-0000-0000-0000-000000000000}"/>
  <bookViews>
    <workbookView xWindow="28680" yWindow="-120" windowWidth="29040" windowHeight="15720" xr2:uid="{F8B7D399-7D57-43B5-AAB7-C8B305DE7903}"/>
  </bookViews>
  <sheets>
    <sheet name="ExamServ" sheetId="6" r:id="rId1"/>
    <sheet name="QtdServ" sheetId="10" r:id="rId2"/>
  </sheets>
  <definedNames>
    <definedName name="_xlnm._FilterDatabase" localSheetId="0" hidden="1">ExamServ!$A$1:$V$620</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0" l="1" a="1"/>
  <c r="H4" i="10" s="1"/>
  <c r="P4" i="10" s="1" a="1"/>
  <c r="P4" i="10" s="1"/>
  <c r="B4" i="10" a="1"/>
  <c r="B4" i="10" l="1"/>
  <c r="F4" i="10" s="1"/>
  <c r="F274" i="10"/>
  <c r="C273" i="10"/>
  <c r="E274" i="10"/>
  <c r="D273" i="10"/>
  <c r="D274" i="10"/>
  <c r="E273" i="10"/>
  <c r="C274" i="10"/>
  <c r="F273" i="10"/>
  <c r="O18" i="10" a="1"/>
  <c r="O18" i="10" s="1"/>
  <c r="P18" i="10" a="1"/>
  <c r="P18" i="10" s="1"/>
  <c r="P6" i="10" a="1"/>
  <c r="P6" i="10" s="1"/>
  <c r="Q18" i="10" a="1"/>
  <c r="Q18" i="10" s="1"/>
  <c r="Q6" i="10" a="1"/>
  <c r="Q6" i="10" s="1"/>
  <c r="O19" i="10" a="1"/>
  <c r="O19" i="10" s="1"/>
  <c r="P7" i="10" a="1"/>
  <c r="P7" i="10" s="1"/>
  <c r="P22" i="10" a="1"/>
  <c r="P22" i="10" s="1"/>
  <c r="Q7" i="10" a="1"/>
  <c r="Q7" i="10" s="1"/>
  <c r="Q22" i="10" a="1"/>
  <c r="Q22" i="10" s="1"/>
  <c r="O8" i="10" a="1"/>
  <c r="O8" i="10" s="1"/>
  <c r="P23" i="10" a="1"/>
  <c r="P23" i="10" s="1"/>
  <c r="P8" i="10" a="1"/>
  <c r="P8" i="10" s="1"/>
  <c r="Q23" i="10" a="1"/>
  <c r="Q23" i="10" s="1"/>
  <c r="Q11" i="10" a="1"/>
  <c r="Q11" i="10" s="1"/>
  <c r="O24" i="10" a="1"/>
  <c r="O24" i="10" s="1"/>
  <c r="O12" i="10" a="1"/>
  <c r="O12" i="10" s="1"/>
  <c r="P24" i="10" a="1"/>
  <c r="P24" i="10" s="1"/>
  <c r="Q12" i="10" a="1"/>
  <c r="Q12" i="10" s="1"/>
  <c r="Q27" i="10" a="1"/>
  <c r="Q27" i="10" s="1"/>
  <c r="O13" i="10" a="1"/>
  <c r="O13" i="10" s="1"/>
  <c r="O28" i="10" a="1"/>
  <c r="O28" i="10" s="1"/>
  <c r="P13" i="10" a="1"/>
  <c r="P13" i="10" s="1"/>
  <c r="Q28" i="10" a="1"/>
  <c r="Q28" i="10" s="1"/>
  <c r="Q13" i="10" a="1"/>
  <c r="Q13" i="10" s="1"/>
  <c r="O29" i="10" a="1"/>
  <c r="O29" i="10" s="1"/>
  <c r="O17" i="10" a="1"/>
  <c r="O17" i="10" s="1"/>
  <c r="P29" i="10" a="1"/>
  <c r="P29" i="10" s="1"/>
  <c r="P17" i="10" a="1"/>
  <c r="P17" i="10" s="1"/>
  <c r="Q29" i="10" a="1"/>
  <c r="Q29" i="10" s="1"/>
  <c r="O7" i="10" a="1"/>
  <c r="O7" i="10" s="1"/>
  <c r="P12" i="10" a="1"/>
  <c r="P12" i="10" s="1"/>
  <c r="Q17" i="10" a="1"/>
  <c r="Q17" i="10" s="1"/>
  <c r="O23" i="10" a="1"/>
  <c r="O23" i="10" s="1"/>
  <c r="P28" i="10" a="1"/>
  <c r="P28" i="10" s="1"/>
  <c r="Q8" i="10" a="1"/>
  <c r="Q8" i="10" s="1"/>
  <c r="O14" i="10" a="1"/>
  <c r="O14" i="10" s="1"/>
  <c r="P19" i="10" a="1"/>
  <c r="P19" i="10" s="1"/>
  <c r="Q24" i="10" a="1"/>
  <c r="Q24" i="10" s="1"/>
  <c r="O30" i="10" a="1"/>
  <c r="O30" i="10" s="1"/>
  <c r="O9" i="10" a="1"/>
  <c r="O9" i="10" s="1"/>
  <c r="P14" i="10" a="1"/>
  <c r="P14" i="10" s="1"/>
  <c r="Q19" i="10" a="1"/>
  <c r="Q19" i="10" s="1"/>
  <c r="O25" i="10" a="1"/>
  <c r="O25" i="10" s="1"/>
  <c r="P30" i="10" a="1"/>
  <c r="P30" i="10" s="1"/>
  <c r="O4" i="10" a="1"/>
  <c r="O4" i="10" s="1"/>
  <c r="P9" i="10" a="1"/>
  <c r="P9" i="10" s="1"/>
  <c r="Q14" i="10" a="1"/>
  <c r="Q14" i="10" s="1"/>
  <c r="O20" i="10" a="1"/>
  <c r="O20" i="10" s="1"/>
  <c r="P25" i="10" a="1"/>
  <c r="P25" i="10" s="1"/>
  <c r="Q30" i="10" a="1"/>
  <c r="Q30" i="10" s="1"/>
  <c r="Q9" i="10" a="1"/>
  <c r="Q9" i="10" s="1"/>
  <c r="O15" i="10" a="1"/>
  <c r="O15" i="10" s="1"/>
  <c r="P20" i="10" a="1"/>
  <c r="P20" i="10" s="1"/>
  <c r="Q25" i="10" a="1"/>
  <c r="Q25" i="10" s="1"/>
  <c r="O31" i="10" a="1"/>
  <c r="O31" i="10" s="1"/>
  <c r="O10" i="10" a="1"/>
  <c r="O10" i="10" s="1"/>
  <c r="P15" i="10" a="1"/>
  <c r="P15" i="10" s="1"/>
  <c r="Q20" i="10" a="1"/>
  <c r="Q20" i="10" s="1"/>
  <c r="O26" i="10" a="1"/>
  <c r="O26" i="10" s="1"/>
  <c r="P31" i="10" a="1"/>
  <c r="P31" i="10" s="1"/>
  <c r="O5" i="10" a="1"/>
  <c r="O5" i="10" s="1"/>
  <c r="P10" i="10" a="1"/>
  <c r="P10" i="10" s="1"/>
  <c r="Q15" i="10" a="1"/>
  <c r="Q15" i="10" s="1"/>
  <c r="O21" i="10" a="1"/>
  <c r="O21" i="10" s="1"/>
  <c r="P26" i="10" a="1"/>
  <c r="P26" i="10" s="1"/>
  <c r="Q31" i="10" a="1"/>
  <c r="Q31" i="10" s="1"/>
  <c r="P5" i="10" a="1"/>
  <c r="P5" i="10" s="1"/>
  <c r="P3" i="10" s="1"/>
  <c r="Q10" i="10" a="1"/>
  <c r="Q10" i="10" s="1"/>
  <c r="O16" i="10" a="1"/>
  <c r="O16" i="10" s="1"/>
  <c r="P21" i="10" a="1"/>
  <c r="P21" i="10" s="1"/>
  <c r="Q26" i="10" a="1"/>
  <c r="Q26" i="10" s="1"/>
  <c r="O32" i="10" a="1"/>
  <c r="O32" i="10" s="1"/>
  <c r="Q5" i="10" a="1"/>
  <c r="Q5" i="10" s="1"/>
  <c r="O11" i="10" a="1"/>
  <c r="O11" i="10" s="1"/>
  <c r="P16" i="10" a="1"/>
  <c r="P16" i="10" s="1"/>
  <c r="Q21" i="10" a="1"/>
  <c r="Q21" i="10" s="1"/>
  <c r="O27" i="10" a="1"/>
  <c r="O27" i="10" s="1"/>
  <c r="P32" i="10" a="1"/>
  <c r="P32" i="10" s="1"/>
  <c r="O6" i="10" a="1"/>
  <c r="O6" i="10" s="1"/>
  <c r="P11" i="10" a="1"/>
  <c r="P11" i="10" s="1"/>
  <c r="Q16" i="10" a="1"/>
  <c r="Q16" i="10" s="1"/>
  <c r="O22" i="10" a="1"/>
  <c r="O22" i="10" s="1"/>
  <c r="P27" i="10" a="1"/>
  <c r="P27" i="10" s="1"/>
  <c r="Q32" i="10" a="1"/>
  <c r="Q32" i="10" s="1"/>
  <c r="N26" i="10" a="1"/>
  <c r="N26" i="10" s="1"/>
  <c r="N30" i="10" a="1"/>
  <c r="N30" i="10" s="1"/>
  <c r="N22" i="10" a="1"/>
  <c r="N22" i="10" s="1"/>
  <c r="N6" i="10" a="1"/>
  <c r="N6" i="10" s="1"/>
  <c r="N18" i="10" a="1"/>
  <c r="N18" i="10" s="1"/>
  <c r="N14" i="10" a="1"/>
  <c r="N14" i="10" s="1"/>
  <c r="N11" i="10" a="1"/>
  <c r="N11" i="10" s="1"/>
  <c r="N15" i="10" a="1"/>
  <c r="N15" i="10" s="1"/>
  <c r="N19" i="10" a="1"/>
  <c r="N19" i="10" s="1"/>
  <c r="N23" i="10" a="1"/>
  <c r="N23" i="10" s="1"/>
  <c r="N10" i="10" a="1"/>
  <c r="N10" i="10" s="1"/>
  <c r="N27" i="10" a="1"/>
  <c r="N27" i="10" s="1"/>
  <c r="N31" i="10" a="1"/>
  <c r="N31" i="10" s="1"/>
  <c r="N7" i="10" a="1"/>
  <c r="N7" i="10" s="1"/>
  <c r="N24" i="10" a="1"/>
  <c r="N24" i="10" s="1"/>
  <c r="N8" i="10" a="1"/>
  <c r="N8" i="10" s="1"/>
  <c r="N28" i="10" a="1"/>
  <c r="N28" i="10" s="1"/>
  <c r="N32" i="10" a="1"/>
  <c r="N32" i="10" s="1"/>
  <c r="N12" i="10" a="1"/>
  <c r="N12" i="10" s="1"/>
  <c r="N16" i="10" a="1"/>
  <c r="N16" i="10" s="1"/>
  <c r="Q4" i="10" a="1"/>
  <c r="Q4" i="10" s="1"/>
  <c r="N9" i="10" a="1"/>
  <c r="N9" i="10" s="1"/>
  <c r="N13" i="10" a="1"/>
  <c r="N13" i="10" s="1"/>
  <c r="N17" i="10" a="1"/>
  <c r="N17" i="10" s="1"/>
  <c r="N21" i="10" a="1"/>
  <c r="N21" i="10" s="1"/>
  <c r="N25" i="10" a="1"/>
  <c r="N25" i="10" s="1"/>
  <c r="N29" i="10" a="1"/>
  <c r="N29" i="10" s="1"/>
  <c r="N20" i="10" a="1"/>
  <c r="N20" i="10" s="1"/>
  <c r="N5" i="10" a="1"/>
  <c r="N5" i="10" s="1"/>
  <c r="F115" i="10"/>
  <c r="F17" i="10"/>
  <c r="F33" i="10"/>
  <c r="F49" i="10"/>
  <c r="F65" i="10"/>
  <c r="F81" i="10"/>
  <c r="F97" i="10"/>
  <c r="F113" i="10"/>
  <c r="F129" i="10"/>
  <c r="F145" i="10"/>
  <c r="F161" i="10"/>
  <c r="F177" i="10"/>
  <c r="F193" i="10"/>
  <c r="F209" i="10"/>
  <c r="F225" i="10"/>
  <c r="F241" i="10"/>
  <c r="F257" i="10"/>
  <c r="F130" i="10"/>
  <c r="F211" i="10"/>
  <c r="F20" i="10"/>
  <c r="F36" i="10"/>
  <c r="F52" i="10"/>
  <c r="F68" i="10"/>
  <c r="F84" i="10"/>
  <c r="F100" i="10"/>
  <c r="F116" i="10"/>
  <c r="F132" i="10"/>
  <c r="F148" i="10"/>
  <c r="F164" i="10"/>
  <c r="F180" i="10"/>
  <c r="F196" i="10"/>
  <c r="F212" i="10"/>
  <c r="F228" i="10"/>
  <c r="F244" i="10"/>
  <c r="F260" i="10"/>
  <c r="F98" i="10"/>
  <c r="F243" i="10"/>
  <c r="F5" i="10"/>
  <c r="F21" i="10"/>
  <c r="F37" i="10"/>
  <c r="F53" i="10"/>
  <c r="F69" i="10"/>
  <c r="F85" i="10"/>
  <c r="F101" i="10"/>
  <c r="F117" i="10"/>
  <c r="F133" i="10"/>
  <c r="F149" i="10"/>
  <c r="F165" i="10"/>
  <c r="F181" i="10"/>
  <c r="F197" i="10"/>
  <c r="F213" i="10"/>
  <c r="F229" i="10"/>
  <c r="F245" i="10"/>
  <c r="F261" i="10"/>
  <c r="F82" i="10"/>
  <c r="F259" i="10"/>
  <c r="F6" i="10"/>
  <c r="F22" i="10"/>
  <c r="F38" i="10"/>
  <c r="F54" i="10"/>
  <c r="F70" i="10"/>
  <c r="F86" i="10"/>
  <c r="F102" i="10"/>
  <c r="F118" i="10"/>
  <c r="F134" i="10"/>
  <c r="F150" i="10"/>
  <c r="F166" i="10"/>
  <c r="F182" i="10"/>
  <c r="F198" i="10"/>
  <c r="F214" i="10"/>
  <c r="F230" i="10"/>
  <c r="F246" i="10"/>
  <c r="F262" i="10"/>
  <c r="F195" i="10"/>
  <c r="F7" i="10"/>
  <c r="F23" i="10"/>
  <c r="F39" i="10"/>
  <c r="F55" i="10"/>
  <c r="F71" i="10"/>
  <c r="F87" i="10"/>
  <c r="F103" i="10"/>
  <c r="F119" i="10"/>
  <c r="F135" i="10"/>
  <c r="F151" i="10"/>
  <c r="F167" i="10"/>
  <c r="F183" i="10"/>
  <c r="F199" i="10"/>
  <c r="F215" i="10"/>
  <c r="F231" i="10"/>
  <c r="F247" i="10"/>
  <c r="F263" i="10"/>
  <c r="F18" i="10"/>
  <c r="F194" i="10"/>
  <c r="F179" i="10"/>
  <c r="F8" i="10"/>
  <c r="F24" i="10"/>
  <c r="F40" i="10"/>
  <c r="F56" i="10"/>
  <c r="F72" i="10"/>
  <c r="F88" i="10"/>
  <c r="F104" i="10"/>
  <c r="F120" i="10"/>
  <c r="F136" i="10"/>
  <c r="F152" i="10"/>
  <c r="F168" i="10"/>
  <c r="F184" i="10"/>
  <c r="F200" i="10"/>
  <c r="F216" i="10"/>
  <c r="F232" i="10"/>
  <c r="F248" i="10"/>
  <c r="F264" i="10"/>
  <c r="F114" i="10"/>
  <c r="F227" i="10"/>
  <c r="F9" i="10"/>
  <c r="F25" i="10"/>
  <c r="F41" i="10"/>
  <c r="F57" i="10"/>
  <c r="F73" i="10"/>
  <c r="F89" i="10"/>
  <c r="F105" i="10"/>
  <c r="F121" i="10"/>
  <c r="F137" i="10"/>
  <c r="F153" i="10"/>
  <c r="F169" i="10"/>
  <c r="F185" i="10"/>
  <c r="F201" i="10"/>
  <c r="F217" i="10"/>
  <c r="F233" i="10"/>
  <c r="F249" i="10"/>
  <c r="F265" i="10"/>
  <c r="F50" i="10"/>
  <c r="F242" i="10"/>
  <c r="F163" i="10"/>
  <c r="F10" i="10"/>
  <c r="F26" i="10"/>
  <c r="F42" i="10"/>
  <c r="F58" i="10"/>
  <c r="F74" i="10"/>
  <c r="F90" i="10"/>
  <c r="F106" i="10"/>
  <c r="F122" i="10"/>
  <c r="F138" i="10"/>
  <c r="F154" i="10"/>
  <c r="F170" i="10"/>
  <c r="F186" i="10"/>
  <c r="F202" i="10"/>
  <c r="F218" i="10"/>
  <c r="F234" i="10"/>
  <c r="F250" i="10"/>
  <c r="F266" i="10"/>
  <c r="F226" i="10"/>
  <c r="F131" i="10"/>
  <c r="F11" i="10"/>
  <c r="F27" i="10"/>
  <c r="F43" i="10"/>
  <c r="F59" i="10"/>
  <c r="F75" i="10"/>
  <c r="F91" i="10"/>
  <c r="F107" i="10"/>
  <c r="F123" i="10"/>
  <c r="F139" i="10"/>
  <c r="F155" i="10"/>
  <c r="F171" i="10"/>
  <c r="F187" i="10"/>
  <c r="F203" i="10"/>
  <c r="F219" i="10"/>
  <c r="F235" i="10"/>
  <c r="F251" i="10"/>
  <c r="F267" i="10"/>
  <c r="F178" i="10"/>
  <c r="F147" i="10"/>
  <c r="F12" i="10"/>
  <c r="F28" i="10"/>
  <c r="F44" i="10"/>
  <c r="F60" i="10"/>
  <c r="F76" i="10"/>
  <c r="F92" i="10"/>
  <c r="F108" i="10"/>
  <c r="F124" i="10"/>
  <c r="F140" i="10"/>
  <c r="F156" i="10"/>
  <c r="F172" i="10"/>
  <c r="F188" i="10"/>
  <c r="F204" i="10"/>
  <c r="F220" i="10"/>
  <c r="F236" i="10"/>
  <c r="F252" i="10"/>
  <c r="F268" i="10"/>
  <c r="F258" i="10"/>
  <c r="F51" i="10"/>
  <c r="F13" i="10"/>
  <c r="F29" i="10"/>
  <c r="F45" i="10"/>
  <c r="F61" i="10"/>
  <c r="F77" i="10"/>
  <c r="F93" i="10"/>
  <c r="F109" i="10"/>
  <c r="F125" i="10"/>
  <c r="F141" i="10"/>
  <c r="F157" i="10"/>
  <c r="F173" i="10"/>
  <c r="F189" i="10"/>
  <c r="F205" i="10"/>
  <c r="F221" i="10"/>
  <c r="F237" i="10"/>
  <c r="F253" i="10"/>
  <c r="F269" i="10"/>
  <c r="F34" i="10"/>
  <c r="F210" i="10"/>
  <c r="F67" i="10"/>
  <c r="F14" i="10"/>
  <c r="F30" i="10"/>
  <c r="F46" i="10"/>
  <c r="F62" i="10"/>
  <c r="F78" i="10"/>
  <c r="F94" i="10"/>
  <c r="F110" i="10"/>
  <c r="F126" i="10"/>
  <c r="F142" i="10"/>
  <c r="F158" i="10"/>
  <c r="F174" i="10"/>
  <c r="F190" i="10"/>
  <c r="F206" i="10"/>
  <c r="F222" i="10"/>
  <c r="F238" i="10"/>
  <c r="F254" i="10"/>
  <c r="F270" i="10"/>
  <c r="F146" i="10"/>
  <c r="F35" i="10"/>
  <c r="F99" i="10"/>
  <c r="F15" i="10"/>
  <c r="F31" i="10"/>
  <c r="F47" i="10"/>
  <c r="F63" i="10"/>
  <c r="F79" i="10"/>
  <c r="F95" i="10"/>
  <c r="F111" i="10"/>
  <c r="F127" i="10"/>
  <c r="F143" i="10"/>
  <c r="F159" i="10"/>
  <c r="F175" i="10"/>
  <c r="F191" i="10"/>
  <c r="F207" i="10"/>
  <c r="F223" i="10"/>
  <c r="F239" i="10"/>
  <c r="F255" i="10"/>
  <c r="F271" i="10"/>
  <c r="F66" i="10"/>
  <c r="F162" i="10"/>
  <c r="F19" i="10"/>
  <c r="F83" i="10"/>
  <c r="F16" i="10"/>
  <c r="F32" i="10"/>
  <c r="F48" i="10"/>
  <c r="F64" i="10"/>
  <c r="F80" i="10"/>
  <c r="F96" i="10"/>
  <c r="F112" i="10"/>
  <c r="F128" i="10"/>
  <c r="F144" i="10"/>
  <c r="F160" i="10"/>
  <c r="F176" i="10"/>
  <c r="F192" i="10"/>
  <c r="F208" i="10"/>
  <c r="F224" i="10"/>
  <c r="F240" i="10"/>
  <c r="F256" i="10"/>
  <c r="F272" i="10"/>
  <c r="L7" i="10"/>
  <c r="V7" i="10" s="1"/>
  <c r="D272" i="10"/>
  <c r="D268" i="10"/>
  <c r="D264" i="10"/>
  <c r="D260" i="10"/>
  <c r="D256" i="10"/>
  <c r="D252" i="10"/>
  <c r="D248" i="10"/>
  <c r="D244" i="10"/>
  <c r="D240" i="10"/>
  <c r="D236" i="10"/>
  <c r="D232" i="10"/>
  <c r="D228" i="10"/>
  <c r="D224" i="10"/>
  <c r="D220" i="10"/>
  <c r="D216" i="10"/>
  <c r="D212" i="10"/>
  <c r="D208" i="10"/>
  <c r="D204" i="10"/>
  <c r="D200" i="10"/>
  <c r="D196" i="10"/>
  <c r="D192" i="10"/>
  <c r="D188" i="10"/>
  <c r="D184" i="10"/>
  <c r="D180" i="10"/>
  <c r="D176" i="10"/>
  <c r="D172" i="10"/>
  <c r="D168" i="10"/>
  <c r="D164" i="10"/>
  <c r="D160" i="10"/>
  <c r="D156" i="10"/>
  <c r="D152" i="10"/>
  <c r="D148" i="10"/>
  <c r="D144" i="10"/>
  <c r="D140" i="10"/>
  <c r="D136" i="10"/>
  <c r="D132" i="10"/>
  <c r="D128" i="10"/>
  <c r="D124" i="10"/>
  <c r="D120" i="10"/>
  <c r="D116" i="10"/>
  <c r="D112" i="10"/>
  <c r="D108" i="10"/>
  <c r="D104" i="10"/>
  <c r="D100" i="10"/>
  <c r="D96" i="10"/>
  <c r="D92" i="10"/>
  <c r="D88" i="10"/>
  <c r="D84" i="10"/>
  <c r="D80" i="10"/>
  <c r="D76" i="10"/>
  <c r="D72" i="10"/>
  <c r="D68" i="10"/>
  <c r="D64" i="10"/>
  <c r="D60" i="10"/>
  <c r="D56" i="10"/>
  <c r="D52" i="10"/>
  <c r="D48" i="10"/>
  <c r="D44" i="10"/>
  <c r="D40" i="10"/>
  <c r="D36" i="10"/>
  <c r="D32" i="10"/>
  <c r="D28" i="10"/>
  <c r="D24" i="10"/>
  <c r="D20" i="10"/>
  <c r="D16" i="10"/>
  <c r="D12" i="10"/>
  <c r="D8" i="10"/>
  <c r="C272" i="10"/>
  <c r="C268" i="10"/>
  <c r="C264" i="10"/>
  <c r="C260" i="10"/>
  <c r="C256" i="10"/>
  <c r="C252" i="10"/>
  <c r="C248" i="10"/>
  <c r="C244" i="10"/>
  <c r="C240" i="10"/>
  <c r="C236" i="10"/>
  <c r="C232" i="10"/>
  <c r="C228" i="10"/>
  <c r="C224" i="10"/>
  <c r="C220" i="10"/>
  <c r="C216" i="10"/>
  <c r="C212" i="10"/>
  <c r="C208" i="10"/>
  <c r="C204" i="10"/>
  <c r="C200" i="10"/>
  <c r="C196" i="10"/>
  <c r="C192" i="10"/>
  <c r="C188" i="10"/>
  <c r="C184" i="10"/>
  <c r="C180" i="10"/>
  <c r="C176" i="10"/>
  <c r="C172" i="10"/>
  <c r="C168" i="10"/>
  <c r="C164" i="10"/>
  <c r="C160" i="10"/>
  <c r="C156" i="10"/>
  <c r="C152" i="10"/>
  <c r="C148" i="10"/>
  <c r="C144" i="10"/>
  <c r="C140" i="10"/>
  <c r="C136" i="10"/>
  <c r="C132" i="10"/>
  <c r="C128" i="10"/>
  <c r="C124" i="10"/>
  <c r="C120" i="10"/>
  <c r="C116" i="10"/>
  <c r="C112" i="10"/>
  <c r="C108" i="10"/>
  <c r="C104" i="10"/>
  <c r="C100" i="10"/>
  <c r="C96" i="10"/>
  <c r="C92" i="10"/>
  <c r="C88" i="10"/>
  <c r="C84" i="10"/>
  <c r="C80" i="10"/>
  <c r="C76" i="10"/>
  <c r="C72" i="10"/>
  <c r="C68" i="10"/>
  <c r="C64" i="10"/>
  <c r="C60" i="10"/>
  <c r="C56" i="10"/>
  <c r="C52" i="10"/>
  <c r="C48" i="10"/>
  <c r="C44" i="10"/>
  <c r="C40" i="10"/>
  <c r="C36" i="10"/>
  <c r="C32" i="10"/>
  <c r="C28" i="10"/>
  <c r="C24" i="10"/>
  <c r="C20" i="10"/>
  <c r="C16" i="10"/>
  <c r="C12" i="10"/>
  <c r="C8" i="10"/>
  <c r="E271" i="10"/>
  <c r="E267" i="10"/>
  <c r="E263" i="10"/>
  <c r="E259" i="10"/>
  <c r="E255" i="10"/>
  <c r="E251" i="10"/>
  <c r="E247" i="10"/>
  <c r="E243" i="10"/>
  <c r="E239" i="10"/>
  <c r="E235" i="10"/>
  <c r="E231" i="10"/>
  <c r="E227" i="10"/>
  <c r="E223" i="10"/>
  <c r="E219" i="10"/>
  <c r="E215" i="10"/>
  <c r="E211" i="10"/>
  <c r="E207" i="10"/>
  <c r="E203" i="10"/>
  <c r="E199" i="10"/>
  <c r="E195" i="10"/>
  <c r="E191" i="10"/>
  <c r="E187" i="10"/>
  <c r="E183" i="10"/>
  <c r="E179" i="10"/>
  <c r="E175" i="10"/>
  <c r="E171" i="10"/>
  <c r="E167" i="10"/>
  <c r="E163" i="10"/>
  <c r="E159" i="10"/>
  <c r="E155" i="10"/>
  <c r="E151" i="10"/>
  <c r="E147" i="10"/>
  <c r="E143" i="10"/>
  <c r="E139" i="10"/>
  <c r="E135" i="10"/>
  <c r="E131" i="10"/>
  <c r="E127" i="10"/>
  <c r="E123" i="10"/>
  <c r="E119" i="10"/>
  <c r="E115" i="10"/>
  <c r="E111" i="10"/>
  <c r="E107" i="10"/>
  <c r="E103" i="10"/>
  <c r="E99" i="10"/>
  <c r="E95" i="10"/>
  <c r="E91" i="10"/>
  <c r="E87" i="10"/>
  <c r="E83" i="10"/>
  <c r="E79" i="10"/>
  <c r="E75" i="10"/>
  <c r="E71" i="10"/>
  <c r="E67" i="10"/>
  <c r="E63" i="10"/>
  <c r="E59" i="10"/>
  <c r="E55" i="10"/>
  <c r="E51" i="10"/>
  <c r="E47" i="10"/>
  <c r="E43" i="10"/>
  <c r="E39" i="10"/>
  <c r="E35" i="10"/>
  <c r="E31" i="10"/>
  <c r="E27" i="10"/>
  <c r="E23" i="10"/>
  <c r="E19" i="10"/>
  <c r="E15" i="10"/>
  <c r="E11" i="10"/>
  <c r="E7" i="10"/>
  <c r="J31" i="10"/>
  <c r="J27" i="10"/>
  <c r="J23" i="10"/>
  <c r="T23" i="10" s="1"/>
  <c r="J19" i="10"/>
  <c r="T19" i="10" s="1"/>
  <c r="J15" i="10"/>
  <c r="T15" i="10" s="1"/>
  <c r="J11" i="10"/>
  <c r="J7" i="10"/>
  <c r="T7" i="10" s="1"/>
  <c r="I31" i="10"/>
  <c r="I27" i="10"/>
  <c r="S27" i="10" s="1"/>
  <c r="I23" i="10"/>
  <c r="S23" i="10" s="1"/>
  <c r="I19" i="10"/>
  <c r="S19" i="10" s="1"/>
  <c r="I15" i="10"/>
  <c r="I11" i="10"/>
  <c r="I7" i="10"/>
  <c r="L30" i="10"/>
  <c r="L26" i="10"/>
  <c r="V26" i="10" s="1"/>
  <c r="L22" i="10"/>
  <c r="V22" i="10" s="1"/>
  <c r="L18" i="10"/>
  <c r="V18" i="10" s="1"/>
  <c r="L14" i="10"/>
  <c r="V14" i="10" s="1"/>
  <c r="L10" i="10"/>
  <c r="V10" i="10" s="1"/>
  <c r="L6" i="10"/>
  <c r="V6" i="10" s="1"/>
  <c r="L31" i="10"/>
  <c r="E8" i="10"/>
  <c r="E12" i="10"/>
  <c r="E16" i="10"/>
  <c r="E20" i="10"/>
  <c r="E24" i="10"/>
  <c r="E28" i="10"/>
  <c r="E32" i="10"/>
  <c r="E36" i="10"/>
  <c r="E40" i="10"/>
  <c r="E44" i="10"/>
  <c r="E48" i="10"/>
  <c r="E52" i="10"/>
  <c r="E56" i="10"/>
  <c r="E60" i="10"/>
  <c r="E64" i="10"/>
  <c r="E68" i="10"/>
  <c r="E72" i="10"/>
  <c r="E76" i="10"/>
  <c r="E80" i="10"/>
  <c r="E84" i="10"/>
  <c r="E88" i="10"/>
  <c r="E92" i="10"/>
  <c r="E96" i="10"/>
  <c r="E100" i="10"/>
  <c r="E104" i="10"/>
  <c r="E108" i="10"/>
  <c r="E112" i="10"/>
  <c r="E116" i="10"/>
  <c r="E120" i="10"/>
  <c r="E124" i="10"/>
  <c r="E128" i="10"/>
  <c r="E132" i="10"/>
  <c r="E136" i="10"/>
  <c r="E140" i="10"/>
  <c r="E144" i="10"/>
  <c r="E148" i="10"/>
  <c r="E152" i="10"/>
  <c r="E156" i="10"/>
  <c r="E160" i="10"/>
  <c r="E164" i="10"/>
  <c r="E168" i="10"/>
  <c r="E172" i="10"/>
  <c r="E176" i="10"/>
  <c r="E180" i="10"/>
  <c r="E184" i="10"/>
  <c r="E188" i="10"/>
  <c r="E192" i="10"/>
  <c r="E196" i="10"/>
  <c r="E200" i="10"/>
  <c r="E204" i="10"/>
  <c r="E208" i="10"/>
  <c r="E212" i="10"/>
  <c r="E216" i="10"/>
  <c r="E220" i="10"/>
  <c r="E224" i="10"/>
  <c r="E228" i="10"/>
  <c r="E232" i="10"/>
  <c r="E236" i="10"/>
  <c r="E240" i="10"/>
  <c r="E244" i="10"/>
  <c r="E248" i="10"/>
  <c r="E252" i="10"/>
  <c r="E256" i="10"/>
  <c r="E260" i="10"/>
  <c r="E264" i="10"/>
  <c r="E268" i="10"/>
  <c r="E272" i="10"/>
  <c r="K7" i="10"/>
  <c r="U7" i="10" s="1"/>
  <c r="K11" i="10"/>
  <c r="K15" i="10"/>
  <c r="K19" i="10"/>
  <c r="K23" i="10"/>
  <c r="U23" i="10" s="1"/>
  <c r="K27" i="10"/>
  <c r="U27" i="10" s="1"/>
  <c r="K31" i="10"/>
  <c r="C5" i="10"/>
  <c r="C9" i="10"/>
  <c r="C13" i="10"/>
  <c r="C17" i="10"/>
  <c r="C21" i="10"/>
  <c r="C25" i="10"/>
  <c r="C29" i="10"/>
  <c r="C33" i="10"/>
  <c r="C37" i="10"/>
  <c r="C41" i="10"/>
  <c r="C45" i="10"/>
  <c r="C49" i="10"/>
  <c r="C53" i="10"/>
  <c r="C57" i="10"/>
  <c r="C61" i="10"/>
  <c r="C65" i="10"/>
  <c r="C69" i="10"/>
  <c r="C73" i="10"/>
  <c r="C77" i="10"/>
  <c r="C81" i="10"/>
  <c r="C85" i="10"/>
  <c r="C89" i="10"/>
  <c r="C93" i="10"/>
  <c r="C97" i="10"/>
  <c r="C101" i="10"/>
  <c r="C105" i="10"/>
  <c r="C109" i="10"/>
  <c r="C113" i="10"/>
  <c r="C117" i="10"/>
  <c r="C121" i="10"/>
  <c r="C125" i="10"/>
  <c r="C129" i="10"/>
  <c r="C133" i="10"/>
  <c r="C137" i="10"/>
  <c r="C141" i="10"/>
  <c r="C145" i="10"/>
  <c r="C149" i="10"/>
  <c r="C153" i="10"/>
  <c r="C157" i="10"/>
  <c r="C161" i="10"/>
  <c r="C165" i="10"/>
  <c r="C169" i="10"/>
  <c r="C173" i="10"/>
  <c r="C177" i="10"/>
  <c r="C181" i="10"/>
  <c r="C185" i="10"/>
  <c r="C189" i="10"/>
  <c r="C193" i="10"/>
  <c r="C197" i="10"/>
  <c r="C201" i="10"/>
  <c r="C205" i="10"/>
  <c r="C209" i="10"/>
  <c r="C213" i="10"/>
  <c r="C217" i="10"/>
  <c r="C221" i="10"/>
  <c r="C225" i="10"/>
  <c r="C229" i="10"/>
  <c r="C233" i="10"/>
  <c r="C237" i="10"/>
  <c r="C241" i="10"/>
  <c r="C245" i="10"/>
  <c r="C249" i="10"/>
  <c r="C253" i="10"/>
  <c r="C257" i="10"/>
  <c r="C261" i="10"/>
  <c r="C265" i="10"/>
  <c r="C269" i="10"/>
  <c r="I8" i="10"/>
  <c r="S8" i="10" s="1"/>
  <c r="I12" i="10"/>
  <c r="I16" i="10"/>
  <c r="S16" i="10" s="1"/>
  <c r="I20" i="10"/>
  <c r="I24" i="10"/>
  <c r="S24" i="10" s="1"/>
  <c r="I28" i="10"/>
  <c r="S28" i="10" s="1"/>
  <c r="I32" i="10"/>
  <c r="D5" i="10"/>
  <c r="D9" i="10"/>
  <c r="D13" i="10"/>
  <c r="D17" i="10"/>
  <c r="D21" i="10"/>
  <c r="D25" i="10"/>
  <c r="D29" i="10"/>
  <c r="D33" i="10"/>
  <c r="D37" i="10"/>
  <c r="D41" i="10"/>
  <c r="D45" i="10"/>
  <c r="D49" i="10"/>
  <c r="D53" i="10"/>
  <c r="D57" i="10"/>
  <c r="D61" i="10"/>
  <c r="D65" i="10"/>
  <c r="D69" i="10"/>
  <c r="D73" i="10"/>
  <c r="D77" i="10"/>
  <c r="D81" i="10"/>
  <c r="D85" i="10"/>
  <c r="D89" i="10"/>
  <c r="D93" i="10"/>
  <c r="D97" i="10"/>
  <c r="D101" i="10"/>
  <c r="D105" i="10"/>
  <c r="D109" i="10"/>
  <c r="D113" i="10"/>
  <c r="D117" i="10"/>
  <c r="D121" i="10"/>
  <c r="D125" i="10"/>
  <c r="D129" i="10"/>
  <c r="D133" i="10"/>
  <c r="D137" i="10"/>
  <c r="D141" i="10"/>
  <c r="D145" i="10"/>
  <c r="D149" i="10"/>
  <c r="D153" i="10"/>
  <c r="D157" i="10"/>
  <c r="D161" i="10"/>
  <c r="D165" i="10"/>
  <c r="D169" i="10"/>
  <c r="D173" i="10"/>
  <c r="D177" i="10"/>
  <c r="D181" i="10"/>
  <c r="D185" i="10"/>
  <c r="D189" i="10"/>
  <c r="D193" i="10"/>
  <c r="D197" i="10"/>
  <c r="D201" i="10"/>
  <c r="D205" i="10"/>
  <c r="D209" i="10"/>
  <c r="D213" i="10"/>
  <c r="D217" i="10"/>
  <c r="D221" i="10"/>
  <c r="D225" i="10"/>
  <c r="D229" i="10"/>
  <c r="D233" i="10"/>
  <c r="D237" i="10"/>
  <c r="D241" i="10"/>
  <c r="D245" i="10"/>
  <c r="D249" i="10"/>
  <c r="D253" i="10"/>
  <c r="D257" i="10"/>
  <c r="D261" i="10"/>
  <c r="D265" i="10"/>
  <c r="D269" i="10"/>
  <c r="J8" i="10"/>
  <c r="T8" i="10" s="1"/>
  <c r="J12" i="10"/>
  <c r="T12" i="10" s="1"/>
  <c r="J16" i="10"/>
  <c r="J20" i="10"/>
  <c r="J24" i="10"/>
  <c r="T24" i="10" s="1"/>
  <c r="J28" i="10"/>
  <c r="J32" i="10"/>
  <c r="T32" i="10" s="1"/>
  <c r="E5" i="10"/>
  <c r="E9" i="10"/>
  <c r="E13" i="10"/>
  <c r="E17" i="10"/>
  <c r="E21" i="10"/>
  <c r="E25" i="10"/>
  <c r="E29" i="10"/>
  <c r="E33" i="10"/>
  <c r="E37" i="10"/>
  <c r="E41" i="10"/>
  <c r="E45" i="10"/>
  <c r="E49" i="10"/>
  <c r="E53" i="10"/>
  <c r="E57" i="10"/>
  <c r="E61" i="10"/>
  <c r="E65" i="10"/>
  <c r="E69" i="10"/>
  <c r="E73" i="10"/>
  <c r="E77" i="10"/>
  <c r="E81" i="10"/>
  <c r="E85" i="10"/>
  <c r="E89" i="10"/>
  <c r="E93" i="10"/>
  <c r="E97" i="10"/>
  <c r="E101" i="10"/>
  <c r="E105" i="10"/>
  <c r="E109" i="10"/>
  <c r="E113" i="10"/>
  <c r="E117" i="10"/>
  <c r="E121" i="10"/>
  <c r="E125" i="10"/>
  <c r="E129" i="10"/>
  <c r="E133" i="10"/>
  <c r="E137" i="10"/>
  <c r="E141" i="10"/>
  <c r="E145" i="10"/>
  <c r="E149" i="10"/>
  <c r="E153" i="10"/>
  <c r="E157" i="10"/>
  <c r="E161" i="10"/>
  <c r="E165" i="10"/>
  <c r="E169" i="10"/>
  <c r="E173" i="10"/>
  <c r="E177" i="10"/>
  <c r="E181" i="10"/>
  <c r="E185" i="10"/>
  <c r="E189" i="10"/>
  <c r="E193" i="10"/>
  <c r="E197" i="10"/>
  <c r="E201" i="10"/>
  <c r="E205" i="10"/>
  <c r="E209" i="10"/>
  <c r="E213" i="10"/>
  <c r="E217" i="10"/>
  <c r="E221" i="10"/>
  <c r="E225" i="10"/>
  <c r="E229" i="10"/>
  <c r="E233" i="10"/>
  <c r="E237" i="10"/>
  <c r="E241" i="10"/>
  <c r="E245" i="10"/>
  <c r="E249" i="10"/>
  <c r="E253" i="10"/>
  <c r="E257" i="10"/>
  <c r="E261" i="10"/>
  <c r="E265" i="10"/>
  <c r="E269" i="10"/>
  <c r="K8" i="10"/>
  <c r="U8" i="10" s="1"/>
  <c r="K12" i="10"/>
  <c r="U12" i="10" s="1"/>
  <c r="K16" i="10"/>
  <c r="U16" i="10" s="1"/>
  <c r="K20" i="10"/>
  <c r="U20" i="10" s="1"/>
  <c r="K24" i="10"/>
  <c r="K28" i="10"/>
  <c r="K32" i="10"/>
  <c r="L27" i="10"/>
  <c r="V27" i="10" s="1"/>
  <c r="L8" i="10"/>
  <c r="L12" i="10"/>
  <c r="L16" i="10"/>
  <c r="L20" i="10"/>
  <c r="V20" i="10" s="1"/>
  <c r="L24" i="10"/>
  <c r="V24" i="10" s="1"/>
  <c r="L28" i="10"/>
  <c r="V28" i="10" s="1"/>
  <c r="L32" i="10"/>
  <c r="V32" i="10" s="1"/>
  <c r="C6" i="10"/>
  <c r="C10" i="10"/>
  <c r="C14" i="10"/>
  <c r="C18" i="10"/>
  <c r="C22" i="10"/>
  <c r="C26" i="10"/>
  <c r="C30" i="10"/>
  <c r="C34" i="10"/>
  <c r="C38" i="10"/>
  <c r="C42" i="10"/>
  <c r="C46" i="10"/>
  <c r="C50" i="10"/>
  <c r="C54" i="10"/>
  <c r="C58" i="10"/>
  <c r="C62" i="10"/>
  <c r="C66" i="10"/>
  <c r="C70" i="10"/>
  <c r="C74" i="10"/>
  <c r="C78" i="10"/>
  <c r="C82" i="10"/>
  <c r="C86" i="10"/>
  <c r="C90" i="10"/>
  <c r="C94" i="10"/>
  <c r="C98" i="10"/>
  <c r="C102" i="10"/>
  <c r="C106" i="10"/>
  <c r="C110" i="10"/>
  <c r="C114" i="10"/>
  <c r="C118" i="10"/>
  <c r="C122" i="10"/>
  <c r="C126" i="10"/>
  <c r="C130" i="10"/>
  <c r="C134" i="10"/>
  <c r="C138" i="10"/>
  <c r="C142" i="10"/>
  <c r="C146" i="10"/>
  <c r="C150" i="10"/>
  <c r="C154" i="10"/>
  <c r="C158" i="10"/>
  <c r="C162" i="10"/>
  <c r="C166" i="10"/>
  <c r="C170" i="10"/>
  <c r="C174" i="10"/>
  <c r="C178" i="10"/>
  <c r="C182" i="10"/>
  <c r="C186" i="10"/>
  <c r="C190" i="10"/>
  <c r="C194" i="10"/>
  <c r="C198" i="10"/>
  <c r="C202" i="10"/>
  <c r="C206" i="10"/>
  <c r="C210" i="10"/>
  <c r="C214" i="10"/>
  <c r="C218" i="10"/>
  <c r="C222" i="10"/>
  <c r="C226" i="10"/>
  <c r="C230" i="10"/>
  <c r="C234" i="10"/>
  <c r="C238" i="10"/>
  <c r="C242" i="10"/>
  <c r="C246" i="10"/>
  <c r="C250" i="10"/>
  <c r="C254" i="10"/>
  <c r="C258" i="10"/>
  <c r="C262" i="10"/>
  <c r="C266" i="10"/>
  <c r="C270" i="10"/>
  <c r="I5" i="10"/>
  <c r="I9" i="10"/>
  <c r="I13" i="10"/>
  <c r="I17" i="10"/>
  <c r="I21" i="10"/>
  <c r="S21" i="10" s="1"/>
  <c r="I25" i="10"/>
  <c r="I29" i="10"/>
  <c r="L19" i="10"/>
  <c r="D6" i="10"/>
  <c r="D10" i="10"/>
  <c r="D14" i="10"/>
  <c r="D18" i="10"/>
  <c r="D22" i="10"/>
  <c r="D26" i="10"/>
  <c r="D30" i="10"/>
  <c r="D34" i="10"/>
  <c r="D38" i="10"/>
  <c r="D42" i="10"/>
  <c r="D46" i="10"/>
  <c r="D50" i="10"/>
  <c r="D54" i="10"/>
  <c r="D58" i="10"/>
  <c r="D62" i="10"/>
  <c r="D66" i="10"/>
  <c r="D70" i="10"/>
  <c r="D74" i="10"/>
  <c r="D78" i="10"/>
  <c r="D82" i="10"/>
  <c r="D86" i="10"/>
  <c r="D90" i="10"/>
  <c r="D94" i="10"/>
  <c r="D98" i="10"/>
  <c r="D102" i="10"/>
  <c r="D106" i="10"/>
  <c r="D110" i="10"/>
  <c r="D114" i="10"/>
  <c r="D118" i="10"/>
  <c r="D122" i="10"/>
  <c r="D126" i="10"/>
  <c r="D130" i="10"/>
  <c r="D134" i="10"/>
  <c r="D138" i="10"/>
  <c r="D142" i="10"/>
  <c r="D146" i="10"/>
  <c r="D150" i="10"/>
  <c r="D154" i="10"/>
  <c r="D158" i="10"/>
  <c r="D162" i="10"/>
  <c r="D166" i="10"/>
  <c r="D170" i="10"/>
  <c r="D174" i="10"/>
  <c r="D178" i="10"/>
  <c r="D182" i="10"/>
  <c r="D186" i="10"/>
  <c r="D190" i="10"/>
  <c r="D194" i="10"/>
  <c r="D198" i="10"/>
  <c r="D202" i="10"/>
  <c r="D206" i="10"/>
  <c r="D210" i="10"/>
  <c r="D214" i="10"/>
  <c r="D218" i="10"/>
  <c r="D222" i="10"/>
  <c r="D226" i="10"/>
  <c r="D230" i="10"/>
  <c r="D234" i="10"/>
  <c r="D238" i="10"/>
  <c r="D242" i="10"/>
  <c r="D246" i="10"/>
  <c r="D250" i="10"/>
  <c r="D254" i="10"/>
  <c r="D258" i="10"/>
  <c r="D262" i="10"/>
  <c r="D266" i="10"/>
  <c r="D270" i="10"/>
  <c r="J5" i="10"/>
  <c r="J9" i="10"/>
  <c r="T9" i="10" s="1"/>
  <c r="J13" i="10"/>
  <c r="T13" i="10" s="1"/>
  <c r="J17" i="10"/>
  <c r="T17" i="10" s="1"/>
  <c r="J21" i="10"/>
  <c r="J25" i="10"/>
  <c r="T25" i="10" s="1"/>
  <c r="J29" i="10"/>
  <c r="T29" i="10" s="1"/>
  <c r="E6" i="10"/>
  <c r="E10" i="10"/>
  <c r="E14" i="10"/>
  <c r="E18" i="10"/>
  <c r="E22" i="10"/>
  <c r="E26" i="10"/>
  <c r="E30" i="10"/>
  <c r="E34" i="10"/>
  <c r="E38" i="10"/>
  <c r="E42" i="10"/>
  <c r="E46" i="10"/>
  <c r="E50" i="10"/>
  <c r="E54" i="10"/>
  <c r="E58" i="10"/>
  <c r="E62" i="10"/>
  <c r="E66" i="10"/>
  <c r="E70" i="10"/>
  <c r="E74" i="10"/>
  <c r="E78" i="10"/>
  <c r="E82" i="10"/>
  <c r="E86" i="10"/>
  <c r="E90" i="10"/>
  <c r="E94" i="10"/>
  <c r="E98" i="10"/>
  <c r="E102" i="10"/>
  <c r="E106" i="10"/>
  <c r="E110" i="10"/>
  <c r="E114" i="10"/>
  <c r="E118" i="10"/>
  <c r="E122" i="10"/>
  <c r="E126" i="10"/>
  <c r="E130" i="10"/>
  <c r="E134" i="10"/>
  <c r="E138" i="10"/>
  <c r="E142" i="10"/>
  <c r="E146" i="10"/>
  <c r="E150" i="10"/>
  <c r="E154" i="10"/>
  <c r="E158" i="10"/>
  <c r="E162" i="10"/>
  <c r="E166" i="10"/>
  <c r="E170" i="10"/>
  <c r="E174" i="10"/>
  <c r="E178" i="10"/>
  <c r="E182" i="10"/>
  <c r="E186" i="10"/>
  <c r="E190" i="10"/>
  <c r="E194" i="10"/>
  <c r="E198" i="10"/>
  <c r="E202" i="10"/>
  <c r="E206" i="10"/>
  <c r="E210" i="10"/>
  <c r="E214" i="10"/>
  <c r="E218" i="10"/>
  <c r="E222" i="10"/>
  <c r="E226" i="10"/>
  <c r="E230" i="10"/>
  <c r="E234" i="10"/>
  <c r="E238" i="10"/>
  <c r="E242" i="10"/>
  <c r="E246" i="10"/>
  <c r="E250" i="10"/>
  <c r="E254" i="10"/>
  <c r="E258" i="10"/>
  <c r="E262" i="10"/>
  <c r="E266" i="10"/>
  <c r="E270" i="10"/>
  <c r="K5" i="10"/>
  <c r="U5" i="10" s="1"/>
  <c r="K9" i="10"/>
  <c r="K13" i="10"/>
  <c r="U13" i="10" s="1"/>
  <c r="K17" i="10"/>
  <c r="U17" i="10" s="1"/>
  <c r="K21" i="10"/>
  <c r="U21" i="10" s="1"/>
  <c r="K25" i="10"/>
  <c r="U25" i="10" s="1"/>
  <c r="K29" i="10"/>
  <c r="U29" i="10" s="1"/>
  <c r="L11" i="10"/>
  <c r="V11" i="10" s="1"/>
  <c r="L5" i="10"/>
  <c r="V5" i="10" s="1"/>
  <c r="L9" i="10"/>
  <c r="V9" i="10" s="1"/>
  <c r="L13" i="10"/>
  <c r="V13" i="10" s="1"/>
  <c r="L17" i="10"/>
  <c r="V17" i="10" s="1"/>
  <c r="L21" i="10"/>
  <c r="L25" i="10"/>
  <c r="L29" i="10"/>
  <c r="V29" i="10" s="1"/>
  <c r="L15" i="10"/>
  <c r="V15" i="10" s="1"/>
  <c r="C7" i="10"/>
  <c r="C11" i="10"/>
  <c r="C15" i="10"/>
  <c r="C19" i="10"/>
  <c r="C23" i="10"/>
  <c r="C27" i="10"/>
  <c r="C31" i="10"/>
  <c r="C35" i="10"/>
  <c r="C39" i="10"/>
  <c r="C43" i="10"/>
  <c r="C47" i="10"/>
  <c r="C51" i="10"/>
  <c r="C55" i="10"/>
  <c r="C59" i="10"/>
  <c r="C63" i="10"/>
  <c r="C67" i="10"/>
  <c r="C71" i="10"/>
  <c r="C75" i="10"/>
  <c r="C79" i="10"/>
  <c r="C83" i="10"/>
  <c r="C87" i="10"/>
  <c r="C91" i="10"/>
  <c r="C95" i="10"/>
  <c r="C99" i="10"/>
  <c r="C103" i="10"/>
  <c r="C107" i="10"/>
  <c r="C111" i="10"/>
  <c r="C115" i="10"/>
  <c r="C119" i="10"/>
  <c r="C123" i="10"/>
  <c r="C127" i="10"/>
  <c r="C131" i="10"/>
  <c r="C135" i="10"/>
  <c r="C139" i="10"/>
  <c r="C143" i="10"/>
  <c r="C147" i="10"/>
  <c r="C151" i="10"/>
  <c r="C155" i="10"/>
  <c r="C159" i="10"/>
  <c r="C163" i="10"/>
  <c r="C167" i="10"/>
  <c r="C171" i="10"/>
  <c r="C175" i="10"/>
  <c r="C179" i="10"/>
  <c r="C183" i="10"/>
  <c r="C187" i="10"/>
  <c r="C191" i="10"/>
  <c r="C195" i="10"/>
  <c r="C199" i="10"/>
  <c r="C203" i="10"/>
  <c r="C207" i="10"/>
  <c r="C211" i="10"/>
  <c r="C215" i="10"/>
  <c r="C219" i="10"/>
  <c r="C223" i="10"/>
  <c r="C227" i="10"/>
  <c r="C231" i="10"/>
  <c r="C235" i="10"/>
  <c r="C239" i="10"/>
  <c r="C243" i="10"/>
  <c r="C247" i="10"/>
  <c r="C251" i="10"/>
  <c r="C255" i="10"/>
  <c r="C259" i="10"/>
  <c r="C263" i="10"/>
  <c r="C267" i="10"/>
  <c r="C271" i="10"/>
  <c r="I6" i="10"/>
  <c r="S6" i="10" s="1"/>
  <c r="I10" i="10"/>
  <c r="S10" i="10" s="1"/>
  <c r="I14" i="10"/>
  <c r="I18" i="10"/>
  <c r="S18" i="10" s="1"/>
  <c r="I22" i="10"/>
  <c r="S22" i="10" s="1"/>
  <c r="I26" i="10"/>
  <c r="S26" i="10" s="1"/>
  <c r="I30" i="10"/>
  <c r="S30" i="10" s="1"/>
  <c r="D7" i="10"/>
  <c r="D11" i="10"/>
  <c r="D15" i="10"/>
  <c r="D19" i="10"/>
  <c r="D23" i="10"/>
  <c r="D27" i="10"/>
  <c r="D31" i="10"/>
  <c r="D35" i="10"/>
  <c r="D39" i="10"/>
  <c r="D43" i="10"/>
  <c r="D47" i="10"/>
  <c r="D51" i="10"/>
  <c r="D55" i="10"/>
  <c r="D59" i="10"/>
  <c r="D63" i="10"/>
  <c r="D67" i="10"/>
  <c r="D71" i="10"/>
  <c r="D75" i="10"/>
  <c r="D79" i="10"/>
  <c r="D83" i="10"/>
  <c r="D87" i="10"/>
  <c r="D91" i="10"/>
  <c r="D95" i="10"/>
  <c r="D99" i="10"/>
  <c r="D103" i="10"/>
  <c r="D107" i="10"/>
  <c r="D111" i="10"/>
  <c r="D115" i="10"/>
  <c r="D119" i="10"/>
  <c r="D123" i="10"/>
  <c r="D127" i="10"/>
  <c r="D131" i="10"/>
  <c r="D135" i="10"/>
  <c r="D139" i="10"/>
  <c r="D143" i="10"/>
  <c r="D147" i="10"/>
  <c r="D151" i="10"/>
  <c r="D155" i="10"/>
  <c r="D159" i="10"/>
  <c r="D163" i="10"/>
  <c r="D167" i="10"/>
  <c r="D171" i="10"/>
  <c r="D175" i="10"/>
  <c r="D179" i="10"/>
  <c r="D183" i="10"/>
  <c r="D187" i="10"/>
  <c r="D191" i="10"/>
  <c r="D195" i="10"/>
  <c r="D199" i="10"/>
  <c r="D203" i="10"/>
  <c r="D207" i="10"/>
  <c r="D211" i="10"/>
  <c r="D215" i="10"/>
  <c r="D219" i="10"/>
  <c r="D223" i="10"/>
  <c r="D227" i="10"/>
  <c r="D231" i="10"/>
  <c r="D235" i="10"/>
  <c r="D239" i="10"/>
  <c r="D243" i="10"/>
  <c r="D247" i="10"/>
  <c r="D251" i="10"/>
  <c r="D255" i="10"/>
  <c r="D259" i="10"/>
  <c r="D263" i="10"/>
  <c r="D267" i="10"/>
  <c r="D271" i="10"/>
  <c r="J6" i="10"/>
  <c r="J10" i="10"/>
  <c r="T10" i="10" s="1"/>
  <c r="J14" i="10"/>
  <c r="T14" i="10" s="1"/>
  <c r="J18" i="10"/>
  <c r="T18" i="10" s="1"/>
  <c r="J22" i="10"/>
  <c r="J26" i="10"/>
  <c r="T26" i="10" s="1"/>
  <c r="J30" i="10"/>
  <c r="T30" i="10" s="1"/>
  <c r="L23" i="10"/>
  <c r="V23" i="10" s="1"/>
  <c r="K6" i="10"/>
  <c r="U6" i="10" s="1"/>
  <c r="K10" i="10"/>
  <c r="K14" i="10"/>
  <c r="U14" i="10" s="1"/>
  <c r="K18" i="10"/>
  <c r="U18" i="10" s="1"/>
  <c r="K22" i="10"/>
  <c r="U22" i="10" s="1"/>
  <c r="K26" i="10"/>
  <c r="U26" i="10" s="1"/>
  <c r="K30" i="10"/>
  <c r="U30" i="10" s="1"/>
  <c r="S17" i="10" l="1"/>
  <c r="V21" i="10"/>
  <c r="S20" i="10"/>
  <c r="O3" i="10"/>
  <c r="Q3" i="10"/>
  <c r="S29" i="10"/>
  <c r="V8" i="10"/>
  <c r="U31" i="10"/>
  <c r="F3" i="10"/>
  <c r="T21" i="10"/>
  <c r="S25" i="10"/>
  <c r="S5" i="10"/>
  <c r="U32" i="10"/>
  <c r="U19" i="10"/>
  <c r="S11" i="10"/>
  <c r="T6" i="10"/>
  <c r="V25" i="10"/>
  <c r="S13" i="10"/>
  <c r="U24" i="10"/>
  <c r="U15" i="10"/>
  <c r="S15" i="10"/>
  <c r="S9" i="10"/>
  <c r="U11" i="10"/>
  <c r="S31" i="10"/>
  <c r="U10" i="10"/>
  <c r="T5" i="10"/>
  <c r="S12" i="10"/>
  <c r="T11" i="10"/>
  <c r="S14" i="10"/>
  <c r="T28" i="10"/>
  <c r="T27" i="10"/>
  <c r="V16" i="10"/>
  <c r="V19" i="10"/>
  <c r="T20" i="10"/>
  <c r="T31" i="10"/>
  <c r="U9" i="10"/>
  <c r="T16" i="10"/>
  <c r="S7" i="10"/>
  <c r="U28" i="10"/>
  <c r="S32" i="10"/>
  <c r="V31" i="10"/>
  <c r="V12" i="10"/>
  <c r="T22" i="10"/>
  <c r="V30" i="10"/>
  <c r="N4" i="10" a="1"/>
  <c r="N4" i="10" s="1"/>
  <c r="N3" i="10" s="1"/>
  <c r="L4" i="10"/>
  <c r="L3" i="10" s="1"/>
  <c r="K4" i="10"/>
  <c r="K3" i="10" s="1"/>
  <c r="J4" i="10"/>
  <c r="J3" i="10" s="1"/>
  <c r="I4" i="10"/>
  <c r="I3" i="10" s="1"/>
  <c r="E4" i="10"/>
  <c r="E3" i="10" s="1"/>
  <c r="C4" i="10"/>
  <c r="C3" i="10" s="1"/>
  <c r="D4" i="10"/>
  <c r="D3" i="10" s="1"/>
  <c r="V4" i="10" l="1"/>
  <c r="V3" i="10" s="1"/>
  <c r="U4" i="10"/>
  <c r="U3" i="10" s="1"/>
  <c r="S4" i="10"/>
  <c r="S3" i="10" s="1"/>
  <c r="T4" i="10"/>
  <c r="T3"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tc={82286E7F-3FD4-4D10-AB38-861065BBF02A}</author>
    <author>tc={E2CB3486-76CD-465D-A46D-A70193F87272}</author>
    <author>tc={E9A1FAF7-C4A6-4FCE-B996-7C24535D0388}</author>
    <author>tc={31F511EA-8D1C-4CD4-B0C0-31C494752E00}</author>
    <author>tc={505A62F1-64D3-488A-80E7-399B30310574}</author>
    <author>tc={8247F578-4831-4181-88E5-F85FECD8B923}</author>
    <author>tc={A646D256-2015-4EA2-9FA8-3BE80E24F987}</author>
    <author>tc={44152754-8758-4B7E-A247-B7A1A262C73D}</author>
  </authors>
  <commentList>
    <comment ref="C1" authorId="0" shapeId="0" xr:uid="{82286E7F-3FD4-4D10-AB38-861065BBF02A}">
      <text>
        <t>[Threaded comment]
Your version of Excel allows you to read this threaded comment; however, any edits to it will get removed if the file is opened in a newer version of Excel. Learn more: https://go.microsoft.com/fwlink/?linkid=870924
Comment:
    O ponto e vírgula separa dois possíveis nomes de identificação.
Se tiver entre chaves é um nome antigo.</t>
      </text>
    </comment>
    <comment ref="F1" authorId="1" shapeId="0" xr:uid="{E2CB3486-76CD-465D-A46D-A70193F87272}">
      <text>
        <t xml:space="preserve">[Threaded comment]
Your version of Excel allows you to read this threaded comment; however, any edits to it will get removed if the file is opened in a newer version of Excel. Learn more: https://go.microsoft.com/fwlink/?linkid=870924
Comment:
    Laranja = Área Criada por Mim
Roxo = Classifiquei em Área diferente da AWS
Azul Claro = Classifiquei em Área da AWS mas não conferi com AWS
</t>
      </text>
    </comment>
    <comment ref="J1" authorId="2" shapeId="0" xr:uid="{E9A1FAF7-C4A6-4FCE-B996-7C24535D0388}">
      <text>
        <t>[Threaded comment]
Your version of Excel allows you to read this threaded comment; however, any edits to it will get removed if the file is opened in a newer version of Excel. Learn more: https://go.microsoft.com/fwlink/?linkid=870924
Comment:
    AWS Certification Level Foundational (AWS Cloud Practitioner)</t>
      </text>
    </comment>
    <comment ref="L1" authorId="3" shapeId="0" xr:uid="{31F511EA-8D1C-4CD4-B0C0-31C494752E00}">
      <text>
        <t>[Threaded comment]
Your version of Excel allows you to read this threaded comment; however, any edits to it will get removed if the file is opened in a newer version of Excel. Learn more: https://go.microsoft.com/fwlink/?linkid=870924
Comment:
    AWS Certification Level - Foundational (AWS Cloud Practitioner)</t>
      </text>
    </comment>
    <comment ref="N1" authorId="4" shapeId="0" xr:uid="{505A62F1-64D3-488A-80E7-399B30310574}">
      <text>
        <t>[Threaded comment]
Your version of Excel allows you to read this threaded comment; however, any edits to it will get removed if the file is opened in a newer version of Excel. Learn more: https://go.microsoft.com/fwlink/?linkid=870924
Comment:
    AWS Solutions Architect - Associate</t>
      </text>
    </comment>
    <comment ref="P1" authorId="5" shapeId="0" xr:uid="{8247F578-4831-4181-88E5-F85FECD8B923}">
      <text>
        <t xml:space="preserve">[Threaded comment]
Your version of Excel allows you to read this threaded comment; however, any edits to it will get removed if the file is opened in a newer version of Excel. Learn more: https://go.microsoft.com/fwlink/?linkid=870924
Comment:
    AWS Solutions Architect - Professional </t>
      </text>
    </comment>
    <comment ref="R1" authorId="6" shapeId="0" xr:uid="{A646D256-2015-4EA2-9FA8-3BE80E24F987}">
      <text>
        <t xml:space="preserve">[Threaded comment]
Your version of Excel allows you to read this threaded comment; however, any edits to it will get removed if the file is opened in a newer version of Excel. Learn more: https://go.microsoft.com/fwlink/?linkid=870924
Comment:
    AWS SysOps Administrator - Associate </t>
      </text>
    </comment>
    <comment ref="T1" authorId="7" shapeId="0" xr:uid="{44152754-8758-4B7E-A247-B7A1A262C73D}">
      <text>
        <t xml:space="preserve">[Threaded comment]
Your version of Excel allows you to read this threaded comment; however, any edits to it will get removed if the file is opened in a newer version of Excel. Learn more: https://go.microsoft.com/fwlink/?linkid=870924
Comment:
    AWS Developer – Associate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tc={C44D3D5F-D1D0-4BBE-BEB4-CAFBE4C6A101}</author>
    <author>tc={736F6178-E5CC-4858-8C23-0DA889D24654}</author>
    <author>tc={6976B794-9E64-4249-BD67-A1B8B1BE0DDF}</author>
    <author>tc={2F89F70E-BE9C-4550-B8ED-DC440631C831}</author>
  </authors>
  <commentList>
    <comment ref="C1" authorId="0" shapeId="0" xr:uid="{C44D3D5F-D1D0-4BBE-BEB4-CAFBE4C6A101}">
      <text>
        <t>[Threaded comment]
Your version of Excel allows you to read this threaded comment; however, any edits to it will get removed if the file is opened in a newer version of Excel. Learn more: https://go.microsoft.com/fwlink/?linkid=870924
Comment:
    O objetivo aqui é mostrar quantos recursos, variações de serviços, componentes de um mesmo serviço existem em um mesmo serviço</t>
      </text>
    </comment>
    <comment ref="I1" authorId="1" shapeId="0" xr:uid="{736F6178-E5CC-4858-8C23-0DA889D24654}">
      <text>
        <t>[Threaded comment]
Your version of Excel allows you to read this threaded comment; however, any edits to it will get removed if the file is opened in a newer version of Excel. Learn more: https://go.microsoft.com/fwlink/?linkid=870924
Comment:
    O objetivo aqui é mostrar quantos serviços e recursos, variações de serviços, componentes de um mesmo serviço existem por áreas da AWS.</t>
      </text>
    </comment>
    <comment ref="N1" authorId="2" shapeId="0" xr:uid="{6976B794-9E64-4249-BD67-A1B8B1BE0DDF}">
      <text>
        <t>[Threaded comment]
Your version of Excel allows you to read this threaded comment; however, any edits to it will get removed if the file is opened in a newer version of Excel. Learn more: https://go.microsoft.com/fwlink/?linkid=870924
Comment:
    O objetivo aqui é mostrar quantos serviços existem por áreas da AWS.</t>
      </text>
    </comment>
    <comment ref="S1" authorId="3" shapeId="0" xr:uid="{2F89F70E-BE9C-4550-B8ED-DC440631C831}">
      <text>
        <t>[Threaded comment]
Your version of Excel allows you to read this threaded comment; however, any edits to it will get removed if the file is opened in a newer version of Excel. Learn more: https://go.microsoft.com/fwlink/?linkid=870924
Comment:
    O objetivo aqui é mostrar quantos recursos, variações de serviços, componentes de um mesmo serviço existem por áreas da AWS.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<sst xmlns="http://schemas.openxmlformats.org/spreadsheetml/2006/main" count="13666" uniqueCount="2056">
  <si>
    <t>-</t>
  </si>
  <si>
    <t>AWS CloudTrail</t>
  </si>
  <si>
    <t>Infraestrutura</t>
  </si>
  <si>
    <t>Computação</t>
  </si>
  <si>
    <t>Amazon S3</t>
  </si>
  <si>
    <t>Amazon EC2</t>
  </si>
  <si>
    <t>Armazenamento</t>
  </si>
  <si>
    <t>AWS Pricing Calculator</t>
  </si>
  <si>
    <t>Amazon CloudFront</t>
  </si>
  <si>
    <t>AWS IAM</t>
  </si>
  <si>
    <t>Amazon VPC</t>
  </si>
  <si>
    <t>AWS Config</t>
  </si>
  <si>
    <t>AWS Trusted Advisor</t>
  </si>
  <si>
    <t>AWS Lambda</t>
  </si>
  <si>
    <t>Amazon GuardDuty</t>
  </si>
  <si>
    <t>AWS Marketplace</t>
  </si>
  <si>
    <t>Amazon SNS</t>
  </si>
  <si>
    <t>Amazon Redshift</t>
  </si>
  <si>
    <t>Amazon RDS</t>
  </si>
  <si>
    <t>Amazon EKS</t>
  </si>
  <si>
    <t>AWS DMS</t>
  </si>
  <si>
    <t>AWS CLI</t>
  </si>
  <si>
    <t>Amazon Route 53</t>
  </si>
  <si>
    <t>Amazon EBS</t>
  </si>
  <si>
    <t>Amazon SQS</t>
  </si>
  <si>
    <t>AWS Elastic Beanstalk</t>
  </si>
  <si>
    <t>Amazon DynamoDB</t>
  </si>
  <si>
    <t>Amazon Neptune</t>
  </si>
  <si>
    <t>Amazon ELB</t>
  </si>
  <si>
    <t>AWS Well-Architected Framework</t>
  </si>
  <si>
    <t>AWS CAF</t>
  </si>
  <si>
    <t>Amazon EC2 Auto Scaling</t>
  </si>
  <si>
    <t>AWS Snowmobile</t>
  </si>
  <si>
    <t>AWS Shield</t>
  </si>
  <si>
    <t>AWS Direct Connect</t>
  </si>
  <si>
    <t>AWS Organizations</t>
  </si>
  <si>
    <t>AWS Cost Explorer</t>
  </si>
  <si>
    <t>Amazon Augmented AI (A2I)</t>
  </si>
  <si>
    <t>AWS WAF</t>
  </si>
  <si>
    <t>AWS CloudFormation</t>
  </si>
  <si>
    <t>AWS KMS</t>
  </si>
  <si>
    <t>AWS Security Hub</t>
  </si>
  <si>
    <t>AWS Artifact</t>
  </si>
  <si>
    <t>AWS Fargate</t>
  </si>
  <si>
    <t>Amazon ECR</t>
  </si>
  <si>
    <t>AWS Step Functions</t>
  </si>
  <si>
    <t>Amazon Aurora</t>
  </si>
  <si>
    <t>Amazon CloudWatch</t>
  </si>
  <si>
    <t>Amazon Athena</t>
  </si>
  <si>
    <t>Amazon Kinesis</t>
  </si>
  <si>
    <t>AWS Storage Gateway</t>
  </si>
  <si>
    <t>Amazon Lightsail</t>
  </si>
  <si>
    <t>AWS Management Console</t>
  </si>
  <si>
    <t>AWS STS</t>
  </si>
  <si>
    <t>Amazon ECS</t>
  </si>
  <si>
    <t>Amazon QuickSight Q</t>
  </si>
  <si>
    <t>AWS Budgets</t>
  </si>
  <si>
    <t>Amazon Rekognition</t>
  </si>
  <si>
    <t>Amazon Polly</t>
  </si>
  <si>
    <t>Amazon S3 Glacier</t>
  </si>
  <si>
    <t>AWS Outposts</t>
  </si>
  <si>
    <t>Total</t>
  </si>
  <si>
    <t>AWS Migration Evaluator</t>
  </si>
  <si>
    <t>Amazon Cognito</t>
  </si>
  <si>
    <t>CLF-C01</t>
  </si>
  <si>
    <t>CLF-C02</t>
  </si>
  <si>
    <t>Área</t>
  </si>
  <si>
    <t>Amazon QuickSight</t>
  </si>
  <si>
    <t>Análises</t>
  </si>
  <si>
    <t>AWS Data Exchange</t>
  </si>
  <si>
    <t>Amazon EMR</t>
  </si>
  <si>
    <t>AWS Glue</t>
  </si>
  <si>
    <t>Integração de aplicativos</t>
  </si>
  <si>
    <t>Produtividade empresarial</t>
  </si>
  <si>
    <t>Amazon Connect</t>
  </si>
  <si>
    <t>AWS Batch</t>
  </si>
  <si>
    <t>AWS Wavelength</t>
  </si>
  <si>
    <t>Contêineres</t>
  </si>
  <si>
    <t>Gerenciamento de custos</t>
  </si>
  <si>
    <t>AWS Billing Conductor</t>
  </si>
  <si>
    <t>Interação com os clientes</t>
  </si>
  <si>
    <t>AWS IQ</t>
  </si>
  <si>
    <t>AWS Managed Services (AMS)</t>
  </si>
  <si>
    <t>AWS Support</t>
  </si>
  <si>
    <t>Banco de dados</t>
  </si>
  <si>
    <t>Amazon ElastiCache</t>
  </si>
  <si>
    <t>Ferramentas do desenvolvedor</t>
  </si>
  <si>
    <t>AWS AppConfig</t>
  </si>
  <si>
    <t>AWS Cloud9</t>
  </si>
  <si>
    <t>AWS CloudShell</t>
  </si>
  <si>
    <t>AWS CodeArtifact</t>
  </si>
  <si>
    <t>AWS CodeBuild</t>
  </si>
  <si>
    <t>AWS CodeCommit</t>
  </si>
  <si>
    <t>AWS CodeDeploy</t>
  </si>
  <si>
    <t>AWS CodePipeline</t>
  </si>
  <si>
    <t>AWS CodeStar</t>
  </si>
  <si>
    <t>AWS X-Ray</t>
  </si>
  <si>
    <t>Computação de usuário final</t>
  </si>
  <si>
    <t>Amazon AppStream 2.0</t>
  </si>
  <si>
    <t>Amazon WorkSpaces</t>
  </si>
  <si>
    <t>Amazon WorkSpaces Web</t>
  </si>
  <si>
    <t>Web e dispositivos móveis de front-end</t>
  </si>
  <si>
    <t>AWS Amplify</t>
  </si>
  <si>
    <t>AWS AppSync</t>
  </si>
  <si>
    <t>AWS Device Farm</t>
  </si>
  <si>
    <t>Internet das Coisas (IoT)</t>
  </si>
  <si>
    <t>AWS IoT Core</t>
  </si>
  <si>
    <t>AWS IoT Greengrass</t>
  </si>
  <si>
    <t>Machine learning</t>
  </si>
  <si>
    <t>Amazon Comprehend</t>
  </si>
  <si>
    <t>Amazon Kendra</t>
  </si>
  <si>
    <t>Amazon Lex</t>
  </si>
  <si>
    <t>Amazon SageMaker</t>
  </si>
  <si>
    <t>Amazon Textract</t>
  </si>
  <si>
    <t>Amazon Transcribe</t>
  </si>
  <si>
    <t>Amazon Translate</t>
  </si>
  <si>
    <t>Gerenciamento e governança</t>
  </si>
  <si>
    <t>AWS Auto Scaling</t>
  </si>
  <si>
    <t>AWS Compute Optimizer</t>
  </si>
  <si>
    <t>AWS Control Tower</t>
  </si>
  <si>
    <t>AWS Launch Wizard</t>
  </si>
  <si>
    <t>AWS License Manager</t>
  </si>
  <si>
    <t>AWS Service Catalog</t>
  </si>
  <si>
    <t>AWS Systems Manager Parameter Store</t>
  </si>
  <si>
    <t>Migração e transferência</t>
  </si>
  <si>
    <t>AWS Application Discovery Service</t>
  </si>
  <si>
    <t>AWS Migration Hub</t>
  </si>
  <si>
    <t>AWS Transfer Family</t>
  </si>
  <si>
    <t>Redes e entrega de conteúdo</t>
  </si>
  <si>
    <t>Amazon API Gateway</t>
  </si>
  <si>
    <t>AWS Global Accelerator</t>
  </si>
  <si>
    <t>AWS VPN</t>
  </si>
  <si>
    <t>Segurança, identidade e conformidade</t>
  </si>
  <si>
    <t>AWS Audit Manager</t>
  </si>
  <si>
    <t>AWS Certificate Manager (ACM)</t>
  </si>
  <si>
    <t>AWS CloudHSM</t>
  </si>
  <si>
    <t>Amazon Detective</t>
  </si>
  <si>
    <t>AWS Firewall Manager</t>
  </si>
  <si>
    <t>AWS Identity and Access Management (IAM)</t>
  </si>
  <si>
    <t>Amazon Inspector</t>
  </si>
  <si>
    <t>Amazon Macie</t>
  </si>
  <si>
    <t>AWS Network Firewall</t>
  </si>
  <si>
    <t>AWS Secrets Manager</t>
  </si>
  <si>
    <t>Sem servidor</t>
  </si>
  <si>
    <t>AWS Backup</t>
  </si>
  <si>
    <t>AWS Elastic Disaster Recovery</t>
  </si>
  <si>
    <t>Amazon FSx</t>
  </si>
  <si>
    <t>AWS Snowball Edge</t>
  </si>
  <si>
    <t>Amazon CloudSearch</t>
  </si>
  <si>
    <t>Amazon EFS</t>
  </si>
  <si>
    <t>AWS SSM</t>
  </si>
  <si>
    <t>Amazon EventBridge</t>
  </si>
  <si>
    <t>AWS App Runner</t>
  </si>
  <si>
    <t>AWS IAM Access Analyzer</t>
  </si>
  <si>
    <t>AWS Application Composer</t>
  </si>
  <si>
    <t>AWS SDK</t>
  </si>
  <si>
    <t>Amazon Elastic Container Service (ECS)</t>
  </si>
  <si>
    <t>Amazon Elastic Kubernetes Service (EKS)</t>
  </si>
  <si>
    <t>AWS Software Development Kit (SDK)</t>
  </si>
  <si>
    <t>Amazon Elastic Compute Cloud (EC2)</t>
  </si>
  <si>
    <t>AWS Command Line Interface (CLI)</t>
  </si>
  <si>
    <t>Amazon Elastic Container Registry (ECR)</t>
  </si>
  <si>
    <t>Amazon Simple Queue Service (SQS)</t>
  </si>
  <si>
    <t>Amazon Simple Notification Service (SNS)</t>
  </si>
  <si>
    <t>Amazon Simple Storage Service (S3)</t>
  </si>
  <si>
    <t>AWS Key Management Service (KMS)</t>
  </si>
  <si>
    <t>AWS Graviton</t>
  </si>
  <si>
    <t>AWS PrivateLink</t>
  </si>
  <si>
    <t>AWS Nitro System</t>
  </si>
  <si>
    <t>Machine Learning</t>
  </si>
  <si>
    <t>Amazon Glacier; Amazon S3 Glacier</t>
  </si>
  <si>
    <t>Amazon Elastic File System (EFS)</t>
  </si>
  <si>
    <t>Amazon DB Accelerator (DAX); Amazon DynamoDB Accelerator (DAX)</t>
  </si>
  <si>
    <t>Amazon DocumentDB</t>
  </si>
  <si>
    <t>Amazon Elastic Block Store (EBS)</t>
  </si>
  <si>
    <t>AWS Web Application Firewall (WAF)</t>
  </si>
  <si>
    <t>AWS Artifact Agreements</t>
  </si>
  <si>
    <t>AWS Artifact Reports</t>
  </si>
  <si>
    <t>AWS Personal Health Dashboard; AWS Health Dashboard</t>
  </si>
  <si>
    <t>AWS Snowcone</t>
  </si>
  <si>
    <t>AWS Snowball</t>
  </si>
  <si>
    <t>AWS Cloud Adoption Framework (CAF)</t>
  </si>
  <si>
    <t>AWS Database Migration Service (DMS)</t>
  </si>
  <si>
    <t>Amazon Application Load Balancer (ALB)</t>
  </si>
  <si>
    <t>Amazon Network Load Balancer (NLB)</t>
  </si>
  <si>
    <t>Amazon Classic Load Balancer (CLB)</t>
  </si>
  <si>
    <t>Amazon Simple Workflow Service (SWF)</t>
  </si>
  <si>
    <t>Amazon Elastic MapReduce (EMR)</t>
  </si>
  <si>
    <t>AWS Console Mobile Application</t>
  </si>
  <si>
    <t>Amazon Managed Blockchain</t>
  </si>
  <si>
    <t>AWS Free Tier</t>
  </si>
  <si>
    <t>Amazon Fraud Detector</t>
  </si>
  <si>
    <t>Amazon CodeWhisperer</t>
  </si>
  <si>
    <t>AWS DeepRacer</t>
  </si>
  <si>
    <t>AWS Ground Station</t>
  </si>
  <si>
    <t>AWS End User Computing (EUC)</t>
  </si>
  <si>
    <t>Amazon WorkLink</t>
  </si>
  <si>
    <t>AWS Knowledge Center</t>
  </si>
  <si>
    <t>AWS Cost and Usage Reports (CUR)</t>
  </si>
  <si>
    <t>AWS Schema Convertion Tool (SCT)</t>
  </si>
  <si>
    <t>Amazon Braket</t>
  </si>
  <si>
    <t>AWS Blog</t>
  </si>
  <si>
    <t>AWS Whitepaper</t>
  </si>
  <si>
    <t>AWS Glossary</t>
  </si>
  <si>
    <t>Amazon Bedrock</t>
  </si>
  <si>
    <t>Amazon Q</t>
  </si>
  <si>
    <t>AWS Toolkit; AWS Toolkit - Amazon Q, CodeWhisperer, and more</t>
  </si>
  <si>
    <t>Amazon CodeCatalyst</t>
  </si>
  <si>
    <t>AWS Cloud Development Kit (CDK)</t>
  </si>
  <si>
    <t>AWS IAM Identity Center; AWS Single Sign-On (SSO)</t>
  </si>
  <si>
    <t>AWS Builder ID</t>
  </si>
  <si>
    <t>AWS Inferentia</t>
  </si>
  <si>
    <t>AWS Trainium</t>
  </si>
  <si>
    <t>AWS Application Auto Scaling</t>
  </si>
  <si>
    <t>Amazon CodeGuru Security</t>
  </si>
  <si>
    <t>Amazon EC2 Rescue</t>
  </si>
  <si>
    <t>AWS Resource Access Manager (RAM); AWS Resource Management</t>
  </si>
  <si>
    <t>AWS Resource Explorer</t>
  </si>
  <si>
    <t>AWS Sign-In</t>
  </si>
  <si>
    <t>AWS Security Token Service (STS)</t>
  </si>
  <si>
    <t>AWS Cloud Map</t>
  </si>
  <si>
    <t>AWS Partner Network (APN)</t>
  </si>
  <si>
    <t>AWS Policy Generator</t>
  </si>
  <si>
    <t>AWS OpsWorks</t>
  </si>
  <si>
    <t>AWS Tools for PowerShell</t>
  </si>
  <si>
    <t>AWS Directory Service; AWS Managed Microsoft AD</t>
  </si>
  <si>
    <t>Amazon Managed Streaming for Apache Kafka (MSK)</t>
  </si>
  <si>
    <t>Bees with Machine Guns</t>
  </si>
  <si>
    <t>Amazon Redshift Spectrum</t>
  </si>
  <si>
    <t>AWS VPN CloudHub</t>
  </si>
  <si>
    <t>AWS Virtual Private Network (VPN)</t>
  </si>
  <si>
    <t>AWS Site-to-Site VPN</t>
  </si>
  <si>
    <t>AWS Client VPN</t>
  </si>
  <si>
    <t>AWS Direct Connect plus VPN</t>
  </si>
  <si>
    <t>Amazon Data Lifecycle Manager (DLM)</t>
  </si>
  <si>
    <t>AWS Data Transfer Service (DTS); AWS DataSync</t>
  </si>
  <si>
    <t>Amazon AppFlow</t>
  </si>
  <si>
    <t>AWS IoT</t>
  </si>
  <si>
    <t>AWS Acceptable Use Policy (AUP)</t>
  </si>
  <si>
    <t>AWS IoT Events</t>
  </si>
  <si>
    <t>AWS IoT Device Management</t>
  </si>
  <si>
    <t>Amazon Personalize</t>
  </si>
  <si>
    <t>Amazon Pinpoint</t>
  </si>
  <si>
    <t>AWS Purchase Order Management</t>
  </si>
  <si>
    <t>AWS Server Migration Service (SMS)</t>
  </si>
  <si>
    <t>AWS Partner Solutions Finder (PSF)</t>
  </si>
  <si>
    <t>AWS Support Center</t>
  </si>
  <si>
    <t>Gerenciamento e Governança</t>
  </si>
  <si>
    <t>Ferramentas do Desenvolvedor</t>
  </si>
  <si>
    <t>Segurança, Identidade e Conformidade</t>
  </si>
  <si>
    <t>Analytics</t>
  </si>
  <si>
    <t>Banco de Dados</t>
  </si>
  <si>
    <t>Redes e Entrega de Conteúdo</t>
  </si>
  <si>
    <t>Armazenamento de Objetos</t>
  </si>
  <si>
    <t>Sem Servidor</t>
  </si>
  <si>
    <t>Gerenciamento de Custos</t>
  </si>
  <si>
    <t>Acordos de Compliance</t>
  </si>
  <si>
    <t>Relatórios de Compliance</t>
  </si>
  <si>
    <t>Migração e Transferência</t>
  </si>
  <si>
    <t>Computação de Usuário Final</t>
  </si>
  <si>
    <t>Transcrição de Áudio (Speech-to-Text)</t>
  </si>
  <si>
    <t>Detector de Fraudes</t>
  </si>
  <si>
    <t>Extração de Texto</t>
  </si>
  <si>
    <t>Plataforma de Aprendizado de Reinforcement</t>
  </si>
  <si>
    <t>Reconhecimento de Imagens</t>
  </si>
  <si>
    <t>Assistente Generativo com Tecnologia de IA (Chatboot voltado para Codificação)</t>
  </si>
  <si>
    <t>Chip de IA projetado pela AWS para treinamento de modelos de machine learning de alto desempenho.</t>
  </si>
  <si>
    <t>Web e Dispositivos Móveis de Front-End</t>
  </si>
  <si>
    <t>Serviço de Contact Center</t>
  </si>
  <si>
    <t>Tradução Automática</t>
  </si>
  <si>
    <t>Recomendações Personalizadas</t>
  </si>
  <si>
    <t>Analisador de Permissões</t>
  </si>
  <si>
    <t>AWS Data Pipeline</t>
  </si>
  <si>
    <t>Amazon SES</t>
  </si>
  <si>
    <t>AWS DeepLens</t>
  </si>
  <si>
    <t>Amazon MQ</t>
  </si>
  <si>
    <t>AWS Tech Talks</t>
  </si>
  <si>
    <t>Dispositvo de Visão Computacional com execução modelos de ML em dispositvos em local de borda</t>
  </si>
  <si>
    <t>Ingestão e o Processamento de Dados de Streaming em Tempo Real baseado no Apache Kafka (Mais complexo)</t>
  </si>
  <si>
    <t>AWS Shield Advanced</t>
  </si>
  <si>
    <t>AWS Lambda@Edge</t>
  </si>
  <si>
    <t>AWS Systems EC2 Manager (SSM)</t>
  </si>
  <si>
    <t>Amazon WorkDocs</t>
  </si>
  <si>
    <t>AWS Media Services; AWS Elemental Media Services</t>
  </si>
  <si>
    <t>Serviços de mídia</t>
  </si>
  <si>
    <t>AWS Elemental MediaConvert</t>
  </si>
  <si>
    <t>AWS Skill Builder</t>
  </si>
  <si>
    <t>Integração de aplicações</t>
  </si>
  <si>
    <t>Serviços de computação e sem servidor</t>
  </si>
  <si>
    <t>Tecnologia de jogos</t>
  </si>
  <si>
    <t>Amazon GameLift</t>
  </si>
  <si>
    <t>Amazon Lumberyard</t>
  </si>
  <si>
    <t>AWS Elemental MediaConnect</t>
  </si>
  <si>
    <t>AWS Elemental MediaLive</t>
  </si>
  <si>
    <t>AWS Elemental MediaPackage</t>
  </si>
  <si>
    <t>AWS Elemental MediaStore</t>
  </si>
  <si>
    <t>AWS Elemental MediaTailor</t>
  </si>
  <si>
    <t>AWS RoboMaker</t>
  </si>
  <si>
    <t>Robótica</t>
  </si>
  <si>
    <t>Ferramentas de desenvolvedor</t>
  </si>
  <si>
    <t>Gerenciamento, monitoramento e governança</t>
  </si>
  <si>
    <t>Gerenciamento, monitoramento e governança // Segurança, identidade e conformidade</t>
  </si>
  <si>
    <t>SAA-C03</t>
  </si>
  <si>
    <t>AWS Lake Formation</t>
  </si>
  <si>
    <t>Gerenciamento de custos da AWS</t>
  </si>
  <si>
    <t>VMware Cloud on AWS</t>
  </si>
  <si>
    <t>Analytics // Banco de dados</t>
  </si>
  <si>
    <t>Amazon DocumentDB (compatível com MongoDB)</t>
  </si>
  <si>
    <t>Amazon Quantum Ledger Database (Amazon QLDB)</t>
  </si>
  <si>
    <t>Amazon Forecast</t>
  </si>
  <si>
    <t>AWS Proton</t>
  </si>
  <si>
    <t>Amazon Elastic Transcoder</t>
  </si>
  <si>
    <t>Integração de aplicações // Sem servidor</t>
  </si>
  <si>
    <t>AR e VR</t>
  </si>
  <si>
    <t>Amazon Sumerian</t>
  </si>
  <si>
    <t>Blockchain</t>
  </si>
  <si>
    <t>Amazon RDS on Vmware</t>
  </si>
  <si>
    <t>Amazon Corretto</t>
  </si>
  <si>
    <t>Amazon Location Service</t>
  </si>
  <si>
    <t>Apache MXNet on AWS</t>
  </si>
  <si>
    <t>AWS DeepComposer</t>
  </si>
  <si>
    <t>AWS Deep Learning AMIs (DLAMI)</t>
  </si>
  <si>
    <t>AWS Deep Learning Containers</t>
  </si>
  <si>
    <t>Amazon DevOps Guru</t>
  </si>
  <si>
    <t>Amazon Elastic Inference</t>
  </si>
  <si>
    <t>Amazon HealthLake</t>
  </si>
  <si>
    <t>Amazon Lookout for Equipment</t>
  </si>
  <si>
    <t>Amazon Lookout for Metrics</t>
  </si>
  <si>
    <t>Amazon Lookout for Vision</t>
  </si>
  <si>
    <t>Amazon Monitron</t>
  </si>
  <si>
    <t>AWS Panorama</t>
  </si>
  <si>
    <t>PyTorch na AWS</t>
  </si>
  <si>
    <t>Amazon SageMaker Data Wrangler</t>
  </si>
  <si>
    <t>Amazon SageMaker Ground Truth</t>
  </si>
  <si>
    <t>TensorFlow na AWS</t>
  </si>
  <si>
    <t>AWS Chatbot</t>
  </si>
  <si>
    <t>AWS App Mesh</t>
  </si>
  <si>
    <t>Tecnologias quânticas</t>
  </si>
  <si>
    <t>Satélite</t>
  </si>
  <si>
    <t>Área x Qtd</t>
  </si>
  <si>
    <t>S</t>
  </si>
  <si>
    <t>N</t>
  </si>
  <si>
    <t>AWS Local Zones</t>
  </si>
  <si>
    <t>Minha Área</t>
  </si>
  <si>
    <t>Qtd Total</t>
  </si>
  <si>
    <t>Sugestor de Código</t>
  </si>
  <si>
    <t>O AWS DeepLens é uma câmera habilitada com inteligência artificial desenvolvida pela AWS, projetada para que desenvolvedores implementem e experimentem modelos de aprendizado profundo (deep learning) diretamente no dispositivo. Ela permite executar inferências em tempo real em vídeos, ideal para projetos de visão computacional sem necessidade de conexão contínua com a nuvem.</t>
  </si>
  <si>
    <t>O Amazon Rekognition é um serviço de análise de imagens e vídeos da AWS que utiliza inteligência artificial para identificar objetos, pessoas, texto, atividades e até detectar emoções em rostos. Ele é amplamente usado para automação de análise visual em aplicações como segurança, marketing e moderação de conteúdo.</t>
  </si>
  <si>
    <t>O Amazon CodeWhisperer é uma ferramenta de desenvolvimento que usa inteligência artificial para sugerir códigos em tempo real enquanto o usuário programa, ajudando a acelerar a codificação e a reduzir erros. Integrado a IDEs populares, ele sugere trechos de código completos, autocompleta funções e auxilia com documentações.</t>
  </si>
  <si>
    <t>O Amazon Fraud Detector é um serviço da AWS que usa machine learning para identificar atividades potencialmente fraudulentas, como fraudes em pagamentos ou criação de contas falsas, em tempo real. Ele permite que empresas detectem fraudes de forma personalizada, treinando modelos com seus próprios dados para maior precisão.</t>
  </si>
  <si>
    <t>O Amazon Bedrock é um serviço da AWS que facilita o desenvolvimento e a implementação de aplicativos de inteligência artificial generativa, oferecendo acesso a modelos de fundação (foundation models) de IA de empresas como Anthropic, Stability AI, e Amazon Titan. Ele permite que desenvolvedores integrem e personalizem modelos de IA para criar chatbots, resumos de texto, geração de imagens e outras funcionalidades sem necessidade de infraestrutura complexa.</t>
  </si>
  <si>
    <t>Implementação de Modelos de IA Generativa para Aplicações</t>
  </si>
  <si>
    <t>O Amazon Q é um assistente de IA generativa desenvolvido pela AWS para auxiliar usuários com perguntas relacionadas a tecnologia em produtos e serviços da AWS, fornecendo respostas detalhadas e específicas. Ele é integrado ao ambiente AWS para suportar desenvolvedores e equipes técnicas na solução de dúvidas e otimização de suas implementações.</t>
  </si>
  <si>
    <t>Amazon Titan</t>
  </si>
  <si>
    <t>O Amazon Titan é uma família de modelos de inteligência artificial desenvolvidos pela AWS, projetada para tarefas de geração de linguagem natural e entendimento de texto. Esses modelos são utilizados em aplicativos de IA generativa, como chatbots e assistentes virtuais, oferecendo uma base robusta para a criação de experiências interativas e inteligentes.</t>
  </si>
  <si>
    <t>Modelo de IA Generativa desenvolvida pela AWS</t>
  </si>
  <si>
    <t>O Amazon Augmented AI (A2I) é um serviço da AWS que permite adicionar uma camada de revisão humana a modelos de machine learning, facilitando a supervisão e a validação de previsões feitas por IA. Ele é especialmente útil em aplicações onde a precisão é crítica, permitindo que as empresas integrem facilmente o feedback humano para melhorar a qualidade dos resultados dos modelos.</t>
  </si>
  <si>
    <t>Revisão Humana em Modelos de ML</t>
  </si>
  <si>
    <t>O AWS DeepRacer é uma plataforma de aprendizado de máquina da AWS que permite aos desenvolvedores e entusiastas treinarem e competirem com carros autônomos em um ambiente virtual. Ele oferece uma experiência prática de aprendizado em reinforcement learning, onde os usuários podem criar e otimizar modelos para que seus carros autônomos percorram pistas virtuais.</t>
  </si>
  <si>
    <t>O AWS Inferentia é um chip de aprendizado de máquina desenvolvido pela AWS, projetado para acelerar a inferência de modelos de inteligência artificial em ambientes de nuvem. Ele oferece desempenho otimizado e custo reduzido para aplicações de machine learning, permitindo que os usuários executem inferências em larga escala de forma mais eficiente em comparação com instâncias convencionais.</t>
  </si>
  <si>
    <t>Chip de Inferência de Alto Desempenho para Machine Learning desenvolvido pela AWS</t>
  </si>
  <si>
    <t>O AWS Trainium é um chip de aprendizado de máquina desenvolvido pela AWS, otimizado para treinamento de modelos de inteligência artificial em larga escala. Ele oferece alto desempenho e custo reduzido para o treinamento de deep learning, permitindo que as empresas escalem suas operações de machine learning de forma mais eficiente.</t>
  </si>
  <si>
    <t>Amazon SageMaker Canvas</t>
  </si>
  <si>
    <t>O Amazon SageMaker Canvas é uma ferramenta de aprendizado de máquina da AWS que permite que usuários não técnicos criem e implementem modelos de machine learning sem necessidade de codificação. Ele oferece uma interface visual intuitiva para preparar dados, treinar modelos e fazer previsões, facilitando a democratização do acesso à inteligência artificial nas organizações.</t>
  </si>
  <si>
    <t>Machine Learning No-Code</t>
  </si>
  <si>
    <t>O Amazon Translate é um serviço de tradução automática da AWS que utiliza inteligência artificial para traduzir texto entre diferentes idiomas de forma rápida e precisa. Ele é projetado para ajudar empresas a localizarem conteúdos e alcançarem audiências globais, suportando traduções em tempo real para aplicações e serviços.</t>
  </si>
  <si>
    <t>O Amazon Lex é um serviço da AWS que facilita a construção de interfaces de conversação utilizando inteligência artificial, permitindo que desenvolvedores criem chatbots e assistentes virtuais com reconhecimento de voz e compreensão de linguagem natural. Ele oferece ferramentas para integrar esses assistentes em aplicações, possibilitando interações mais naturais entre usuários e sistemas.</t>
  </si>
  <si>
    <t>Chatbot e Assistente Virtual</t>
  </si>
  <si>
    <t>O Amazon Comprehend é um serviço de processamento de linguagem natural (NLP) da AWS que utiliza machine learning para extrair insights e informações a partir de textos. Ele permite que os usuários realizem tarefas como análise de sentimentos, extração de entidades, identificação de tópicos e tradução automática, facilitando a compreensão e a análise de grandes volumes de dados textuais.</t>
  </si>
  <si>
    <t>Descobrir Insights em Textos + Processamento de Linguagem Natural</t>
  </si>
  <si>
    <t>O Amazon Personalize é um serviço da AWS que utiliza machine learning para fornecer recomendações personalizadas em tempo real, permitindo que as empresas criem experiências mais relevantes para seus usuários. Ele facilita a criação de sistemas de recomendação para produtos, conteúdos e interações, ajudando a melhorar o engajamento e a satisfação do cliente.</t>
  </si>
  <si>
    <t>O Amazon Transcribe é um serviço da AWS que converte áudio em texto automaticamente, utilizando técnicas de reconhecimento de fala avançadas. Ele permite que desenvolvedores integrem funcionalidades de transcrição em suas aplicações, facilitando a criação de legendas, a análise de chamadas e a indexação de conteúdo de áudio.</t>
  </si>
  <si>
    <t>O Amazon Textract é um serviço da AWS que utiliza machine learning para extrair texto, tabelas e dados de formulários a partir de documentos digitais, como PDFs e imagens. Ele permite que desenvolvedores e empresas automatizem o processamento de documentos, facilitando a captura e a análise de informações sem a necessidade de configuração manual.</t>
  </si>
  <si>
    <t>O Amazon Polly é um serviço da AWS que transforma texto em fala natural e realista, permitindo que desenvolvedores integrem voz em suas aplicações. Ele suporta uma variedade de idiomas e vozes, oferecendo opções para criar experiências de usuário interativas, como assistentes virtuais, audiolivros e aplicações educacionais.</t>
  </si>
  <si>
    <t>Text-to-Speech</t>
  </si>
  <si>
    <t>O Amazon Managed Streaming for Apache Kafka (MSK) é um serviço gerenciado da AWS que facilita a criação e operação de clusters Apache Kafka para o processamento de dados em tempo real. Ele simplifica o gerenciamento da infraestrutura necessária para executar Kafka, oferecendo escalabilidade, alta disponibilidade e segurança, permitindo que as empresas se concentrem no desenvolvimento de aplicações sem se preocupar com a administração do ambiente Kafka.</t>
  </si>
  <si>
    <t>O Amazon Connect é um serviço de central de atendimento na nuvem que permite que empresas configurem e gerenciem facilmente contact centers escaláveis e flexíveis. Ele oferece funcionalidades avançadas, como roteamento inteligente de chamadas, automação com inteligência artificial e integração com outros serviços da AWS, melhorando a experiência do cliente e a eficiência operacional.</t>
  </si>
  <si>
    <t>O Amazon WorkLink é um serviço da AWS que permite que os funcionários acessem de forma segura aplicações internas e sites corporativos a partir de dispositivos móveis, como smartphones e tablets, sem a necessidade de VPN. Ele fornece uma experiência de navegação segura e simplificada, garantindo que os dados empresariais permaneçam protegidos enquanto são acessados remotamente.</t>
  </si>
  <si>
    <t>Acesso a partir de dispositivos móveis a Aplicativos Internos e Sites Corporativos de forma segura sem VPN, protegendo os dados.</t>
  </si>
  <si>
    <t>O Amazon Pinpoint é um serviço da AWS que permite que empresas engajem seus clientes por meio de campanhas de marketing personalizadas, utilizando comunicação multicanal, como e-mail, SMS, notificações push e mensagens em aplicativos. Ele fornece ferramentas para análise e segmentação de usuários, permitindo que as organizações enviem mensagens direcionadas e relevantes, melhorando a experiência do cliente e a eficácia das campanhas.</t>
  </si>
  <si>
    <t>O AWS Artifact Agreements é um serviço da AWS que fornece acesso a acordos e documentos legais relacionados à conformidade, segurança e governança, como termos de serviço, acordos de nível de serviço (SLAs) e outros documentos regulatórios. Ele permite que os clientes da AWS visualizem, aceitem e gerenciem esses acordos de forma centralizada, facilitando o cumprimento de requisitos de conformidade e auditoria.</t>
  </si>
  <si>
    <t>Amazon MSK</t>
  </si>
  <si>
    <t>Amazon Keyspaces</t>
  </si>
  <si>
    <t>AWS DRS</t>
  </si>
  <si>
    <t>Amazon MemoryDB (for Redis)</t>
  </si>
  <si>
    <t>Amazon MemoryDB</t>
  </si>
  <si>
    <t>Amazon QLDB</t>
  </si>
  <si>
    <t>AMB</t>
  </si>
  <si>
    <t>Amazon ECS Anywhere</t>
  </si>
  <si>
    <t>Amazon EKS Anywhere</t>
  </si>
  <si>
    <t>Amazon EKS Distro</t>
  </si>
  <si>
    <t>AWS CDK</t>
  </si>
  <si>
    <t>AWS FIS</t>
  </si>
  <si>
    <t>ADOT</t>
  </si>
  <si>
    <t>AWS Systems Manager (AWS SSM)</t>
  </si>
  <si>
    <t>AWS SSM Parameter Store</t>
  </si>
  <si>
    <t>AMS</t>
  </si>
  <si>
    <t>A2I</t>
  </si>
  <si>
    <t>AWS DLAMI</t>
  </si>
  <si>
    <t>ACM</t>
  </si>
  <si>
    <t>AWS SCT</t>
  </si>
  <si>
    <t>AWS RAM</t>
  </si>
  <si>
    <t>Amazon IVS</t>
  </si>
  <si>
    <t>O AWS Organizations é um serviço da AWS que permite gerenciar centralmente várias contas da AWS dentro de uma organização. Ele facilita a aplicação de políticas de segurança, a consolidação de faturamento e o controle de acesso, ajudando empresas a organizar e governar seus recursos de maneira eficiente.</t>
  </si>
  <si>
    <t>Gerenciar Organizações</t>
  </si>
  <si>
    <t>O AWS Sign-In é o portal de autenticação centralizado para acessar as contas e serviços da AWS. Ele permite que usuários e administradores façam login com credenciais da AWS, como senhas ou chaves de acesso, para gerenciar recursos e configurações da nuvem.</t>
  </si>
  <si>
    <t>Portal de autenticação centralizado para acessar as contas e serviços da AWS</t>
  </si>
  <si>
    <t>O Amazon AppStream 2.0 é um serviço gerenciado da AWS que permite transmitir aplicações e desktops de forma segura para navegadores web em qualquer dispositivo. Ele elimina a necessidade de instalar software localmente, oferecendo uma solução escalável para acesso remoto a aplicações.</t>
  </si>
  <si>
    <t>Streaming de Aplicativos (SaaS) e Desktops (Áreas de Trabalho Virtuais) em navegadores web. Para os usuários finais. Ele é ideal para aplicativos que requerem uma interface gráfica rica e que precisam ser acessados remotamente, sem instalar localmente.</t>
  </si>
  <si>
    <t>O AWS Application Discovery Service ajuda organizações a coletar dados sobre seus ambientes de TI on-premises para facilitar migrações para a AWS. Ele identifica dependências entre aplicações e gera insights sobre a infraestrutura existente, permitindo planejar migrações com mais eficiência e precisão.</t>
  </si>
  <si>
    <t>Coletor de dados do amiente on-premises para facilitar a migração</t>
  </si>
  <si>
    <t>O AWS Launch Wizard é um serviço que orienta usuários na implantação de aplicações complexas, como Microsoft SQL Server ou SAP, na nuvem da AWS. Ele fornece uma interface guiada para dimensionar, configurar e provisionar recursos, simplificando o processo de implantação com boas práticas recomendadas.</t>
  </si>
  <si>
    <t>Orienta o usuário na implantação na nuvem de aplicações complexas como Microsoft SQL Server (Always On) ou SAP (Baseado em HANA)</t>
  </si>
  <si>
    <t>Monitoramento e Gerenciamento de Custos e Fatura</t>
  </si>
  <si>
    <t>AWS Billing and Cost Management</t>
  </si>
  <si>
    <t>O AWS Billing and Cost Management é um conjunto de ferramentas da AWS que permite monitorar e gerenciar os custos e faturas dos serviços utilizados na nuvem, ajudando a otimizar o uso e a controlar o orçamento.</t>
  </si>
  <si>
    <t>O AWS Billing Conductor é um serviço da AWS que permite aos parceiros do AWS Marketplace personalizar a fatura de seus clientes, aplicando preços, descontos e taxas de maneira flexível. Ele oferece uma forma de criar e gerenciar camadas de cobrança específicas, permitindo maior controle sobre como os custos são apresentados aos clientes.</t>
  </si>
  <si>
    <t>Personalização de fatura para clientes dos parceiros do AWS Marketplace</t>
  </si>
  <si>
    <t>O AWS Budgets é um serviço da AWS que permite definir orçamentos personalizados para monitorar e controlar os custos e o uso dos serviços da AWS. Ele envia alertas quando os gastos ou o uso se aproximam ou ultrapassam os limites estabelecidos, ajudando a manter o controle financeiro da nuvem.</t>
  </si>
  <si>
    <t>Monitoramento e Controle de Custo através de orçamentos personalizados</t>
  </si>
  <si>
    <t>AWS CUR</t>
  </si>
  <si>
    <t>O AWS Cost and Usage Reports (CUR) é um serviço da AWS que fornece relatórios detalhados sobre os custos e o uso dos serviços da AWS, permitindo que os usuários analisem o consumo e o faturamento de maneira granular. Esses relatórios podem ser personalizados e exportados para análise em ferramentas como o Amazon Athena ou o Amazon Redshift.</t>
  </si>
  <si>
    <t>Relatório de Custo e Uso dos Serviços AWS</t>
  </si>
  <si>
    <t>O AWS Cost Explorer é uma ferramenta da AWS que permite visualizar e analisar os custos e o uso dos serviços da AWS ao longo do tempo. Ele oferece gráficos e relatórios interativos, ajudando a identificar tendências, otimizar despesas e entender melhor o comportamento dos gastos na nuvem.</t>
  </si>
  <si>
    <t>Visualização e Análise de custo e uso dos serviços AWS ao longo do tempo</t>
  </si>
  <si>
    <t>AWS Data Export</t>
  </si>
  <si>
    <t>O AWS Data Export é um serviço que permite exportar dados de faturamento e uso da AWS para formatos como CSV ou Parquet, facilitando a análise detalhada e o armazenamento externo das informações. Ele é útil para integrar os dados de custos e uso com outras ferramentas de análise ou sistemas de relatórios personalizados.</t>
  </si>
  <si>
    <t>Exportação de dados de faturamento e uso da AWS para CSV ou Parquet para análise detalhada</t>
  </si>
  <si>
    <t>O AWS Free Tier é uma oferta da AWS que proporciona acesso gratuito a uma seleção de serviços e recursos limitados por um período inicial, permitindo que novos usuários explorem e experimentem a plataforma sem custos. Ele inclui tanto ofertas gratuitas de 12 meses quanto ofertas sempre gratuitas, dependendo do serviço.</t>
  </si>
  <si>
    <t>Camada Gratuita da AWS para testes</t>
  </si>
  <si>
    <t>O AWS Pricing Calculator é uma ferramenta da AWS que permite estimar os custos de uso dos serviços da nuvem com base em diferentes configurações e cenários. Ele ajuda os usuários a planejar e calcular as despesas de seus projetos na AWS antes de implementá-los.</t>
  </si>
  <si>
    <t>Calculadora para estimar os custos de uso dos serviços da AWS</t>
  </si>
  <si>
    <t>O Amazon Managed Blockchain é um serviço da AWS que facilita a criação e a gestão de redes blockchain escaláveis usando tecnologias como Hyperledger Fabric e Ethereum. Ele permite que empresas implementem aplicativos descentralizados sem a complexidade de gerenciar a infraestrutura subjacente.</t>
  </si>
  <si>
    <t>Criação e Gestão de redes blockchains escaláveis usando tecnologias como Hyperledger Fabric e Ethereum</t>
  </si>
  <si>
    <t>O AWS Well-Architected Framework é um conjunto de melhores práticas e diretrizes que ajudam os arquitetos de soluções a criar sistemas confiáveis, seguros, eficientes e de alto desempenho na AWS. Ele se baseia em cinco pilares: excelência operacional, segurança, confiabilidade, desempenho e otimização de custos.</t>
  </si>
  <si>
    <t>Conjunto de melhores práticas e diretrizes para construção de boas arquiteturas</t>
  </si>
  <si>
    <t>Criação, governança e monitoramento de ambientes multi-conta na AWS (AWS Organizations)</t>
  </si>
  <si>
    <t>O AWS Control Tower é um serviço que facilita a criação, governança e monitoramento de ambientes multi-conta na AWS, fornecendo uma maneira automatizada e segura de configurar e gerenciar contas de AWS de acordo com as melhores práticas. Ele ajuda as organizações a implementar rapidamente um ambiente de nuvem bem estruturado, com controle e conformidade centralizados. Ele automatiza a configuração inicial, aplica políticas de segurança e conformidade, e oferece uma visão centralizada para facilitar o gerenciamento de contas e recursos.</t>
  </si>
  <si>
    <t>APN</t>
  </si>
  <si>
    <t>A AWS Partner Network (APN) é uma rede global de parceiros da AWS, composta por empresas que oferecem serviços e soluções em nuvem baseadas na plataforma AWS, como consultoria, integração e desenvolvimento. A APN ajuda as organizações a encontrar e trabalhar com parceiros qualificados para implementar e otimizar suas soluções na AWS.</t>
  </si>
  <si>
    <t>Rede Global de Parceiros da AWS</t>
  </si>
  <si>
    <t>AWS Tools for PowerShell é um conjunto de cmdlets que permite aos usuários gerenciar e automatizar os serviços da AWS diretamente a partir do PowerShell. Ele oferece comandos para interagir com diversos serviços AWS, facilitando a administração de recursos na nuvem usando scripts e automação.</t>
  </si>
  <si>
    <t>O Amazon EC2 Rescue é uma ferramenta que ajuda a diagnosticar e corrigir problemas em instâncias EC2 que não estão inicializando corretamente, permitindo que os usuários realizem a recuperação de suas instâncias sem perder dados. Ele oferece uma série de opções automatizadas para solucionar falhas comuns de inicialização e acesso.</t>
  </si>
  <si>
    <t>Diagnóstico e Correção de problemas em instâncias EC2 que não são iniciadas corretamente</t>
  </si>
  <si>
    <t>O AWS Systems Manager (SSM) é um serviço que permite a automação, gerenciamento e monitoramento de recursos em nuvem e on-premises, oferecendo ferramentas para configurar, auditar e operar sistemas de forma centralizada. Ele facilita tarefas de manutenção, como a execução de comandos remotos, patches de segurança e gerenciamento de configuração em larga escala.</t>
  </si>
  <si>
    <t>Automação, gerenciamento e monitoramento de recursos em nuvem e on-premises de forma centralizada</t>
  </si>
  <si>
    <t>AWS Systems EC2 Manager</t>
  </si>
  <si>
    <t>AWS Systems Manager EC2 (SSM) é um componente específico do AWS Systems Manager que lida com a gestão de instâncias EC2, fornecendo capacidades como execução remota de comandos e gestão de patches em instâncias EC2.</t>
  </si>
  <si>
    <t>Automação, gerenciamento e monitoramento de EC2 em nuvem e on-premises de forma centralizada</t>
  </si>
  <si>
    <t>O Amazon Detective é um serviço de análise de segurança que facilita a investigação de atividades suspeitas em ambientes da AWS. Ele coleta, organiza e visualiza dados de log, permitindo aos usuários identificar e investigar potenciais ameaças de forma mais eficiente, utilizando aprendizado de máquina para detectar padrões e anomalias.</t>
  </si>
  <si>
    <t>Análise de Segurança utilizando ML para detectar padrões e anomalias = Investigação de atividades suspeitas (potenciais ameaças) em ambientes da AWS através da coleta e visualização de logs.</t>
  </si>
  <si>
    <t>O AWS CloudHSM é um serviço gerenciado de módulo de segurança de hardware (HSM) que permite gerar e gerenciar chaves criptográficas na nuvem, proporcionando alto nível de segurança para dados e aplicativos. Ele é utilizado para realizar operações criptográficas, como assinatura de dados e autenticação, com conformidade com regulamentos de segurança.</t>
  </si>
  <si>
    <t>Módulo de segurança de hardware para gerenciamento de chaves criptográficas na nuvem com alto nível de segurança</t>
  </si>
  <si>
    <t>O AWS Security Hub é um serviço de segurança que centraliza e correlaciona informações de segurança de diferentes serviços da AWS, ajudando a identificar e gerenciar riscos em um único painel. Ele permite monitorar a conformidade e responder a ameaças com base em métricas de segurança em tempo real.</t>
  </si>
  <si>
    <t>Central de informações de segurança de diferentes serviços da AWS</t>
  </si>
  <si>
    <t>O Amazon Elastic File System (EFS) é um serviço de armazenamento de arquivos escalável e totalmente gerenciado que permite que múltiplas instâncias do Amazon EC2 acessem simultaneamente um sistema de arquivos compartilhado. É ideal para aplicativos que requerem um sistema de arquivos comum e suportam acessos de leitura e gravação de forma distribuída.</t>
  </si>
  <si>
    <t>O Amazon FSx é um serviço de armazenamento de arquivos gerenciado que fornece sistemas de arquivos escaláveis e de alto desempenho na nuvem. Ele oferece suporte a diferentes protocolos, como SMB e NFS, e é projetado para facilitar a migração e o uso de aplicativos que dependem de sistemas de arquivos.</t>
  </si>
  <si>
    <t>Amazon FSx for Windows File Server</t>
  </si>
  <si>
    <t>O Amazon FSx for Windows File Server é um serviço gerenciado de sistema de arquivos que oferece armazenamento totalmente compatível com o protocolo SMB (Server Message Block) para aplicações e ambientes Windows, permitindo compartilhar dados entre instâncias EC2 e outros recursos. Ele facilita a migração de cargas de trabalho que exigem compatibilidade com o Windows, como sistemas de arquivos de aplicativos legados.</t>
  </si>
  <si>
    <t>Armazenamento de sistema de arquivos compatível com o protocolo SMB (Server Message Block) para aplicações e ambientes Windows</t>
  </si>
  <si>
    <t>Amazon FSx for Lustre</t>
  </si>
  <si>
    <t>O Amazon FSx for Lustre é um serviço de sistema de arquivos gerenciado altamente escalável e de alto desempenho, otimizado para cargas de trabalho que exigem processamento intensivo de dados, como análise de big data, machine learning e renderização de gráficos. Ele é totalmente compatível com o protocolo Lustre, permitindo integrar facilmente com o Amazon S3 para análise de dados de forma rápida e eficiente.</t>
  </si>
  <si>
    <t>Armazenamento de sistema de arquivos compatível com o protocolo Lustre, otimizado para cargas de trabalho que exigem processamento intensivo de dados, como análise de big data, machine learning e renderização de gráficos.</t>
  </si>
  <si>
    <t>Amazon FSx for NetApp ONTAP</t>
  </si>
  <si>
    <t>O Amazon FSx for NetApp ONTAP é um serviço de sistema de arquivos totalmente gerenciado que oferece a funcionalidade do NetApp ONTAP na nuvem, proporcionando suporte para protocolos SMB, NFS e iSCSI. Ele permite aos clientes usar recursos avançados de armazenamento de dados, como snapshots, backup, e replicação, enquanto se beneficia da escalabilidade e segurança da AWS.</t>
  </si>
  <si>
    <t>Armazenamento de sistema de arquivos compatível com os protocolos SMB, NFS e iSCSI e que oferece a funcionalidade do NetApp ONTAP</t>
  </si>
  <si>
    <t>Armazenamento de sistema de arquivos de alto desempenho, dividido em três tipos, sendo cada tipo com suporte a determinados protocolos.</t>
  </si>
  <si>
    <t>O Amazon Simple Storage Service (S3) é um serviço de armazenamento de objetos altamente escalável e durável, projetado para armazenar e recuperar qualquer quantidade de dados de qualquer lugar na web. Ele oferece uma interface simples para gerenciar dados, permitindo que os usuários façam upload, download e organizem arquivos em buckets, com recursos avançados de segurança e controle de acesso.</t>
  </si>
  <si>
    <t>Armazenamento de Sistema de Arquivos em Rede (NFS)</t>
  </si>
  <si>
    <t>O AWS Storage Gateway é um serviço que conecta ambientes locais com o armazenamento na nuvem da AWS, permitindo que os aplicativos locais usem o armazenamento na nuvem de forma eficiente. Ele oferece três tipos de gateways — File Gateway, Volume Gateway e Tape Gateway — para integrar o armazenamento em nuvem com dados em ambientes on-premises, facilitando backup, recuperação e arquivamento de dados.</t>
  </si>
  <si>
    <t>Conexão de ambiente on-premises com serviços de armazenamento na nuvem AWS.</t>
  </si>
  <si>
    <t>O Amazon Elastic Block Store (EBS) é um serviço de armazenamento em bloco que fornece volumes persistentes para instâncias do Amazon EC2, permitindo que os dados sejam armazenados e acessados de forma confiável. O EBS é projetado para ser altamente durável e pode ser utilizado para aplicações que exigem armazenamento de dados em nível de bloco, como bancos de dados e sistemas de arquivos.</t>
  </si>
  <si>
    <t>Armazenamento em Bloco</t>
  </si>
  <si>
    <t>Amazon DAX</t>
  </si>
  <si>
    <t>O Amazon ElastiCache é um serviço gerenciado de caching em memória que melhora o desempenho das aplicações ao permitir que os dados sejam armazenados e recuperados rapidamente. Ele suporta dois mecanismos de caching populares, o Redis e o Memcached, proporcionando escalabilidade e alta disponibilidade para aplicações que demandam baixa latência.</t>
  </si>
  <si>
    <t>O Amazon DynamoDB Accelerator (DAX) é um serviço de cache em memória totalmente gerenciado que acelera as leituras do Amazon DynamoDB, proporcionando latências mais baixas para aplicações que exigem alta performance. Ele é projetado para melhorar a velocidade de leitura de dados em aplicações que utilizam o DynamoDB, sem necessidade de gerenciar a infraestrutura de cache manualmente.</t>
  </si>
  <si>
    <t>Cache em memória para aceleração de leituras do Amazon DynamoDB</t>
  </si>
  <si>
    <t>Cache em memória para melhoria de desempenho de aplicações, com suporte a dois mecanismos: Redis e o Memcached</t>
  </si>
  <si>
    <t>O AWS Compute Optimizer é um serviço que analisa o uso de instâncias do Amazon EC2, Auto Scaling e Amazon EBS para fornecer recomendações personalizadas sobre os tipos e tamanhos ideais de instâncias, ajudando a otimizar o custo e a performance. Ele usa machine learning para sugerir melhorias na configuração da infraestrutura com base em dados históricos de uso.</t>
  </si>
  <si>
    <t>Otimizador de Computação = Analisa, utilizando ML, o uso de instâncias do EC2, Auto Scaling e Amazon EBS para fornecer recomendações personalizadas sobre os tipos e tamanhos ideais de instâncias, ajudando a otimizar o custo e a performance</t>
  </si>
  <si>
    <t>A AWS Acceptable Use Policy (AUP) é um conjunto de diretrizes que define o uso aceitável dos serviços da AWS, proibindo atividades ilegais, prejudiciais ou disruptivas. Ela busca proteger a integridade da plataforma, garantindo que os usuários cumpram as leis e padrões de segurança.</t>
  </si>
  <si>
    <t>Conjunto de diretrizes que define o uso aceitável dos serviços da AWS</t>
  </si>
  <si>
    <t>Documentação</t>
  </si>
  <si>
    <t>AWS AUP</t>
  </si>
  <si>
    <t>O AWS Artifact é um serviço que fornece acesso a relatórios de conformidade, como auditorias e certificações, para ajudar as empresas a entenderem a conformidade regulatória da AWS. Ele oferece documentação que suporta práticas de governança e conformidade em diversas indústrias e regiões.</t>
  </si>
  <si>
    <t>Acesso a relatórios de conformidade da AWS, como auditorias e certificações</t>
  </si>
  <si>
    <t>O AWS Artifact Reports é uma coleção de documentos de conformidade e auditoria que fornece informações detalhadas sobre as práticas de segurança e conformidade da AWS, como relatórios de auditoria, certificações e avaliações de terceiros. Ele é usado para ajudar clientes a entender e gerenciar a conformidade com regulamentos e normas de segurança.</t>
  </si>
  <si>
    <t>O AWS Audit Manager é um serviço que ajuda as organizações a automatizar a coleta de evidências e a preparação para auditorias de conformidade, simplificando o processo de auditoria em ambientes baseados na AWS. Ele permite a criação de frameworks personalizados para gerenciar e avaliar a conformidade com regulamentos e políticas internas.</t>
  </si>
  <si>
    <t>Automação da coleta de evidências e preparação para auditorias de conformidade + Criação de frameworks para gerenciar e avaliar a conformidade</t>
  </si>
  <si>
    <t>O Amazon Macie é um serviço de segurança baseado em aprendizado de máquina que ajuda a identificar, classificar e proteger dados confidenciais, como informações pessoais identificáveis (PII), armazenados em sua conta da AWS. Ele utiliza técnicas de inteligência artificial para detectar riscos de segurança e melhorar a conformidade com regulamentos de privacidade de dados.</t>
  </si>
  <si>
    <t>Utiliza o ML para identificar, classificar e proteger dados confidenciais, como informações pessoais identificáveis (PII)</t>
  </si>
  <si>
    <t>Um serviço de armazenamento em nuvem da AWS projetado para arquivamento de dados a longo prazo e com baixo custo, ideal para dados que são acessados raramente. Oferece tempos de recuperação variáveis, dependendo da urgência da solicitação.</t>
  </si>
  <si>
    <t>Armazenamento de Objetos para arquivamento de dados de longo prazo</t>
  </si>
  <si>
    <t>O Amazon Keyspaces for Apache Cassandra é um serviço de banco de dados gerenciado que oferece compatibilidade total com a API do Apache Cassandra, permitindo que os desenvolvedores executem aplicativos que utilizam essa tecnologia sem precisar gerenciar a infraestrutura subjacente. O Keyspaces é escalável e projetado para alta disponibilidade, oferecendo armazenamento de dados em uma arquitetura sem servidor na nuvem da AWS.</t>
  </si>
  <si>
    <t>Banco de Dados NoSQL (Colunar) (Apache Cassandra)</t>
  </si>
  <si>
    <t>AWS Instance Stores</t>
  </si>
  <si>
    <t>O AWS App Runner é um serviço gerenciado que facilita a implantação de aplicativos web e APIs, permitindo que os desenvolvedores façam deploy direto de código-fonte ou de contêineres sem gerenciar infraestrutura. Ele automatiza a escalabilidade, o balanceamento de carga e o gerenciamento de segurança.</t>
  </si>
  <si>
    <t>Implantação de aplicativos web e APIs através do deploy direto de código-fonte ou de contêineres, sem gerenciamento de infraestrutura</t>
  </si>
  <si>
    <t>O AWS Elastic Disaster Recovery é um serviço que permite a recuperação de desastres em tempo real, replicando servidores locais ou de nuvem para a AWS. Ele proporciona uma solução de recuperação de desastres com baixo custo e alta disponibilidade, ajudando a minimizar o tempo de inatividade e a perda de dados em caso de falhas.</t>
  </si>
  <si>
    <t>Recuperação de desastres em tempo real, replicando servidores locais ou de nuvem para a AWS</t>
  </si>
  <si>
    <t>O AWS Marketplace é uma loja online da Amazon Web Services que oferece uma ampla variedade de software, ferramentas e soluções de terceiros para implementar e gerenciar na nuvem, permitindo que os clientes da AWS adquiram, licenciem e implementem aplicativos e serviços de forma fácil e rápida. Ele inclui opções de software em categorias como segurança, computação, bancos de dados, inteligência artificial, entre outros.</t>
  </si>
  <si>
    <t>Mercado de Aplicações da AWS com aplicações desenvolvidos por terceiros</t>
  </si>
  <si>
    <t>O AWS Config é um serviço que permite monitorar e auditar a configuração de recursos da AWS, rastreando alterações e ajudando a garantir a conformidade com políticas internas e externas. Ele fornece uma visão detalhada da configuração de recursos e das mudanças ao longo do tempo.</t>
  </si>
  <si>
    <t>Monitoramento e Auditoria da configuração de recursos da AWS, com rastreamento de alterações</t>
  </si>
  <si>
    <t>O AWS Transfer Family é um conjunto de serviços gerenciados que permite a transferência segura de arquivos para a nuvem usando protocolos como SFTP, FTPS e FTP, sem a necessidade de gerenciar infraestrutura de servidores de transferência. Ele facilita a migração e integração de sistemas legados com a nuvem da AWS.</t>
  </si>
  <si>
    <t>Transferência segura de arquivos para a nuvem usando protocolos como SFTP, FTPS e FTP, sem a necessidade de gerenciar infraestrutura de servidores de transferência</t>
  </si>
  <si>
    <t>O AWS Builder ID é uma identidade digital unificada que permite aos desenvolvedores e profissionais de TI acessar diversos recursos, programas e benefícios oferecidos pela AWS. Ele facilita o gerenciamento de credenciais e o acesso a conteúdos educativos, como treinamentos, certificações e recursos de suporte.</t>
  </si>
  <si>
    <t>Identidade digital unificada que permite aos desenvolvedores e profissionais de TI acessar diversos recursos, programas e benefícios oferecidos pela AWS</t>
  </si>
  <si>
    <t>O AWS Directory Service for Microsoft Active Directory (AWS Managed Microsoft AD) é um serviço gerenciado que facilita a configuração e operação de um Microsoft Active Directory (AD) na AWS. Ele oferece autenticação, gerenciamento de usuários e integração com aplicativos compatíveis com AD, além de suportar a conectividade entre ambientes on-premises e na nuvem.</t>
  </si>
  <si>
    <t>AWS Directory Service (for Microsoft Active Directory) (AWS Managed Microsoft AD)</t>
  </si>
  <si>
    <t>Configuração e Operação do Microsoft Active Directory na AWS (Gerenciamento de Identidade)</t>
  </si>
  <si>
    <t>O AWS IAM Access Analyzer é uma ferramenta que ajuda a identificar permissões excessivamente permissivas em recursos da AWS, fornecendo análises sobre quem pode acessar recursos, como buckets S3, chaves KMS e funções IAM, dentro e fora de uma conta. Ele ajuda a melhorar a segurança ao destacar acessos indesejados ou desnecessários.</t>
  </si>
  <si>
    <t>O AWS IAM Identity Center (anteriormente AWS Single Sign-On - SSO) é um serviço que permite gerenciar o acesso centralizado a várias contas da AWS e aplicativos baseados na nuvem, integrando-se com diretórios existentes e oferecendo suporte para autenticação única (SSO). Ele simplifica o gerenciamento de identidades e acessos para organizações de diferentes tamanhos.</t>
  </si>
  <si>
    <t>AWS IAM Identity Center; AWS SSO</t>
  </si>
  <si>
    <t>Gerenciador de Acesso Centralizada com uma única autenticação: Gerenciamento centralizado de identidades e acesso a múltiplos aplicativos e recursos na AWS e em outros serviços fora da AWS</t>
  </si>
  <si>
    <t>n1</t>
  </si>
  <si>
    <t>O AWS Identity and Access Management (IAM) é um serviço que permite gerenciar de forma segura o acesso aos recursos da AWS, controlando quem pode realizar ações específicas e quais recursos podem ser acessados. Ele fornece autenticação, autorização e políticas de segurança para proteger os recursos na nuvem.</t>
  </si>
  <si>
    <t>Gerenciador de Acesso aos recursos da AWS</t>
  </si>
  <si>
    <t>O AWS Policy Generator é uma ferramenta online que ajuda a criar políticas JSON personalizadas para gerenciar permissões no AWS Identity and Access Management (IAM). Ele simplifica a configuração de políticas de acesso, permitindo selecionar serviços, ações e recursos da AWS.</t>
  </si>
  <si>
    <t>Gerador de Políticas JSON da AWS</t>
  </si>
  <si>
    <t>n2</t>
  </si>
  <si>
    <t>O AWS Security Token Service (STS) é um serviço da AWS que permite a criação de tokens temporários de segurança para autenticação e autorização em recursos da AWS, permitindo o acesso controlado e de curto prazo a serviços e recursos. Ele é usado, por exemplo, em cenários de federação de identidade e autenticação de múltiplos sistemas.</t>
  </si>
  <si>
    <t>Criação de tokens temporários de segurança para autenticação e autorização em recursos da AWS</t>
  </si>
  <si>
    <t>O Amazon Cognito é um serviço de autenticação e gerenciamento de identidade que permite adicionar recursos de registro, login e controle de acesso de usuários a aplicativos móveis e web, além de integrar-se facilmente com provedores de identidade sociais e corporativos. Ele oferece suporte para a sincronização de dados e gerenciamento de credenciais em vários dispositivos.</t>
  </si>
  <si>
    <t>Autenticação e gerenciamento de identidade para aplicativos móveis e web, além de integrar-se facilmente com provedores de identidade sociais e corporativos</t>
  </si>
  <si>
    <t>O AWS Trusted Advisor é uma ferramenta que oferece recomendações para ajudar a otimizar a infraestrutura na AWS, melhorando desempenho, segurança, confiabilidade e reduzindo custos. Ele analisa os recursos implantados e fornece insights baseados em melhores práticas.</t>
  </si>
  <si>
    <t xml:space="preserve">Recomendador de ações para a otimização da infraestrutura na AWS através de análises dos recursos, melhorando desempenho, segurança, confiabilidade e reduzindo custos. </t>
  </si>
  <si>
    <t>Amazon Interactive Video Service (IVS)</t>
  </si>
  <si>
    <t>O AWS Key Management Service (KMS) é um serviço gerenciado que facilita a criação, gerenciamento e controle de chaves de criptografia para proteger dados em aplicativos e serviços da AWS. Ele integra-se com outros serviços da AWS, como S3 e EBS, para oferecer segurança e conformidade com práticas de criptografia.</t>
  </si>
  <si>
    <t>Criação, gerenciamento e controle de chaves de criptografia para proteção de dados em aplicativos e serviços da AWS</t>
  </si>
  <si>
    <t>O AWS License Manager é um serviço que ajuda a gerenciar e monitorar o uso de licenças de software, como Windows Server, SQL Server e outras aplicações em ambientes AWS e on-premises. Ele permite acompanhar conformidade e uso, simplificando o controle de licenças em diferentes ambientes.</t>
  </si>
  <si>
    <t>Gerenciamento e monitoramento do uso de licenças de software, como Windows Server, SQL Server e outras aplicações em ambientes AWS e on-premises</t>
  </si>
  <si>
    <t>O AWS IQ é um serviço que conecta clientes da AWS a especialistas qualificados, como freelancers ou consultores de parceiros da AWS, para ajudar na execução de projetos relacionados à nuvem. Ele facilita a contratação, colaboração e pagamento diretamente pela plataforma AWS.</t>
  </si>
  <si>
    <t>Conexão de clientes da AWS a especialistas qualificados, como freelancers ou consultores de parceiros da AWS, para ajudar na execução de projetos relacionados à nuvem</t>
  </si>
  <si>
    <t>O AWS Partner Solutions Finder (PSF) é uma plataforma que permite localizar parceiros da AWS com base em suas especializações, indústrias atendidas e soluções oferecidas, ajudando empresas a encontrar suporte especializado para implementar e otimizar serviços na nuvem.</t>
  </si>
  <si>
    <t>Localização de parceiros da AWS com base em suas especializações, indústrias atendidas e soluções oferecidas para suporte</t>
  </si>
  <si>
    <t>AWS PSF</t>
  </si>
  <si>
    <t>O AWS Media Services (ou AWS Elemental Media Services) é um conjunto de serviços da AWS que oferece soluções para processamento, gerenciamento e distribuição de conteúdo de vídeo em tempo real, com foco em mídia, transmissão e streaming. Ele inclui ferramentas para codificação, transcoding, empacotamento e entrega de vídeo em diferentes plataformas.</t>
  </si>
  <si>
    <t>Conjunto de serviços da AWS que oferece soluções para processamento, gerenciamento e distribuição de conteúdo de vídeo em tempo real, com foco em mídia, transmissão e streaming</t>
  </si>
  <si>
    <t>Serviços de Mídia</t>
  </si>
  <si>
    <t>O AWS Application Migration Service é uma ferramenta que facilita a migração de aplicativos para a AWS, automatizando a replicação e a conversão de servidores físicos, virtuais ou em nuvem para instâncias EC2, sem a necessidade de reescrever o código dos aplicativos. Ele simplifica o processo de migração, ajudando a mover cargas de trabalho com o mínimo de interrupção.</t>
  </si>
  <si>
    <t>Migração de Aplicativos para a nuvem</t>
  </si>
  <si>
    <t>AWS Application Migration Service (MGN)</t>
  </si>
  <si>
    <t>AWS MGN</t>
  </si>
  <si>
    <t>Amazon Simple Email Service (SES)</t>
  </si>
  <si>
    <t>O AWS Migration Evaluator é uma ferramenta que ajuda as organizações a planejar suas migrações para a AWS, fornecendo uma avaliação detalhada dos custos de infraestrutura e das opções de migração. Ele oferece insights baseados em dados para otimizar a estratégia de migração e reduzir custos.</t>
  </si>
  <si>
    <t>Planejamento de migrações para AWS, fornecendo uma avaliação detalhada dos custos de infraestrutura e das opções de migração</t>
  </si>
  <si>
    <t>O AWS Migration Hub é um serviço que fornece uma visão centralizada das migrações de aplicativos para a AWS, permitindo o rastreamento do progresso e o gerenciamento das migrações. Ele ajuda a simplificar o processo de migração, fornecendo métricas e insights em tempo real.</t>
  </si>
  <si>
    <t>Visão centralizada das migrações de aplicativos para a AWS, permitindo o rastreamento do progresso e o gerenciamento das migrações</t>
  </si>
  <si>
    <t>AWS Backup é um serviço gerenciado da Amazon Web Services que permite centralizar e automatizar backups de dados em serviços da AWS, como Amazon EBS, Amazon RDS, Amazon DynamoDB e Amazon S3. Ele facilita a proteção e recuperação de dados, oferecendo políticas de backup e restaurando dados de forma eficiente e segura.</t>
  </si>
  <si>
    <t>Centralizar e automatizar backups de dados em serviços da AWS, como Amazon EBS, Amazon RDS, Amazon DynamoDB e Amazon S3</t>
  </si>
  <si>
    <t>O AWS Outposts é um serviço que estende a infraestrutura da AWS para data centers on-premises, permitindo que as empresas executem aplicativos de forma híbrida com a mesma infraestrutura, serviços e ferramentas da AWS. Ele fornece racks físicos com servidores AWS para facilitar a integração entre a nuvem pública e o ambiente local.</t>
  </si>
  <si>
    <t>AWS em Infraestrutura Local</t>
  </si>
  <si>
    <t>AWS Savings Plans</t>
  </si>
  <si>
    <t>O AWS Savings Plans é uma opção de modelo de precificação flexível que oferece descontos em troca de um compromisso de uso contínuo de recursos da AWS por um período de um ou três anos, ajudando os clientes a economizar em serviços como EC2, Lambda e Fargate. Ele permite uma economia significativa em comparação com as instâncias sob demanda, adaptando-se às mudanças nas necessidades de recursos.</t>
  </si>
  <si>
    <t>Modelo de precificação flexível que oferece descontos em troca de um compromisso de uso contínuo de recursos da AWS por um período de um ou três anos</t>
  </si>
  <si>
    <t>O AWS Purchase Order Management é uma ferramenta que ajuda a gerenciar e rastrear pedidos de compras dentro da AWS, oferecendo visibilidade e controle sobre os processos de compras e faturas. Ele facilita a integração das compras com o sistema de faturamento da AWS para facilitar a reconciliação de custos e orçamentos.</t>
  </si>
  <si>
    <t>Gerenciamento e rastreamento pedidos de compras dentro da AWS, oferecendo visibilidade e controle sobre os processos de compras e faturas</t>
  </si>
  <si>
    <t>O Amazon Braket é um serviço da AWS que facilita o acesso a computadores quânticos, permitindo que os desenvolvedores experimentem, desenvolvam e executem algoritmos quânticos em diferentes hardware de computação quântica. Ele oferece uma interface unificada para testar e simular algoritmos quânticos em uma plataforma de nuvem.</t>
  </si>
  <si>
    <t>Acesso a computadores quânticos</t>
  </si>
  <si>
    <t>Tecnologias Quânticas</t>
  </si>
  <si>
    <t>O AWS Cloud Map é um serviço de descoberta de recursos que permite registrar e descobrir recursos como instâncias de aplicativos, bancos de dados, serviços e mais, facilitando a comunicação entre os microserviços em uma arquitetura distribuída. Ele permite que os aplicativos encontrem dinamicamente recursos e suas localizações, melhorando a escalabilidade e resiliência.</t>
  </si>
  <si>
    <t>Registrar e descobrir dinamicamente recursos como instâncias de aplicativos, bancos de dados, serviços e mais, e suas localizações, facilitando a comunicação entre os microserviços em uma arquitetura distribuída</t>
  </si>
  <si>
    <t>Buscador e explorador de recursos da AWS em sua conta ou AWS Organizations, facilitando a visualização e o gerenciamento desses recursos de maneira eficiente</t>
  </si>
  <si>
    <t>O AWS Resource Explorer é uma ferramenta que permite aos usuários buscar e explorar recursos da AWS em sua conta, facilitando a visualização e o gerenciamento desses recursos de maneira eficiente. Ele ajuda na organização e no rastreamento de recursos dentro de uma conta ou organização AWS. Usado por administradores e desenvolvedores para explorar, pesquisar e gerenciar recursos da AWS, facilitando a governança e o gerenciamento de infraestrutura.</t>
  </si>
  <si>
    <t>O AWS Resource Access Manager (RAM) é um serviço que permite compartilhar recursos da AWS, como VPCs e sub-redes, entre diferentes contas da AWS, facilitando a colaboração e o gerenciamento de recursos de forma centralizada. Ele oferece uma maneira segura de gerenciar o compartilhamento de recursos sem precisar duplicá-los.</t>
  </si>
  <si>
    <t>Compartilhamento de recursos da AWS, como VPCs e sub-redes, entre diferentes contas da AWS (AWS Organizations), facilitando a colaboração e o gerenciamento de recursos de forma centralizada</t>
  </si>
  <si>
    <t>O AWS Ground Station é um serviço gerenciado que permite aos usuários controlar e gerenciar suas comunicações com satélites, processando dados diretamente na nuvem da AWS. Ele oferece infraestrutura como serviço para operações de satélites, eliminando a necessidade de gerenciar a infraestrutura física de estações terrestres.</t>
  </si>
  <si>
    <t>Controle e gerenciamento de suas comunicações com satélites, processando dados diretamente na nuvem da AWS</t>
  </si>
  <si>
    <t>O AWS Secrets Manager é um serviço gerenciado que ajuda a proteger o acesso a aplicativos, serviços e recursos, permitindo que você armazene, gerencie e recupere credenciais, como senhas, chaves de API e chaves de banco de dados, de forma segura. Ele automatiza a rotação de segredos e facilita a integração com outros serviços da AWS.</t>
  </si>
  <si>
    <t>Armazenamento, gerenciamento e recuperação de credenciais, como senhas, chaves de API e chaves de banco de dados, de forma segura</t>
  </si>
  <si>
    <t>O AWS Server Migration Service (SMS) é um serviço gerenciado que facilita a migração de servidores locais para a AWS, automatizando a replicação e a conversão de máquinas físicas ou virtuais para instâncias do EC2. Ele simplifica o processo de migração em grande escala, ajudando na movimentação de cargas de trabalho com mínima interrupção.</t>
  </si>
  <si>
    <t>Migração de servidores locais para a AWS</t>
  </si>
  <si>
    <t>O AWS Application Composer é uma ferramenta visual que permite aos desenvolvedores criar e arquitetar aplicações na nuvem de maneira rápida e intuitiva, utilizando recursos da AWS de forma arrastando e soltando. Ele facilita o design de aplicações complexas, automatizando a criação de recursos e simplificando o fluxo de desenvolvimento.</t>
  </si>
  <si>
    <t>Criação e arquitetura de aplicações na nuvem de maneira rápida e intuitiva, utilizando recursos da AWS de forma arrastando e soltando (Visual)</t>
  </si>
  <si>
    <t>O AWS Glue é um serviço de integração de dados totalmente gerenciado que facilita o processo de preparação e carregamento de dados para análise, automação de fluxos de trabalho de ETL (extração, transformação e carga) e gerenciamento de catálogos de dados. Ele permite que os usuários descubram, preparem e movam dados facilmente entre diferentes fontes e destinos na nuvem.</t>
  </si>
  <si>
    <t>Integração de dados para automação de fluxos de trabalho de ETL</t>
  </si>
  <si>
    <t>O AWS Lambda é um serviço de computação serverless que permite executar código em resposta a eventos, sem necessidade de provisionar ou gerenciar servidores. Ele escala automaticamente conforme a demanda e cobra apenas pelo tempo de execução do código.</t>
  </si>
  <si>
    <t>Computação serverless que permite executar código em resposta a eventos, sem necessidade de provisionar ou gerenciar servidores</t>
  </si>
  <si>
    <t>O AWS Lambda@Edge é uma extensão do AWS Lambda que permite executar funções Lambda em pontos de presença globais da Amazon CloudFront, permitindo que o código seja executado mais próximo dos usuários finais para reduzir a latência. Ele permite personalizar a entrega de conteúdo e melhorar a performance das aplicações distribuídas.</t>
  </si>
  <si>
    <t>Extensão do AWS Lambda que permite executar funções Lambda em pontos de presença globais da Amazon CloudFront</t>
  </si>
  <si>
    <t>O AWS Service Catalog é um serviço que permite às organizações criar, gerenciar e provisionar catálogos de recursos da AWS, garantindo que os usuários possam acessar e utilizar apenas os serviços e produtos aprovados. Ele ajuda a organizar e controlar os recursos de maneira consistente e segura.</t>
  </si>
  <si>
    <t>Criação, gerenciamento e provisionamento de catálogos de recursos da AWS, garantindo que os usuários possam acessar e utilizar apenas os serviços e produtos aprovados</t>
  </si>
  <si>
    <t>AWS Activate (for startups)</t>
  </si>
  <si>
    <t>O AWS Activate é um programa da AWS que oferece recursos, suporte técnico e créditos em nuvem para ajudar startups a crescerem e se desenvolverem rapidamente, aproveitando a infraestrutura da AWS. Ele oferece ferramentas, treinamentos e consultoria especializados para apoiar o sucesso das startups em diferentes estágios.</t>
  </si>
  <si>
    <t>Programa da AWS que oferece recursos, suporte técnico e créditos em nuvem para ajudar startups a crescerem e se desenvolverem rapidamente, aproveitando a infraestrutura da AWS</t>
  </si>
  <si>
    <t>O AWS Blog é uma plataforma oficial da Amazon Web Services que fornece atualizações, artigos, tutoriais e boas práticas sobre os produtos e serviços da AWS. Ele oferece informações sobre novos lançamentos, casos de uso e inovações na nuvem, ajudando desenvolvedores e profissionais de TI a ficarem atualizados sobre as soluções da AWS.</t>
  </si>
  <si>
    <t>Plataforma oficial da Amazon Web Services que fornece atualizações, artigos, tutoriais e boas práticas sobre os produtos e serviços da AWS</t>
  </si>
  <si>
    <t>O AWS Cloud Adoption Framework (CAF) é um conjunto de diretrizes, melhores práticas e modelos de trabalho desenvolvidos pela AWS para ajudar as organizações a adotar a nuvem de maneira eficaz. Ele oferece uma abordagem estruturada para desenvolver as competências e capacidades necessárias em áreas como governança, segurança, operações e transformação digital.</t>
  </si>
  <si>
    <t>Conjunto de diretrizes, melhores práticas e modelos de trabalho desenvolvidos pela AWS para ajudar as organizações a adotar a nuvem de maneira eficaz</t>
  </si>
  <si>
    <t>O AWS Glossary é uma coleção de definições e explicações dos termos técnicos e conceitos utilizados na AWS, fornecendo uma referência para entender a terminologia e os serviços da plataforma. Ele serve como uma fonte útil para esclarecer o significado de termos usados em documentação, treinamentos e implementações na AWS.</t>
  </si>
  <si>
    <t>Coleção de definições e explicações dos termos técnicos e conceitos utilizados na AWS</t>
  </si>
  <si>
    <t>O AWS Knowledge Center é uma central de recursos online que oferece respostas para perguntas frequentes (FAQs) e soluções para problemas comuns relacionados aos serviços da AWS. Ele serve como uma base de conhecimento para ajudar os usuários a resolverem questões sem precisar abrir um caso de suporte.</t>
  </si>
  <si>
    <t>Central de recursos online que oferece respostas para perguntas frequentes (FAQs) e soluções para problemas comuns relacionados aos serviços da AWS</t>
  </si>
  <si>
    <t>O AWS Support é um serviço da Amazon Web Services que oferece assistência técnica e consultoria personalizada para ajudar clientes a resolverem problemas com seus recursos e infraestruturas na nuvem. Ele inclui diferentes planos de suporte, como Básico, Desenvolvedor, Empresarial e Empresarial Plus, com acesso a especialistas e recursos adicionais de diagnóstico.</t>
  </si>
  <si>
    <t>Assistência técnica e consultoria personalizada para ajudar clientes a resolverem problemas com seus recursos e infraestruturas na nuvem</t>
  </si>
  <si>
    <t>O AWS Whitepaper é um documento técnico publicado pela AWS que fornece informações detalhadas sobre arquiteturas, práticas recomendadas, e soluções em nuvem, visando ajudar os clientes a entender melhor os serviços e a implementar soluções de maneira eficiente. Esses whitepapers abordam tópicos variados, desde segurança até otimização de custos na AWS.</t>
  </si>
  <si>
    <t>Documento técnico publicado pela AWS que fornece informações detalhadas sobre arquiteturas, práticas recomendadas, e soluções em nuvem</t>
  </si>
  <si>
    <t>O AWS Support Center é uma plataforma onde os clientes da AWS podem gerenciar suas solicitações de suporte, acessar documentação técnica e acompanhar o status de seus casos de suporte. Ele oferece acesso a planos de suporte, como o suporte básico, empresarial ou de desenvolvedor, para ajudar na resolução de problemas na AWS.</t>
  </si>
  <si>
    <t>Plataforma onde os clientes da AWS podem gerenciar suas solicitações de suporte, acessar documentação técnica e acompanhar o status de seus casos de suporte</t>
  </si>
  <si>
    <t>O AWS Resource Groups e Tag Editor é uma ferramenta que permite organizar, gerenciar e aplicar tags a recursos da AWS de forma centralizada, facilitando a administração e automação dos recursos em grandes ambientes. Ele ajuda na criação de grupos de recursos com base em tags ou outros critérios e permite editar tags de múltiplos recursos simultaneamente.</t>
  </si>
  <si>
    <t>Organização, gerenciamento e aplicação de tags a recursos da AWS de forma centralizada, facilitando a administração e automação dos recursos em grandes ambientes</t>
  </si>
  <si>
    <t>O AWS Elemental MediaConvert é um serviço de transcodificação de mídia sob demanda que permite converter arquivos de vídeo em diferentes formatos e resoluções para distribuição em dispositivos diversos. Ele é amplamente utilizado para processamento de vídeos em grande escala para transmissão e streaming.</t>
  </si>
  <si>
    <t>Transcodificação de mídia sob demanda que permite converter arquivos de vídeo em diferentes formatos e resoluções para distribuição em dispositivos diversos</t>
  </si>
  <si>
    <t>O AWS Batch é um serviço gerenciado que permite a execução de cargas de trabalho em lote em grande escala, proporcionando gerenciamento eficiente de recursos de computação e escalabilidade automática para processamento de dados e jobs. Ele simplifica o gerenciamento de jobs e clusters de instâncias para processamento paralelo de tarefas.</t>
  </si>
  <si>
    <t>Execução de cargas de trabalho em lote em grande escala</t>
  </si>
  <si>
    <t>O Amazon QuickSight é um serviço de business intelligence (BI) que permite a visualização de dados e a criação de dashboards interativos, fornecendo insights rápidos e acessíveis para usuários empresariais. Ele oferece análises de dados em tempo real e é integrado a outras soluções da AWS.</t>
  </si>
  <si>
    <t>Business Intelligence (BI) que permite a visualização de dados e a criação de dashboards interativos</t>
  </si>
  <si>
    <t>O Amazon QuickSight Q é uma ferramenta de análise de dados que permite aos usuários fazer perguntas em linguagem natural e obter respostas instantâneas com base nos dados armazenados no Amazon QuickSight. Ele utiliza inteligência artificial para interpretar as consultas e gerar insights de forma automática.</t>
  </si>
  <si>
    <t>BI + NLP = Análise de dados que permite aos usuários fazer perguntas em linguagem natural (NLP) e obter respostas instantâneas com base nos dados armazenados no Amazon QuickSight</t>
  </si>
  <si>
    <t>O Amazon Athena é um serviço interativo de consulta SQL totalmente gerenciado que permite analisar dados armazenados no Amazon S3, sem a necessidade de carregar ou mover os dados para um banco de dados. Ele permite consultas ad-hoc rápidas e escaláveis utilizando o SQL padrão.</t>
  </si>
  <si>
    <t>Consulta Interativa com SQL no Amazon S3</t>
  </si>
  <si>
    <t>O Amazon Redshift Spectrum é uma extensão do Amazon Redshift que permite realizar consultas diretamente sobre dados no Amazon S3, sem a necessidade de carregá-los para o Redshift. Ele oferece a capacidade de combinar dados armazenados em cluster com dados em armazenamento de objetos, permitindo análises de grandes volumes de dados em tempo real.</t>
  </si>
  <si>
    <t>Extensão do Amazon Redshift que permite realizar consultas diretamente sobre dados no Amazon S3, sem a necessidade de carregá-los para o Redshift</t>
  </si>
  <si>
    <t>O Amazon Elastic MapReduce (EMR) é um serviço gerenciado da AWS que permite processar grandes volumes de dados utilizando frameworks como Apache Hadoop, Spark e Hive. Ele facilita o processamento distribuído de dados de forma escalável e eficiente na nuvem.</t>
  </si>
  <si>
    <t>Processar grandes volumes de dados utilizando frameworks como Apache Hadoop, Spark e Hive</t>
  </si>
  <si>
    <t>O Amazon AppFlow é um serviço gerenciado que permite a transferência de dados entre aplicações SaaS e serviços da AWS de forma segura e sem código, facilitando a integração e automação de fluxos de dados. Ele permite mover dados entre sistemas de forma eficiente e com alta segurança, sem precisar de infraestrutura complexa.</t>
  </si>
  <si>
    <t>Transferência de dados entre aplicações SaaS e serviços da AWS de forma segura e sem código, facilitando a integração e automação de fluxos de dados</t>
  </si>
  <si>
    <t>Amazon DLM</t>
  </si>
  <si>
    <t>O Amazon Data Lifecycle Manager (Amazon DLM) é utilizado para automatizar o gerenciamento de ciclos de vida de volumes EBS (Elastic Block Store). Ele permite a criação de políticas para gerenciar snapshots e backups de dados de maneira eficiente e automática, facilitando a proteção, retenção e recuperação de dados.</t>
  </si>
  <si>
    <t>Automação e gerenciamento de ciclos de vida de volumes EBS (Elastic Block Store)</t>
  </si>
  <si>
    <t>O AWS Data Transfer Service (DTS), comumente referenciado como AWS DataSync, é um serviço que facilita a transferência de grandes volumes de dados entre sistemas locais e a AWS de maneira rápida e segura. Ele automatiza o processo de movimentação de dados, garantindo que as transferências sejam eficientes e minimizando a necessidade de gerenciamento manual.</t>
  </si>
  <si>
    <t>AWS DTS; AWS DataSync</t>
  </si>
  <si>
    <t>Transferência de grandes volumes de dados entre sistemas locais e a AWS de maneira rápida e segura</t>
  </si>
  <si>
    <t>O AWS Database Migration Service (DMS) é um serviço que ajuda a migrar bancos de dados para a AWS de forma segura e eficiente. Ele suporta migrações homogêneas (de um banco de dados para outro do mesmo tipo) e heterogêneas (entre diferentes tipos de bancos de dados), permitindo a continuidade do serviço durante o processo de migração.</t>
  </si>
  <si>
    <t>Migração de bancos de dados para a AWS de forma segura e eficiente</t>
  </si>
  <si>
    <t>AWS Snow; AWS Snow Family</t>
  </si>
  <si>
    <t>A AWS Snow Family é uma linha de produtos de computação e armazenamento que inclui dispositivos projetados para transferir grandes volumes de dados para a AWS em ambientes desconectados ou com conectividade limitada. Os dispositivos da Snow Family, como o Snowball e o Snowcone, oferecem soluções robustas para edge computing e transferência de dados.</t>
  </si>
  <si>
    <t>Linha de produtos de computação e armazenamento que inclui dispositivos projetados para transferir grandes volumes de dados para a AWS em ambientes desconectados ou com conectividade limitada</t>
  </si>
  <si>
    <t>O AWS Snowball é um dispositivo de armazenamento físico que permite a transferência de grandes volumes de dados para a AWS. Ele é projetado para ser seguro e fácil de usar, oferecendo criptografia de dados em trânsito e a capacidade de lidar com até petabytes de dados.</t>
  </si>
  <si>
    <t>O AWS Snowcone é um dispositivo portátil e leve que permite transferir e processar dados em locais remotos ou com conectividade limitada. Ele suporta cargas de trabalho de edge computing e pode armazenar até 8 TB de dados, sendo ideal para cenários onde o espaço é restrito.</t>
  </si>
  <si>
    <t>Dispositivo portátil e leve que permite transferir e processar dados em locais remotos ou com conectividade limitada (8TB)</t>
  </si>
  <si>
    <t>Dispositivo de armazenamento físico que permite a transferência de grandes volumes de dados para a AWS (Petabytes)</t>
  </si>
  <si>
    <t>O AWS Snowmobile é um caminhão de transporte que fornece uma solução para transferir exabytes de dados para a AWS. É projetado para grandes migrações de dados, permitindo que as organizações movam enormes quantidades de informações de forma rápida e segura, utilizando um caminhão de transporte especialmente projetado para esse fim.</t>
  </si>
  <si>
    <t>Caminhão de transporte que fornece uma solução para transferir exabytes de dados para a AWS</t>
  </si>
  <si>
    <t>O AWS Data Pipeline é um serviço que facilita o processamento e a movimentação de dados entre diferentes serviços da AWS, como o Amazon S3, Amazon RDS e Amazon EMR. Ele permite automatizar fluxos de trabalho de dados, agendar tarefas e gerenciar a execução de pipelines de dados de forma escalável e eficiente.</t>
  </si>
  <si>
    <t>Fluxo de Dados = Processamento e a movimentação de dados entre diferentes serviços da AWS, como o Amazon S3, Amazon RDS e Amazon EMR</t>
  </si>
  <si>
    <t>Amazon Data Firehose (Amazon Kinesis Data Firehose) é um serviço gerenciado que facilita a coleta, transformação e entrega em tempo real de grandes volumes de dados de streaming em serviços de armazenamento e análise, como Amazon S3, Amazon Redshift e Amazon Elasticsearch. Ele permite que os usuários configurem fluxos de dados com facilidade, sem necessidade de provisionar ou gerenciar a infraestrutura subjacente.</t>
  </si>
  <si>
    <t>Amazon Kinesis é uma plataforma de serviços em nuvem que permite o processamento e a análise de dados em tempo real, oferecendo ferramentas para coletar, processar e analisar dados de streaming em grande escala. Ela inclui vários serviços, como Kinesis Data Streams, Kinesis Data Firehose e Kinesis Data Analytics, para atender a diferentes necessidades de ingestão e análise de dados.</t>
  </si>
  <si>
    <t>Processamento e a análise de dados em tempo real, oferecendo ferramentas para coletar, processar e analisar dados de streaming em grande escala</t>
  </si>
  <si>
    <t>O Amazon Kinesis Data Streams é um serviço gerenciado que permite coletar e processar grandes volumes de dados de streaming em tempo real. Ele oferece a capacidade de capturar, armazenar e analisar dados em tempo real para criar aplicativos e soluções que reagem a esses dados instantaneamente.</t>
  </si>
  <si>
    <t>O Amazon Kinesis Data Analytics é um serviço totalmente gerenciado que permite analisar dados em tempo real com SQL, facilitando o processamento e análise de fluxos de dados do Amazon Kinesis, como o Kinesis Data Streams e Kinesis Data Firehose. Ele ajuda a criar aplicativos de análise em tempo real de forma simples e escalável.</t>
  </si>
  <si>
    <t>Analisar dados em tempo real com SQL, facilitando o processamento e análise de fluxos de dados do Amazon Kinesis, como o Kinesis Data Streams e Kinesis Data Firehose</t>
  </si>
  <si>
    <t>Coleta de dados em tempo real com controle sobre o armazenamento temporário e processamento</t>
  </si>
  <si>
    <t>Entrega de dados em destinos, sem a necessidade de processamento customizado.</t>
  </si>
  <si>
    <t>Amazon Redshift é um serviço de data warehouse em nuvem que permite realizar consultas e análises em grandes volumes de dados de maneira rápida e escalável. Ele utiliza uma arquitetura de armazenamento em colunas e técnicas de paralelização para otimizar o desempenho das consultas.</t>
  </si>
  <si>
    <t>Data Warehouse em nuvem que permite realizar consultas e análises em grandes volumes de dados de maneira rápida e escalável</t>
  </si>
  <si>
    <t>AWS Benefits</t>
  </si>
  <si>
    <t>AWS Geral</t>
  </si>
  <si>
    <t>Benefícios da AWS</t>
  </si>
  <si>
    <t>AWS Modelo de Responsabilidade Compartilhada</t>
  </si>
  <si>
    <t>AWS MRC</t>
  </si>
  <si>
    <t>Modelo de Responsabilidade Compartilhada</t>
  </si>
  <si>
    <t>O Amazon Quantum Ledger Database (QLDB) é um banco de dados gerenciado, criado para manter um histórico imutável e verificável de transações, usando um livro-razão (ledger) transparente. Ele oferece controle de versões e integridade dos dados por meio de criptografia e é ideal para aplicativos que exigem um registro confiável e auditável de eventos.</t>
  </si>
  <si>
    <t>Banco de Dados de Livro Razão Quantum (Oferece um registro imutável e criptograficamente verificável de transações)</t>
  </si>
  <si>
    <t>Amazon Neptune é um serviço de banco de dados gerenciado para gráficos da AWS que facilita a criação e execução de aplicativos que utilizam relacionamentos complexos entre os dados. Ele suporta tanto os modelos de grafos de propriedade, como o TinkerPop Gremlin, quanto os grafos RDF com SPARQL, oferecendo alta disponibilidade e desempenho otimizado.</t>
  </si>
  <si>
    <t>Banco de Dados de Grafos (Gráficos)</t>
  </si>
  <si>
    <t>O Amazon DynamoDB é um serviço de banco de dados NoSQL totalmente gerenciado que oferece desempenho rápido e previsível com escalabilidade automática, permitindo o armazenamento e recuperação de dados em milissegundos, independentemente da quantidade de dados. Ele suporta estruturas de dados chave-valor e documentos, tornando-se ideal para aplicativos que exigem baixa latência e alta disponibilidade.</t>
  </si>
  <si>
    <t>Banco de Dados NoSQL (Chave-Valor e Documentos)</t>
  </si>
  <si>
    <t>Amazon DocumentDB: é um serviço de banco de dados gerenciado e escalável, compatível com o MongoDB, projetado para armazenar, consultar e indexar documentos JSON com alta disponibilidade e replicação automática.</t>
  </si>
  <si>
    <t>Banco de Dados NoSQL (Documentos). Compatível com MongoDB</t>
  </si>
  <si>
    <t>O Amazon MemoryDB for Redis é um serviço gerenciado que fornece um banco de dados in-memory baseado no Redis, projetado para alta disponibilidade e durabilidade. Ele permite que os usuários armazenem e acessem dados em tempo real com baixa latência, ideal para aplicativos que exigem desempenho rápido e escalabilidade.</t>
  </si>
  <si>
    <t>Banco de Dados em Memória (In-Memory). Baseado no Redis.</t>
  </si>
  <si>
    <t>O AWS Data Exchange é um serviço que permite que as empresas troquem dados de maneira segura e eficiente, facilitando a obtenção de conjuntos de dados de terceiros para análises. Ele oferece acesso a dados de várias fontes, permitindo que os clientes integrem dados externos aos seus próprios aplicativos e análises na AWS.</t>
  </si>
  <si>
    <t>Troca de dados de maneira segura e eficiente, facilitando a obtenção de conjuntos de dados de terceiros para análises</t>
  </si>
  <si>
    <t>O Amazon Aurora é um banco de dados relacional projetado para a nuvem, compatível com MySQL e PostgreSQL, e otimizado para desempenho e escalabilidade. Ele oferece recursos de alta disponibilidade e replicação automática, além de integração com outros serviços da AW</t>
  </si>
  <si>
    <t>Banco de Dados Relacional projetado para a nuvem, compatível com MySQL e PostgreSQL, e otimizado para desempenho e escalabilidade</t>
  </si>
  <si>
    <t>O Amazon RDS é um serviço gerenciado que facilita a configuração, operação e escalabilidade de bancos de dados relacionais na nuvem. Ele suporta vários motores de banco de dados, incluindo MySQL, PostgreSQL e Oracle, permitindo que os usuários se concentrem na aplicação em vez da administração do banco de dados.</t>
  </si>
  <si>
    <t>Banco de Dados Relacional com suporte a 8 motores de banco de dados</t>
  </si>
  <si>
    <t>O AWS Schema Conversion Tool (SCT) é uma ferramenta que ajuda a migrar esquemas de banco de dados de um sistema de gerenciamento de banco de dados (DBMS) para outro, facilitando a conversão de esquemas e objetos de banco de dados. Ele analisa o esquema de origem e gera um esquema equivalente para o destino, identificando automaticamente as dependências e as transformações necessárias durante o processo de migração.</t>
  </si>
  <si>
    <t>Migração de esquemas de banco de dados de um sistema de gerenciamento de banco de dados (DBMS) para outro, facilitando a conversão de esquemas e objetos de banco de dados</t>
  </si>
  <si>
    <t>O Amazon Kendra é um serviço de pesquisa inteligente baseado em aprendizado de máquina que permite encontrar informações rapidamente em diferentes fontes de dados dentro de uma organização. Ele oferece busca com linguagem natural e resultados relevantes para melhorar a produtividade e a tomada de decisões.</t>
  </si>
  <si>
    <t>Pesquisa inteligente baseado em aprendizado de máquina que permite encontrar informações rapidamente em diferentes fontes de dados dentro de uma organização</t>
  </si>
  <si>
    <t>O Amazon Kinesis Video Streams é um serviço gerenciado que facilita a captura, processamento e armazenamento de vídeos de dispositivos de streaming, como câmeras e sensores. Ele permite que desenvolvedores analisem e processem dados de vídeo em tempo real, integrando-se facilmente a outras soluções da AWS para análise e machine learning.</t>
  </si>
  <si>
    <t>Executa captura, processamento e armazenamento de vídeos de dispositivos de streaming, como câmeras e sensores, em tempo real</t>
  </si>
  <si>
    <t>O AWS AppConfig é um serviço da AWS que permite gerenciar e implantar configurações de aplicativos de forma segura e controlada, permitindo que alterações nas configurações sejam feitas sem a necessidade de alterar o código do aplicativo. Ele oferece a capacidade de testar, validar e controlar a implantação dessas configurações em diferentes ambientes de forma gradual.</t>
  </si>
  <si>
    <t>Gerenciamento e implantação de configurações de aplicativos de forma segura e controlada, permitindo que alterações nas configurações sejam feitas sem a necessidade de alterar o código do aplicativo</t>
  </si>
  <si>
    <t>O Amazon CodeCatalyst é uma plataforma de desenvolvimento de software que facilita o gerenciamento do ciclo de vida de aplicações, integrando ferramentas de desenvolvimento, CI/CD (integração e entrega contínua) e colaboração em um único serviço. Ele visa acelerar a construção, teste e implantação de código para equipes de desenvolvimento.</t>
  </si>
  <si>
    <t>Plataforma de desenvolvimento de software = Gerenciamento do ciclo de vida de aplicações, integrando ferramentas de desenvolvimento, CI/CD (integração e entrega contínua) e colaboração em um único serviço</t>
  </si>
  <si>
    <t>O Amazon API Gateway é um serviço gerenciado da AWS que facilita a criação, publicação, manutenção, monitoramento e segurança de APIs em qualquer escala. Ele permite que desenvolvedores criem APIs RESTful e WebSocket para conectar serviços de back-end, como funções Lambda e recursos da AWS.</t>
  </si>
  <si>
    <t>Criação, publicação, manutenção, monitoramento e segurança de APIs (APIs RESTful e WebSocket) em qualquer escala</t>
  </si>
  <si>
    <t>O AWS CodeArtifact é um serviço de gerenciamento de pacotes que permite armazenar, gerenciar e compartilhar artefatos de software, como dependências de código, em um repositório seguro e escalável. Ele facilita a integração de pacotes em fluxos de trabalho de desenvolvimento e automação de CI/CD.</t>
  </si>
  <si>
    <t>Gerenciamento de pacotes que permite armazenar, gerenciar e compartilhar artefatos de software, como dependências de código, em um repositório seguro e escalável</t>
  </si>
  <si>
    <t>Amazon CloudWatch Logs</t>
  </si>
  <si>
    <t>Amazon CloudWatch Alarm</t>
  </si>
  <si>
    <t>Amazon CloudWatch Metric</t>
  </si>
  <si>
    <t>Amazon FSx for OpenZFS</t>
  </si>
  <si>
    <t>AWS Serverless Application Model (SAM)</t>
  </si>
  <si>
    <t>AWS Serverless</t>
  </si>
  <si>
    <t>Amazon EC2 Hibernate</t>
  </si>
  <si>
    <t>O AWS CodeDeploy é um serviço de implantação totalmente gerenciado que automatiza a entrega de atualizações de código para instâncias EC2, servidores on-premises, contêineres e funções Lambda. Ele ajuda a garantir implantações consistentes, reduzindo o tempo de inatividade durante atualizações.</t>
  </si>
  <si>
    <t>Automatiza a entrega de atualizações de código para instâncias EC2, servidores on-premises, contêineres e funções Lambda</t>
  </si>
  <si>
    <t>Amazon EC2Config</t>
  </si>
  <si>
    <t>O Amazon EC2Config é um utilitário usado em instâncias do Amazon EC2 executando Windows Server para automatizar tarefas como inicialização, configuração de rede e execução de scripts personalizados ao iniciar uma instância. Ele é projetado para facilitar o gerenciamento e personalização de instâncias Windows.</t>
  </si>
  <si>
    <t>Utilitário usado em instâncias do Amazon EC2 executando Windows Server para automatizar tarefas como inicialização, configuração de rede e execução de scripts personalizados ao iniciar uma instância</t>
  </si>
  <si>
    <t>O AWS OpsWorks é um serviço de gerenciamento de aplicativos que utiliza configurações automatizadas para provisionar, configurar e operar aplicativos em servidores, tanto na nuvem quanto no local. Ele suporta ferramentas como Chef e Puppet para implementar automação e manter a infraestrutura consistente.</t>
  </si>
  <si>
    <t>Gerenciamento de aplicativos que utiliza configurações automatizadas para provisionar, configurar e operar aplicativos em servidores, tanto na nuvem quanto no local. Compatível com Chef e Puppet.</t>
  </si>
  <si>
    <t>O AWS CodeBuild é um serviço gerenciado de integração contínua que compila código-fonte, executa testes e produz artefatos de software prontos para implantação. Ele elimina a necessidade de gerenciar servidores de build, escalando automaticamente conforme a demanda.</t>
  </si>
  <si>
    <t>Integração contínua que compila código-fonte, executa testes e produz artefatos de software prontos para implantação</t>
  </si>
  <si>
    <t>O AWS Elastic Beanstalk é um serviço de implantação e gerenciamento de aplicações que facilita o upload de código, configurando automaticamente a infraestrutura necessária, como servidores, redes e bancos de dados. Ele suporta várias linguagens de programação e frameworks, permitindo focar no desenvolvimento sem gerenciar servidores diretamente.</t>
  </si>
  <si>
    <t>Implantação e gerenciamento de aplicações que facilita o upload de código, configurando automaticamente a infraestrutura necessária, como servidores, redes e bancos de dados. Com suporte a várias linguagens de programação e frameworks.</t>
  </si>
  <si>
    <t>O AWS CodeStar é um serviço que facilita o desenvolvimento, construção e implantação de aplicativos na AWS, fornecendo uma interface unificada para gerenciar o ciclo de vida do desenvolvimento de software. Ele integra várias ferramentas da AWS, como AWS CodeCommit, CodeBuild e CodeDeploy, para criar um fluxo de trabalho DevOps completo.</t>
  </si>
  <si>
    <t>Integração das ferramentas CodeCommit, CodeBuild e CodeDeploy: Desenvolvimento, construção e implantação de aplicativos na AWS, fornecendo uma interface unificada para gerenciar o ciclo de vida do desenvolvimento de software</t>
  </si>
  <si>
    <t>O Amazon Simple Email Service (SES) é um serviço de envio e recebimento de e-mails em grande escala, fornecendo uma solução altamente escalável e econômica para enviar e-mails transacionais, marketing ou notificações. Ele permite integração com aplicativos e automação de campanhas de e-mail.</t>
  </si>
  <si>
    <t>Envio e recebimento de e-mails em grande escala, fornecendo uma solução altamente escalável e econômica para enviar e-mails transacionais, marketing ou notificações</t>
  </si>
  <si>
    <t>O AWS AppSync é um serviço gerenciado que permite criar APIs GraphQL de forma fácil e segura, permitindo a integração de dados em tempo real entre aplicativos e fontes de dados, como bancos de dados, APIs REST e sistemas de armazenamento em nuvem. Ele facilita a sincronização de dados entre dispositivos e aplicações, oferecendo recursos como atualização em tempo real e escalabilidade automática.</t>
  </si>
  <si>
    <t>Criar APIs GraphQL de forma fácil e segura, permitindo a integração de dados em tempo real entre aplicativos e fontes de dados, como bancos de dados, APIs REST e sistemas de armazenamento em nuvem</t>
  </si>
  <si>
    <t>Bees with Machine Guns é uma ferramenta de código aberto que permite a criação e o gerenciamento de instâncias EC2 em massa na AWS para testes de carga ou outros fins, simulando uma grande quantidade de tráfego de rede. Ela facilita a automação da implantação de uma grande quantidade de instâncias temporárias, configuradas de forma simples e rápida.</t>
  </si>
  <si>
    <t>Criação e o gerenciamento de instâncias EC2 em massa na AWS para testes de carga ou outros fins, simulando uma grande quantidade de tráfego de rede</t>
  </si>
  <si>
    <t>O AWS Amplify é uma plataforma de desenvolvimento de aplicativos móveis e web que facilita a criação, implantação e gerenciamento de aplicações full-stack, oferecendo serviços como autenticação, armazenamento, API e funções em nuvem. Ele simplifica a integração de funcionalidades de backend com o frontend, permitindo que desenvolvedores criem rapidamente aplicativos escaláveis.</t>
  </si>
  <si>
    <t>Plataforma de desenvolvimento de aplicativos móveis e web que facilita a criação, implantação e gerenciamento de aplicações full-stack, oferecendo serviços como autenticação, armazenamento, API e funções em nuvem</t>
  </si>
  <si>
    <t>O AWS Managed Services (AMS) é um serviço que oferece gerenciamento completo de infraestrutura na AWS, cuidando da operação e manutenção de ambientes de nuvem, permitindo que as empresas se concentrem em inovação e crescimento. Ele fornece suporte proativo, automação e monitoramento, além de garantir conformidade e segurança.</t>
  </si>
  <si>
    <t>Gerenciamento completo de infraestrutura na AWS, cuidando da operação e manutenção de ambientes de nuvem, permitindo que as empresas se concentrem em inovação e crescimento</t>
  </si>
  <si>
    <t>O Amazon CloudSearch é um serviço gerenciado de busca em texto completo que permite implementar soluções de pesquisa escaláveis para sites, aplicativos e outros sistemas. Ele oferece uma interface simples para configurar, gerenciar e escalar a pesquisa, sem precisar de infraestrutura adicional.</t>
  </si>
  <si>
    <t>Serviço gerenciado de busca em texto completo que permite implementar soluções de pesquisa escaláveis para sites, aplicativos e outros sistemas</t>
  </si>
  <si>
    <t>O AWS Cloud Development Kit (CDK) é uma ferramenta de código aberto que permite aos desenvolvedores definir recursos da AWS usando linguagens de programação familiares, como TypeScript, Python, Java e C#. Ele facilita a criação de infraestrutura como código (IaC) de forma mais eficiente e expressiva.</t>
  </si>
  <si>
    <t>IaC + Linguagem de Programação = Permite aos desenvolvedores definir recursos da AWS usando linguagens de programação familiares, como TypeScript, Python, Java e C#</t>
  </si>
  <si>
    <t>Amazon EventBridge; Amazon CloudWatch Events</t>
  </si>
  <si>
    <t>O Amazon EventBridge é um serviço de barramento de eventos totalmente gerenciado que facilita a construção de aplicações orientadas a eventos, permitindo integrar facilmente dados de aplicativos, serviços AWS e fontes externas. Ele permite criar fluxos de trabalho automatizados e responder a eventos de maneira escalável e em tempo real.</t>
  </si>
  <si>
    <t>Barramento de eventos totalmente gerenciado que facilita a construção de aplicações orientadas a eventos, permitindo integrar facilmente dados de aplicativos, serviços AWS e fontes externas</t>
  </si>
  <si>
    <t>O AWS Software Development Kit (SDK) é um conjunto de bibliotecas e ferramentas que facilita a integração de aplicações com os serviços da AWS, proporcionando interfaces em várias linguagens de programação, como Python, Java, JavaScript e outras. Ele simplifica o uso dos serviços da AWS, como autenticação, chamadas de API e gerenciamento de recursos.</t>
  </si>
  <si>
    <t>Conjunto de bibliotecas e ferramentas que facilita a integração de aplicações com os serviços da AWS, proporcionando interfaces em várias linguagens de programação, como Python, Java, JavaScript e outras</t>
  </si>
  <si>
    <t>AWS Software Development Kit (SDK) - Boto3</t>
  </si>
  <si>
    <t>AWS SDK - Boto3</t>
  </si>
  <si>
    <t>O Boto3 é o AWS SDK para Python, permitindo que desenvolvedores interajam com os serviços da AWS de maneira programática. Ele facilita a criação, configuração e gerenciamento de recursos da AWS diretamente a partir de código Python.</t>
  </si>
  <si>
    <t>Boto3 é o AWS SDK para Python, permitindo que desenvolvedores interajam com os serviços da AWS de maneira programática</t>
  </si>
  <si>
    <t>O Amazon FSx for OpenZFS é um serviço gerenciado de armazenamento de arquivos baseado no sistema de arquivos OpenZFS, que oferece alta performance e flexibilidade para aplicativos que requerem recursos como snapshots, clones e criptografia. Ele permite aos usuários criar, gerenciar e dimensionar sistemas de arquivos OpenZFS na AWS sem a necessidade de gerenciar a infraestrutura subjacente.</t>
  </si>
  <si>
    <t>Armazenamento de arquivos baseado no sistema de arquivos OpenZFS, que oferece alta performance e flexibilidade para aplicativos que requerem recursos como snapshots, clones e criptografia.</t>
  </si>
  <si>
    <t>O AWS Device Farm é um serviço que permite testar e depurar aplicativos móveis em uma variedade de dispositivos reais e navegadores da web, sem a necessidade de possuir fisicamente esses dispositivos. Ele oferece testes automatizados e manuais, ajudando a garantir que os aplicativos funcionem corretamente em diferentes ambientes de dispositivos e versões de sistema operacional.</t>
  </si>
  <si>
    <t>Permite testar e depurar aplicativos móveis em uma variedade de dispositivos reais e navegadores da web, sem a necessidade de possuir fisicamente esses dispositivos</t>
  </si>
  <si>
    <t>O Amazon CodeGuru Security é uma ferramenta da AWS que ajuda a identificar vulnerabilidades de segurança em seu código, fornecendo recomendações automatizadas para melhorar a segurança das aplicações. Ele integra análises de segurança no fluxo de trabalho de desenvolvimento, analisando o código em busca de falhas e fornecendo práticas recomendadas.</t>
  </si>
  <si>
    <t>Identificação de vulnerabilidades de segurança em seu código, fornecendo recomendações automatizadas para melhorar a segurança das aplicações</t>
  </si>
  <si>
    <t>i1</t>
  </si>
  <si>
    <t>O AWS CodeCommit é um serviço de controle de versão totalmente gerenciado que permite armazenar e gerenciar repositórios de código-fonte baseados em Git na nuvem. Ele é altamente seguro, escalável e integrado com outros serviços AWS, facilitando o desenvolvimento colaborativo e o fluxo de trabalho DevOps.</t>
  </si>
  <si>
    <t>Controle de versão totalmente gerenciado que permite armazenar e gerenciar repositórios de código-fonte baseados em Git na nuvem</t>
  </si>
  <si>
    <t>O AWS Step Functions é um serviço que permite criar fluxos de trabalho visuais e escaláveis para orquestrar processos distribuídos, combinando diferentes serviços AWS. Ele simplifica a automação de tarefas complexas, garantindo monitoramento, controle de estado e execução confiável.</t>
  </si>
  <si>
    <t>Permite criar fluxos de trabalho visuais e escaláveis para orquestrar processos distribuídos, combinando diferentes serviços AWS</t>
  </si>
  <si>
    <t>O Amazon Simple Workflow Service (SWF) é um serviço que facilita a coordenação de tarefas em aplicações distribuídas, permitindo executar e monitorar processos de longa duração com estados definidos. Ele é usado para separar a lógica do fluxo de trabalho das tarefas de execução, garantindo escalabilidade e confiabilidade.</t>
  </si>
  <si>
    <t>Serviço de Fluxo de Trabalho Complexo = Coordenação de tarefas em aplicações distribuídas, permitindo executar e monitorar processos de longa duração com estados definidos</t>
  </si>
  <si>
    <t>O AWS CodePipeline é um serviço de integração e entrega contínuas (CI/CD) que automatiza os fluxos de trabalho de implantação de software. Ele orquestra etapas como build, teste e deploy, garantindo entregas rápidas e confiáveis.</t>
  </si>
  <si>
    <t>Integração e entrega contínuas (CI/CD) que automatiza os fluxos de trabalho de implantação de software. Ele orquestra etapas como build, teste e deploy, garantindo entregas rápidas e confiáveis.</t>
  </si>
  <si>
    <t>O AWS Fargate é um mecanismo de computação serverless para execução de contêineres, que elimina a necessidade de gerenciar servidores ou clusters subjacentes. Ele integra-se ao Amazon ECS e Amazon EKS, permitindo escalar e executar aplicações em contêiner de forma automática e eficiente.</t>
  </si>
  <si>
    <t>Mecanismo de computação serverless para execução de contêineres, que elimina a necessidade de gerenciar servidores ou clusters subjacentes</t>
  </si>
  <si>
    <t>Amazon Elastic Kubernetes Service Anywhere (EKS Anywhere)</t>
  </si>
  <si>
    <t>Amazon Elastic Container Service Anywhere (ECS Anywhere)</t>
  </si>
  <si>
    <t>Amazon Elastic Kubernetes Service Distro (EKS Distro)</t>
  </si>
  <si>
    <t>O Amazon Elastic Kubernetes Service (EKS) é um serviço gerenciado de Kubernetes que facilita a execução, escalabilidade e gerenciamento de clusters de contêineres em AWS. Ele abstrai a complexidade da instalação e manutenção do Kubernetes, permitindo que os usuários se concentrem no desenvolvimento e na execução de suas aplicações.</t>
  </si>
  <si>
    <t>Serviço gerenciado de Kubernetes que facilita a execução, escalabilidade e gerenciamento de clusters de contêineres em AWS</t>
  </si>
  <si>
    <t>O Amazon Elastic Container Service (ECS) é um serviço gerenciado de orquestração de contêineres que facilita a execução, escalabilidade e gerenciamento de contêineres Docker na AWS. Ele permite que os usuários executem e escalem aplicações em contêineres de maneira simples e eficiente, com integração a outros serviços AWS.</t>
  </si>
  <si>
    <t>Serviço gerenciado de orquestração de contêineres que facilita a execução, escalabilidade e gerenciamento de contêineres Docker na AWS</t>
  </si>
  <si>
    <t>Implantação, operação e escalabilidade de clusters OpenSearch e Elasticsearch na AWS. Ele é utilizado para busca, análise e visualização de grandes volumes de dados em tempo real, como logs, métricas e dados de aplicativos.</t>
  </si>
  <si>
    <t>Amazon OpenSearch Service (AOSS); Amazon ElasticSearch (AES)</t>
  </si>
  <si>
    <t>AOSS; AES</t>
  </si>
  <si>
    <t>O Amazon OpenSearch Service (AOSS) é um serviço gerenciado que facilita a implantação, operação e escalabilidade de clusters OpenSearch e Elasticsearch na AWS. Ele é utilizado para busca, análise e visualização de grandes volumes de dados em tempo real, como logs, métricas e dados de aplicativos.
O Amazon Elasticsearch Service (AES), agora conhecido como Amazon OpenSearch Service, é um serviço gerenciado que facilita a implantação, operação e escalabilidade de clusters Elasticsearch na AWS. Ele é usado para busca, análise e visualização de grandes volumes de dados em tempo real, como logs e métricas.</t>
  </si>
  <si>
    <t>O AWS Wavelength é um serviço da AWS que traz os serviços de computação e armazenamento mais próximos dos dispositivos de rede 5G, permitindo baixa latência para aplicações que exigem processamento em tempo real. Ele integra a infraestrutura da AWS com redes móveis, facilitando o desenvolvimento de aplicativos como jogos, realidade aumentada e IoT.</t>
  </si>
  <si>
    <t>Serviço da AWS que traz os serviços de computação e armazenamento mais próximos dos dispositivos de rede 5G, permitindo baixa latência para aplicações que exigem processamento em tempo real</t>
  </si>
  <si>
    <t>O Amazon Elastic Container Registry (ECR) é um serviço gerenciado de registro de contêineres que facilita o armazenamento, gerenciamento e distribuição de imagens Docker. Ele integra-se com o Amazon ECS, EKS e AWS Fargate, permitindo que os desenvolvedores implementem facilmente contêineres em ambientes AWS.</t>
  </si>
  <si>
    <t>Serviço gerenciado de registro de contêineres que facilita o armazenamento, gerenciamento e distribuição de imagens Docker</t>
  </si>
  <si>
    <t>O Amazon MQ é um serviço gerenciado de broker de mensagens que facilita a configuração e a operação de sistemas de mensageria baseados em Apache ActiveMQ e RabbitMQ na AWS. Ele oferece uma solução escalável e altamente disponível para comunicação assíncrona entre aplicações, sem a necessidade de gerenciar a infraestrutura de mensageria.</t>
  </si>
  <si>
    <t>Serviço gerenciado de broker de mensagens que facilita a configuração e a operação de sistemas de mensageria baseados em Apache ActiveMQ e RabbitMQ na AWS</t>
  </si>
  <si>
    <t>O Amazon Simple Queue Service (SQS) é um serviço de fila de mensagens totalmente gerenciado que facilita a comunicação assíncrona entre sistemas distribuídos. Ele permite enviar, armazenar e receber mensagens entre componentes de uma aplicação, garantindo a escalabilidade e a resiliência sem a necessidade de gerenciar a infraestrutura de filas.</t>
  </si>
  <si>
    <t>Serviço de fila de mensagens totalmente gerenciado que facilita a comunicação assíncrona entre sistemas distribuídos</t>
  </si>
  <si>
    <t>O Amazon Simple Notification Service (SNS) é um serviço de mensagens gerenciado que permite a comunicação entre sistemas distribuídos por meio de notificações push em tempo real. Ele facilita o envio de mensagens para múltiplos canais, como e-mail, SMS, aplicativos móveis ou filas de mensagens, com alta escalabilidade e confiabilidade.</t>
  </si>
  <si>
    <t>Serviço de mensagens gerenciado que permite a comunicação entre sistemas distribuídos por meio de notificações push em tempo real</t>
  </si>
  <si>
    <t>O Amazon CloudWatch é um serviço de monitoramento e gerenciamento de logs da AWS que permite coletar, visualizar e analisar métricas de recursos e aplicações em tempo real. Ele ajuda a acompanhar o desempenho, identificar problemas e automatizar respostas a eventos em sua infraestrutura AWS.</t>
  </si>
  <si>
    <t>Monitoramento e gerenciamento de logs da AWS que permite coletar, visualizar e analisar métricas de recursos e aplicações em tempo real</t>
  </si>
  <si>
    <t>Interação com os Clientes</t>
  </si>
  <si>
    <t>Tecnologia de Jogos</t>
  </si>
  <si>
    <t>O Amazon Managed Grafana é um serviço gerenciado que facilita a criação, visualização e compartilhamento de painéis interativos para monitoramento de dados em tempo real. Ele integra-se com diversos serviços da AWS e fontes de dados externas, permitindo insights visuais sobre métricas e logs.</t>
  </si>
  <si>
    <t>Facilita a criação, visualização e compartilhamento de painéis interativos para monitoramento de dados em tempo real</t>
  </si>
  <si>
    <t>Amazon Managed Service (for Prometheus)</t>
  </si>
  <si>
    <t>O Amazon Managed Service for Prometheus é um serviço gerenciado que facilita a coleta, armazenamento e análise de métricas de aplicações usando o Prometheus, uma popular ferramenta de monitoramento de código aberto. Ele oferece escalabilidade automática e integração com outros serviços da AWS para otimizar a observabilidade de sistemas distribuídos.</t>
  </si>
  <si>
    <t>Facilita a coleta, armazenamento e análise de métricas de aplicações usando o Prometheus, uma popular ferramenta de monitoramento de código aberto</t>
  </si>
  <si>
    <t>O AWS CloudTrail é um serviço que permite registrar e monitorar as ações realizadas em sua conta AWS, proporcionando um histórico completo de eventos de API. Ele facilita a auditoria, a conformidade e a análise de segurança, oferecendo visibilidade sobre quem fez o quê e quando dentro da infraestrutura AWS.</t>
  </si>
  <si>
    <t>Permite registrar e monitorar as ações realizadas em sua conta AWS, proporcionando um histórico completo de eventos de API</t>
  </si>
  <si>
    <t>O AWS Health é um serviço que fornece informações detalhadas sobre o status de serviços e recursos da AWS, além de alertas personalizados sobre eventos e problemas que possam impactar a sua conta ou região. Ele ajuda a monitorar e gerenciar o impacto de incidentes em sua infraestrutura AWS, oferecendo insights sobre a saúde operacional. AWS Health Dashboard é a interface onde as informações são apresentadas.</t>
  </si>
  <si>
    <t>AWS Health; AWS Health Dashboard</t>
  </si>
  <si>
    <t>Fornece informações detalhadas sobre o status de serviços e recursos da AWS, além de alertas personalizados sobre eventos e problemas que possam impactar a sua conta ou região. AWS Health Dashboard é a interface onde as informações são apresentadas.</t>
  </si>
  <si>
    <t>AWS Personal Health; AWS Personal Health Dashboard</t>
  </si>
  <si>
    <t>O AWS Personal Health é uma funcionalidade dentro do AWS Health que oferece alertas e recomendações personalizadas sobre o status de serviços e recursos específicos da sua conta AWS. Ele ajuda a monitorar eventos que podem impactar diretamente sua infraestrutura, fornecendo informações detalhadas sobre o que está afetando sua conta. AWS Personal Health Dashboard é a interface onde as informações são apresentadas.</t>
  </si>
  <si>
    <t>Funcionalidade dentro do AWS Health que oferece alertas e recomendações personalizadas sobre o status de serviços e recursos específicos da sua conta AWS. AWS Personal Health Dashboard é a interface onde as informações são apresentadas.</t>
  </si>
  <si>
    <t>O AWS X-Ray é um serviço de análise e depuração de aplicações distribuídas que permite rastrear requisições em tempo real, ajudando a identificar problemas de desempenho e erros em suas aplicações. Ele coleta dados sobre as interações entre serviços, facilitando o diagnóstico e a otimização de arquiteturas complexas.</t>
  </si>
  <si>
    <t>Serviço de análise e depuração de aplicações distribuídas que permite rastrear requisições em tempo real, ajudando a identificar problemas de desempenho e erros em suas aplicações</t>
  </si>
  <si>
    <t>O Amazon EC2 Auto Scaling é um serviço que permite ajustar automaticamente a capacidade de instâncias EC2 com base na demanda de tráfego ou condições específicas, garantindo desempenho otimizado e custo eficiente. Ele escala para cima ou para baixo as instâncias, conforme necessário, para atender às necessidades da aplicação sem intervenção manual.</t>
  </si>
  <si>
    <t>Permite ajustar automaticamente a capacidade de instâncias EC2 com base na demanda de tráfego ou condições específicas, garantindo desempenho otimizado e custo eficiente.</t>
  </si>
  <si>
    <t>O AWS Application Auto Scaling é um serviço que permite ajustar automaticamente a capacidade de recursos de diferentes serviços da AWS, como Amazon ECS, DynamoDB e AppStream 2.0, com base em métricas predefinidas. Ele ajuda a otimizar o uso de recursos, escalando automaticamente para atender à demanda sem intervenção manual.</t>
  </si>
  <si>
    <t>Permite ajustar automaticamente a capacidade de recursos de diferentes serviços da AWS, como Amazon ECS, DynamoDB e AppStream 2.0, com base em métricas predefinidas</t>
  </si>
  <si>
    <t>O AWS Auto Scaling é um serviço que permite configurar e gerenciar automaticamente o dimensionamento de recursos da AWS, como instâncias EC2 e outras aplicações, com base em métricas de utilização e demanda. Ele ajuda a garantir que a infraestrutura esteja sempre otimizada para performance e custo, escalando para cima ou para baixo conforme necessário.</t>
  </si>
  <si>
    <t>Permite configurar e gerenciar automaticamente o dimensionamento de recursos da AWS, como instâncias EC2 e outras aplicações, com base em métricas de utilização e demanda</t>
  </si>
  <si>
    <t>O Amazon Elastic Compute Cloud (EC2) é um serviço da AWS que oferece instâncias de servidores virtuais escaláveis na nuvem, permitindo que os usuários hospedem e executem aplicações de forma flexível e econômica. Ele oferece controle total sobre o ambiente de computação, com capacidade de escalar automaticamente conforme a demanda.</t>
  </si>
  <si>
    <t>Oferece instâncias de servidores virtuais escaláveis na nuvem, permitindo que os usuários hospedem e executem aplicações de forma flexível e econômica</t>
  </si>
  <si>
    <t>O Amazon Lightsail é um serviço da AWS que oferece uma solução simplificada para criar e gerenciar servidores virtuais privados, com uma interface fácil de usar e preços previsíveis. Ele é ideal para desenvolvedores, pequenas empresas e projetos que precisam de uma maneira rápida e acessível de implantar aplicações na nuvem.</t>
  </si>
  <si>
    <t>Oferece uma solução simplificada para criar e gerenciar servidores virtuais privados, com uma interface fácil de usar e preços previsíveis</t>
  </si>
  <si>
    <t>O Amazon Virtual Private Cloud (VPC) é um serviço da AWS que permite criar uma rede isolada e segura na nuvem, onde é possível configurar recursos como instâncias EC2, bancos de dados e outros serviços de forma controlada. Ele oferece controle total sobre a topologia da rede, incluindo endereçamento IP, sub-redes e regras de segurança.</t>
  </si>
  <si>
    <t>Permite criar uma rede isolada e segura na nuvem, onde é possível configurar recursos como instâncias EC2, bancos de dados e outros serviços de forma controlada</t>
  </si>
  <si>
    <t>O AWS Nitro System é uma infraestrutura de virtualização da AWS projetada para oferecer alto desempenho, segurança e escalabilidade para instâncias EC2. Ele combina hardware e software para permitir a execução de instâncias virtuais com isolamento robusto, minimizando a sobrecarga e maximizando o desempenho.</t>
  </si>
  <si>
    <t>Infraestrutura de virtualização da AWS projetada para oferecer alto desempenho, segurança e escalabilidade para instâncias EC2 (Plataforma subjacente para a próxima geração de instâncias do EC2)</t>
  </si>
  <si>
    <t>O AWS IoT Core é um serviço da AWS que permite conectar dispositivos IoT (Internet das Coisas) à nuvem de maneira segura e escalável. Ele facilita a troca de dados entre dispositivos e aplicações, permitindo gerenciar e processar informações em tempo real.</t>
  </si>
  <si>
    <t>Permite conectar dispositivos IoT (Internet das Coisas) à nuvem de maneira segura e escalável</t>
  </si>
  <si>
    <t>O AWS IoT Greengrass é um serviço da AWS que permite executar computação, análise de dados e funções de machine learning localmente em dispositivos IoT, mesmo quando não há conectividade com a nuvem. Ele estende as capacidades do AWS IoT Core para o edge, possibilitando maior autonomia e eficiência para dispositivos IoT.</t>
  </si>
  <si>
    <t>Permite executar computação, análise de dados e funções de machine learning localmente em dispositivos IoT, mesmo quando não há conectividade com a nuvem</t>
  </si>
  <si>
    <t>O AWS IoT é um conjunto de serviços da AWS projetado para conectar, gerenciar e processar dados de dispositivos da Internet das Coisas (IoT) de forma segura e escalável. Ele oferece soluções para coleta de dados, análise em tempo real e integração com outras aplicações e serviços da AWS.</t>
  </si>
  <si>
    <t>Conjunto de serviços da AWS projetado para conectar, gerenciar e processar dados de dispositivos da Internet das Coisas (IoT) de forma segura e escalável</t>
  </si>
  <si>
    <t>O AWS IoT Device Management é um serviço da AWS que permite gerenciar de forma segura e escalável dispositivos IoT em grande volume. Ele oferece ferramentas para registrar, monitorar, atualizar e organizar dispositivos conectados à nuvem, facilitando a administração e manutenção de uma infraestrutura IoT.</t>
  </si>
  <si>
    <t>Permite gerenciar de forma segura e escalável dispositivos IoT em grande volume</t>
  </si>
  <si>
    <t>O AWS IoT Events é um serviço da AWS que facilita a detecção e a resposta a eventos em dispositivos IoT em tempo real. Ele permite criar fluxos de trabalho para monitorar, detectar e automatizar ações com base em eventos de dispositivos, como falhas ou alterações no estado dos sensores.</t>
  </si>
  <si>
    <t>Facilita a detecção e a resposta a eventos em dispositivos IoT em tempo real</t>
  </si>
  <si>
    <t>Amazon Chime</t>
  </si>
  <si>
    <t>O Amazon Chime é um serviço de comunicação da AWS que oferece recursos de videoconferência, chamadas de voz, mensagens instantâneas e compartilhamento de tela. Ele é projetado para facilitar a colaboração remota, com integração com outras ferramentas da AWS e de produtividade.</t>
  </si>
  <si>
    <t>Serviço de comunicação da AWS que oferece recursos de videoconferência, chamadas de voz, mensagens instantâneas e compartilhamento de tela</t>
  </si>
  <si>
    <t>O AWS Certificate Manager (ACM) é um serviço da AWS que facilita a criação, gerenciamento e implantação de certificados SSL/TLS para proteger aplicativos e dados na nuvem. Ele automatiza a emissão e renovação de certificados, garantindo uma configuração segura para comunicação entre clientes e servidores.</t>
  </si>
  <si>
    <t>Facilita a criação, gerenciamento e implantação de certificados SSL/TLS para proteger aplicativos e dados na nuvem</t>
  </si>
  <si>
    <t>p2</t>
  </si>
  <si>
    <t>As AWS Regiões são locais geográficos onde a AWS possui centros de dados. Cada região é composta por várias Zonas de Disponibilidade (AZs), oferecendo alta disponibilidade, redundância e resistência a falhas para aplicações e dados hospedados na nuvem.</t>
  </si>
  <si>
    <t>Locais geográficos onde a AWS possui centros de dados</t>
  </si>
  <si>
    <t>Uma AWS Availability Zone (AZ) é uma unidade de localização física dentro de uma região da AWS, composta por um ou mais centros de dados isolados, mas interconectados. Elas são projetadas para oferecer alta disponibilidade e resiliência, permitindo que os usuários distribuam suas aplicações e dados para garantir redundância e minimizar falhas.</t>
  </si>
  <si>
    <t>Unidade de localização física dentro de uma região da AWS, composta por um ou mais centros de dados isolados, mas interconectados</t>
  </si>
  <si>
    <t>O AWS Instance Store é um tipo de armazenamento temporário que fornece volumes de armazenamento de alta performance diretamente vinculados a uma instância EC2. Ele é ideal para dados temporários, como arquivos de cache ou sessões, já que os dados são perdidos quando a instância é encerrada ou reiniciada.</t>
  </si>
  <si>
    <t>Tipo de armazenamento temporário que fornece volumes de armazenamento de alta performance diretamente vinculados a uma instância EC2</t>
  </si>
  <si>
    <t>AWS SAM</t>
  </si>
  <si>
    <t>O AWS Serverless Application Model (SAM) é um framework de código aberto da AWS que facilita a construção, implantação e gerenciamento de aplicações serverless. Ele utiliza uma sintaxe simplificada para definir recursos serverless, como funções Lambda, APIs e bancos de dados, permitindo uma implantação rápida e eficiente.</t>
  </si>
  <si>
    <t>Framework de código aberto da AWS que facilita a construção, implantação e gerenciamento de aplicações serverless</t>
  </si>
  <si>
    <t>O AWS Direct Connect é um serviço da AWS que permite estabelecer uma conexão de rede dedicada e privada entre o seu data center ou rede corporativa e os data centers da AWS. Isso proporciona maior largura de banda, menor latência e maior segurança em comparação com conexões pela internet pública.</t>
  </si>
  <si>
    <t>Permite estabelecer uma conexão de rede dedicada e privada entre o seu data center ou rede corporativa e os data centers da AWS</t>
  </si>
  <si>
    <t>O Amazon CloudFront é um serviço de entrega de conteúdo (CDN) da AWS que distribui dados, vídeos, aplicativos e APIs de maneira rápida e segura para usuários ao redor do mundo. Ele utiliza uma rede global de pontos de presença para reduzir a latência e melhorar a experiência do usuário final.</t>
  </si>
  <si>
    <t>Serviço de entrega de conteúdo (CDN) da AWS que distribui dados, vídeos, aplicativos e APIs de maneira rápida e segura para usuários ao redor do mundo</t>
  </si>
  <si>
    <t>O AWS Shield é um serviço de proteção contra ataques DDoS (Distributed Denial of Service) da AWS, projetado para proteger aplicativos hospedados na AWS contra interrupções causadas por esses ataques. Ele oferece duas camadas de proteção: o AWS Shield Standard, que é incluído automaticamente para todos os clientes da AWS, e o AWS Shield Advanced, que fornece proteção adicional e monitoramento em tempo real.</t>
  </si>
  <si>
    <t>Proteção contra ataques DDoS (Distributed Denial of Service) da AWS, projetado para proteger aplicativos hospedados na AWS contra interrupções causadas por esses ataques</t>
  </si>
  <si>
    <t>O AWS Shield Advanced é uma camada adicional de proteção contra ataques DDoS, oferecendo recursos avançados como mitigação de ataques em tempo real, proteção contra ataques mais sofisticados e suporte 24/7. Ele inclui também relatórios detalhados, análise de risco e a capacidade de trabalhar em conjunto com o AWS WAF para reforçar a segurança de aplicações na AWS.</t>
  </si>
  <si>
    <t>Camada adicional de proteção contra ataques DDoS, oferecendo recursos avançados como mitigação de ataques em tempo real, proteção contra ataques mais sofisticados e suporte 24/7</t>
  </si>
  <si>
    <t>O Amazon Route 53 é um serviço de DNS (Domain Name System) altamente disponível e escalável da AWS, que permite gerenciar registros de domínio e redirecionar o tráfego para seus recursos na AWS. Ele também oferece funcionalidades como balanceamento de carga, verificação de saúde e políticas de roteamento baseadas em geolocalização.</t>
  </si>
  <si>
    <t>Serviço de DNS (Domain Name System) altamente disponível e escalável da AWS, que permite gerenciar registros de domínio e redirecionar o tráfego para seus recursos na AWS</t>
  </si>
  <si>
    <t>O AWS Network Firewall é um serviço gerenciado de segurança de rede que ajuda a proteger recursos na AWS, permitindo a criação e aplicação de regras de firewall para monitorar e controlar o tráfego de rede em Amazon VPCs. Ele oferece proteção contra ameaças, como tráfego malicioso, e permite personalizar a segurança da rede com regras baseadas em padrões ou necessidades específicas.</t>
  </si>
  <si>
    <t>Firewall de Rede = Serviço gerenciado de segurança de rede que ajuda a proteger recursos na AWS, permitindo a criação e aplicação de regras de firewall para monitorar e controlar o tráfego de rede em Amazon VPCs</t>
  </si>
  <si>
    <t>O AWS Web Application Firewall (WAF) é um serviço gerenciado de segurança que protege aplicativos web contra ameaças comuns, como injeção de SQL e ataques de cross-site scripting (XSS), permitindo definir regras personalizadas para filtrar tráfego malicioso. Ele pode ser integrado com outros serviços da AWS, como o Amazon CloudFront e o Application Load Balancer, para fornecer proteção em tempo real.</t>
  </si>
  <si>
    <t>Serviço gerenciado de segurança que protege aplicativos web contra ameaças comuns, como injeção de SQL e ataques de cross-site scripting (XSS), permitindo definir regras personalizadas para filtrar tráfego malicioso</t>
  </si>
  <si>
    <t>AWS Network Access Control List (NACL)</t>
  </si>
  <si>
    <t>AWS NACL</t>
  </si>
  <si>
    <t>O AWS Network Access Control List (NACL) é um recurso de segurança em nível de rede no Amazon VPC que controla o tráfego de entrada e saída para sub-redes específicas, funcionando como uma camada adicional de segurança para filtrar pacotes de dados. Ele permite definir regras de acesso baseadas em IPs, protocolos e portas, com suporte para regras de permissão ou negação.</t>
  </si>
  <si>
    <t>Recurso de segurança em nível de rede no Amazon VPC que controla o tráfego de entrada e saída para sub-redes específicas, funcionando como uma camada adicional de segurança para filtrar pacotes de dados</t>
  </si>
  <si>
    <t>O AWS Firewall Manager é um serviço gerenciado que facilita a criação, implementação e gerenciamento de regras de firewall em várias contas da AWS, permitindo centralizar a administração do AWS WAF, AWS Shield e AWS Network Firewall. Ele ajuda a aplicar políticas de segurança consistentes em toda a infraestrutura da AWS, simplificando a proteção de recursos em diferentes ambientes.</t>
  </si>
  <si>
    <t>Serviço gerenciado que facilita a criação, implementação e gerenciamento de regras de firewall em várias contas da AWS, permitindo centralizar a administração do AWS WAF, AWS Shield e AWS Network Firewall</t>
  </si>
  <si>
    <t>O AWS Global Accelerator é um serviço que melhora o desempenho de aplicativos globais, direcionando o tráfego de usuários para o endpoint de AWS mais próximo, reduzindo a latência e melhorando a disponibilidade. Ele utiliza a rede global da AWS para fornecer acesso rápido e seguro a recursos em diferentes regiões.</t>
  </si>
  <si>
    <t>Serviço que melhora o desempenho de aplicativos globais, direcionando o tráfego de usuários para o endpoint de AWS mais próximo, reduzindo a latência e melhorando a disponibilidade</t>
  </si>
  <si>
    <t>Amazon Elastic IP Address (EIP)</t>
  </si>
  <si>
    <t>Amazon EIP</t>
  </si>
  <si>
    <t>O Amazon Elastic IP Address (EIP) é um endereço IP estático projetado para ser associado a instâncias do Amazon EC2, permitindo que o tráfego seja redirecionado para elas de forma flexível, mesmo após reinicializações. Ele oferece maior controle sobre a comunicação com recursos na nuvem, podendo ser movido entre instâncias conforme necessário.</t>
  </si>
  <si>
    <t>Endereço IP estático projetado para ser associado a instâncias do Amazon EC2, permitindo que o tráfego seja redirecionado para elas de forma flexível, mesmo após reinicializações</t>
  </si>
  <si>
    <t>O Amazon Application Load Balancer (ALB) é um serviço de balanceamento de carga da AWS que distribui automaticamente o tráfego de rede entre várias instâncias de aplicativos, baseado em conteúdo, como URLs ou cabeçalhos HTTP. Ele é ideal para aplicativos modernos que utilizam containers ou microserviços, oferecendo roteamento avançado de tráfego.</t>
  </si>
  <si>
    <t>Serviço de balanceamento de carga da AWS que distribui automaticamente o tráfego de rede entre várias instâncias de aplicativos, baseado em conteúdo, como URLs ou cabeçalhos HTTP</t>
  </si>
  <si>
    <t>Amazon ALB</t>
  </si>
  <si>
    <t>Amazon CLB</t>
  </si>
  <si>
    <t>O Amazon Classic Load Balancer (CLB) é um serviço de balanceamento de carga que distribui o tráfego de rede entre instâncias EC2, oferecendo balanceamento de carga básico para aplicações tradicionais. Ele funciona nas camadas de rede e de aplicação, mas oferece menos recursos avançados quando comparado ao Application Load Balancer (ALB) ou Network Load Balancer (NLB).</t>
  </si>
  <si>
    <t>Serviço de balanceamento de carga que distribui o tráfego de rede entre instâncias EC2, oferecendo balanceamento de carga básico para aplicações tradicionais</t>
  </si>
  <si>
    <t>Amazon Elastic Load Balancer (ELB)</t>
  </si>
  <si>
    <t>O Amazon Elastic Load Balancer (ELB) é um serviço que distribui automaticamente o tráfego de entrada entre várias instâncias de aplicação, garantindo alta disponibilidade e escalabilidade. Ele oferece diferentes tipos de balanceamento de carga, incluindo o Classic Load Balancer, Application Load Balancer e Network Load Balancer, para atender a diferentes necessidades de rede e aplicação.</t>
  </si>
  <si>
    <t>Serviço que distribui automaticamente o tráfego de entrada entre várias instâncias de aplicação, garantindo alta disponibilidade e escalabilidade</t>
  </si>
  <si>
    <t>Amazon NLB</t>
  </si>
  <si>
    <t>O Amazon Network Load Balancer (NLB) é um serviço de balanceamento de carga de rede que lida com grandes volumes de tráfego e permite a distribuição de tráfego de forma eficiente para instâncias de backend, utilizando o protocolo TCP e UDP. Ele é projetado para fornecer baixa latência e alto desempenho, ideal para aplicações que exigem alta capacidade de tráfego em nível de rede.</t>
  </si>
  <si>
    <t>Serviço de balanceamento de carga de rede que lida com grandes volumes de tráfego e permite a distribuição de tráfego de forma eficiente para instâncias de backend, utilizando o protocolo TCP e UDP</t>
  </si>
  <si>
    <t>O AWS Client VPN é um serviço gerenciado de rede privada virtual (VPN) que permite a conexão segura de dispositivos de usuários finais à infraestrutura da AWS e a redes locais, usando protocolos como OpenVPN. Ele oferece escalabilidade, segurança e facilidade de gerenciamento, permitindo conexões remotas seguras para usuários e recursos dentro de redes VPC da AWS.</t>
  </si>
  <si>
    <t>Serviço gerenciado de rede privada virtual (VPN) que permite a conexão segura de dispositivos de usuários finais à infraestrutura da AWS e a redes locais, usando protocolos como OpenVPN. Tipo Específico da AWS VPN: Acesso seguro remoto de dispositivos individuais ou usuários móveis à infraestrutura da AWS, via VPN. Rede individual de apenas um usuário (computador da casa dele ou seu celular).</t>
  </si>
  <si>
    <t>O AWS Direct Connect + VPN é uma solução híbrida que combina a conectividade dedicada e de alta largura de banda do AWS Direct Connect com a segurança e flexibilidade de uma VPN (Virtual Private Network). Isso permite que as empresas estabeleçam uma conexão privada e segura com a AWS, utilizando tanto a infraestrutura dedicada quanto o tráfego criptografado via VPN.</t>
  </si>
  <si>
    <t>Solução híbrida que combina a conectividade dedicada e de alta largura de banda do AWS Direct Connect com a segurança e flexibilidade de uma VPN (Virtual Private Network). Junção da Conexão Física Privada e Dedicada do Direct Connect com a Segurança de uma Conexão Criptografada com VPN</t>
  </si>
  <si>
    <t>O AWS PrivateLink é um serviço que permite acessar serviços da AWS de maneira privada, sem usar a internet pública, garantindo conexões seguras entre VPCs (Virtual Private Clouds) e serviços suportados dentro da AWS. Ele facilita a comunicação de rede sem expor os dados à internet, oferecendo maior segurança e desempenho.</t>
  </si>
  <si>
    <t>Serviço que permite acessar serviços da AWS de maneira privada, sem usar a internet pública, garantindo conexões seguras entre VPCs (Virtual Private Clouds) e serviços suportados dentro da AWS. Conexão Privada Segura interna não criptografada, entre VPCs e serviços da AWS através da infraestrutura da AWS. Não requer criptografia adicional para a comunicação dentro da AWS, pois a privacidade é mantida pela separação de redes.</t>
  </si>
  <si>
    <t>O AWS Site-to-Site VPN é um serviço que permite criar uma conexão segura e criptografada entre sua rede local e uma VPC na AWS, utilizando uma VPN baseada em IPsec. Ele facilita a comunicação entre seus recursos locais e na nuvem de forma segura.</t>
  </si>
  <si>
    <t>Permite criar uma conexão segura e criptografada entre sua rede local e uma VPC na AWS, utilizando uma VPN baseada em Ipsec. Tipo Específico da AWS VPN: Conexão da Rede Local (On-Premises) à infraestrutura da AWS via VPN. A rede seria uma rede inteira, abrangendo mais de um usuário, um exemplo seria um escritório.</t>
  </si>
  <si>
    <t>O AWS Transit Gateway é um serviço que permite conectar várias redes VPC (Virtual Private Cloud) e redes on-premises por meio de uma única gateway centralizada, simplificando a gestão e a escalabilidade da rede na AWS. Ele facilita a comunicação entre VPCs e recursos locais, além de otimizar a conectividade entre diferentes ambientes.</t>
  </si>
  <si>
    <t>Hub centralizado para conexões de várias VPCs e rede locais  = Permite conectar várias redes VPC (Virtual Private Cloud) e redes on-premises por meio de uma única gateway centralizada, simplificando a gestão e a escalabilidade da rede na AWS. A conexão entre as VPCs quem gerencia é o Transit Gateway, partindo do mesmo princípio do PrivateLink, que utiliza a infraestrutura da AWS. Já a conexão das redes locais com o hub (Transit Gateway) é realizada com as formas de conexão existentes (AWS VPN, AWS Direct Connect e AWS Direct Connet + VPN).</t>
  </si>
  <si>
    <t>O AWS Virtual Private Network (VPN) permite conectar de forma segura a infraestrutura local (on-premises) à nuvem da AWS, utilizando túneis criptografados através da internet. Ele permite a criação de uma conexão privada e segura entre a rede local e a AWS, garantindo a integridade dos dados em trânsito.</t>
  </si>
  <si>
    <t>Permite conectar de forma segura a infraestrutura local (on-premises) à nuvem da AWS, utilizando túneis criptografados através da internet</t>
  </si>
  <si>
    <t>O AWS VPN CloudHub é uma solução que permite conectar várias redes locais (on-premises) a uma VPC na AWS usando uma arquitetura de hub-and-spoke. Ele utiliza a AWS Site-to-Site VPN para criar uma rede privada virtual, facilitando a comunicação segura entre as diferentes redes locais através da AWS.</t>
  </si>
  <si>
    <t>Concentrador de VPN (Hub para conexões VPN) = Permite conectar várias redes locais (on-premises) a uma VPC na AWS usando uma arquitetura de hub-and-spoke</t>
  </si>
  <si>
    <t>O Amazon GuardDuty é um serviço de detecção de ameaças que monitora continuamente atividades maliciosas ou comportamento não autorizado em contas da AWS. Ele usa aprendizado de máquina, análise de dados e inteligência sobre ameaças para identificar e alertar sobre possíveis riscos à segurança.</t>
  </si>
  <si>
    <t>Detecção Inteligente de Ameaças na infraestrutura e nos recursos da AWS + AI. (Analisa comportamento) = Serviço de detecção de ameaças que monitora continuamente atividades maliciosas ou comportamento não autorizado em contas da AWS</t>
  </si>
  <si>
    <t>O Amazon Inspector é um serviço de segurança automatizado que avalia a vulnerabilidade e a conformidade de instâncias do Amazon EC2, identificando possíveis falhas de segurança e fornecendo recomendações para mitigação.</t>
  </si>
  <si>
    <t>Serviço de segurança automatizado que avalia a vulnerabilidade e a conformidade de instâncias do Amazon EC2, identificando possíveis falhas de segurança e fornecendo recomendações para mitigação. Realiza varreduras automatizadas e contínuas.</t>
  </si>
  <si>
    <t>O AWS CloudFormation é um serviço que permite criar e gerenciar recursos da AWS usando modelos de infraestrutura como código, permitindo a automação da criação e atualização de pilhas de recursos de forma segura e eficiente. Ele facilita o gerenciamento de ambientes e a replicação de configurações em diferentes regiões ou contas.</t>
  </si>
  <si>
    <t>Permite criar e gerenciar recursos da AWS usando modelos de infraestrutura como código, permitindo a automação da criação e atualização de pilhas de recursos de forma segura e eficiente</t>
  </si>
  <si>
    <t>O AWS Cloud9 é um ambiente de desenvolvimento integrado (IDE) baseado em nuvem que permite aos desenvolvedores escrever, executar e depurar código em um navegador, sem a necessidade de configuração local. Ele fornece suporte para várias linguagens de programação e facilita o trabalho colaborativo em tempo real.</t>
  </si>
  <si>
    <t>Ambiente de desenvolvimento integrado (IDE) baseado em nuvem que permite aos desenvolvedores escrever, executar e depurar código em um navegador, sem a necessidade de configuração local</t>
  </si>
  <si>
    <t>AWS Training and Certification</t>
  </si>
  <si>
    <t>O AWS Skill Builder é uma plataforma de aprendizado online da AWS que oferece cursos interativos e recursos para ajudar os usuários a desenvolverem habilidades práticas no uso dos serviços da AWS. Ela oferece trilhas de aprendizado personalizadas para diferentes níveis de experiência e especializações em nuvem.</t>
  </si>
  <si>
    <t>Plataforma de aprendizado online da AWS que oferece cursos interativos e recursos para ajudar os usuários a desenvolverem habilidades práticas no uso dos serviços da AWS</t>
  </si>
  <si>
    <t>O AWS Training and Certification é um conjunto de programas de treinamento oferecido pela AWS para ajudar profissionais a desenvolverem habilidades e competências em soluções em nuvem, além de fornecer certificações reconhecidas no mercado para validar o conhecimento adquirido. Ele inclui cursos presenciais, online e exames de certificação em várias áreas da AWS.</t>
  </si>
  <si>
    <t>Conjunto de programas de treinamento oferecido pela AWS para ajudar profissionais a desenvolverem habilidades e competências em soluções em nuvem, além de fornecer certificações reconhecidas no mercado para validar o conhecimento adquirido</t>
  </si>
  <si>
    <t>O AWS Tech Talks é uma série de webinars e apresentações ao vivo oferecidas pela AWS, onde especialistas da empresa discutem novas tecnologias, melhores práticas e soluções para diversos desafios de TI. Esses eventos cobrem uma ampla gama de tópicos, desde inovações em serviços da AWS até casos de uso e demonstrações técnicas.</t>
  </si>
  <si>
    <t>Série de webinars e apresentações ao vivo oferecidas pela AWS, onde especialistas da empresa discutem novas tecnologias, melhores práticas e soluções para diversos desafios de TI</t>
  </si>
  <si>
    <t>O AWS Graviton é uma família de processadores baseados na arquitetura ARM, desenvolvida pela AWS, projetada para oferecer desempenho e eficiência energética aprimorados em instâncias de computação. Os Graviton são otimizados para cargas de trabalho como servidores web, bancos de dados e análise de dados, oferecendo uma opção de custo mais baixo em comparação com outras arquiteturas.</t>
  </si>
  <si>
    <t>Família de processadores baseados na arquitetura ARM, desenvolvida pela AWS, projetada para oferecer desempenho e eficiência energética aprimorados em instâncias de computação</t>
  </si>
  <si>
    <t>AWS Fault Injection Simulator (FIS)</t>
  </si>
  <si>
    <t>O AWS Command Line Interface (CLI) é uma ferramenta unificada que permite interagir com os serviços da AWS por meio de comandos no terminal ou prompt de comando. Ele facilita a automação e o gerenciamento de recursos na AWS, oferecendo uma maneira simples e eficiente de executar operações em nuvem.</t>
  </si>
  <si>
    <t>Ferramenta unificada que permite interagir com os serviços da AWS por meio de comandos no terminal ou prompt de comando</t>
  </si>
  <si>
    <t>O AWS Console Mobile Application é um aplicativo móvel que permite aos usuários gerenciar recursos da AWS diretamente de seus dispositivos móveis, oferecendo uma interface para visualizar e controlar serviços da nuvem de maneira prática e acessível. Ele fornece funcionalidades como visualização de alertas, monitoramento de serviços e a capacidade de realizar algumas operações básicas.</t>
  </si>
  <si>
    <t>Aplicativo móvel que permite aos usuários gerenciar recursos da AWS diretamente de seus dispositivos móveis, oferecendo uma interface para visualizar e controlar serviços da nuvem de maneira prática e acessível</t>
  </si>
  <si>
    <t>O AWS Management Console é uma interface gráfica baseada na web que permite aos usuários gerenciar e configurar recursos e serviços da AWS de forma intuitiva. Ele oferece acesso a ferramentas e dashboards para monitoramento, controle e automação de operações na nuvem da AWS.</t>
  </si>
  <si>
    <t>Interface gráfica baseada na web que permite aos usuários gerenciar e configurar recursos e serviços da AWS de forma intuitiva</t>
  </si>
  <si>
    <t>O AWS CloudShell é um ambiente de linha de comando baseado em navegador que fornece acesso imediato aos recursos da AWS sem a necessidade de configurar uma estação de trabalho local. Ele oferece um terminal pré-configurado com as ferramentas e credenciais necessárias para interagir com a AWS diretamente do console da AWS.</t>
  </si>
  <si>
    <t>Ambiente de linha de comando baseado em navegador que fornece acesso imediato aos recursos da AWS sem a necessidade de configurar uma estação de trabalho local</t>
  </si>
  <si>
    <t>O Amazon WorkDocs é um serviço de armazenamento e colaboração de documentos na nuvem, permitindo que equipes criem, editem e compartilhem arquivos de forma segura. Ele oferece recursos de controle de versão, feedback e integração com outras ferramentas da AWS.</t>
  </si>
  <si>
    <t>Serviço de armazenamento e colaboração de documentos na nuvem, permitindo que equipes criem, editem e compartilhem arquivos de forma segura</t>
  </si>
  <si>
    <t>O AWS Toolkit é um conjunto de ferramentas de desenvolvimento integrado (IDE) que permite aos desenvolvedores criar, depurar e implantar aplicações na AWS diretamente a partir de ambientes como Visual Studio Code, IntelliJ, e outros. Ele facilita a interação com os serviços da AWS de forma mais eficiente durante o processo de desenvolvimento.</t>
  </si>
  <si>
    <t>Conjunto de ferramentas de desenvolvimento integrado (IDE) que permite aos desenvolvedores criar, depurar e implantar aplicações na AWS diretamente a partir de ambientes como Visual Studio Code, IntelliJ, e outros</t>
  </si>
  <si>
    <t>ext</t>
  </si>
  <si>
    <t>O Amazon WorkSpaces é um serviço de desktop como serviço (DaaS) que permite criar ambientes de desktop virtuais para os usuários acessarem aplicações e dados de qualquer lugar, utilizando a infraestrutura gerenciada pela AWS. Ele oferece uma solução escalável e segura para fornecer desktops virtuais em nuvem para equipes remotas e distribuídas.</t>
  </si>
  <si>
    <t>Serviço de desktop como serviço (DaaS) que permite criar ambientes de desktop virtuais para os usuários acessarem aplicações e dados de qualquer lugar, utilizando a infraestrutura gerenciada pela AWS</t>
  </si>
  <si>
    <t>O Amazon WorkSpaces Web é um serviço gerenciado da AWS que fornece acesso a aplicativos e desktops baseados na web, permitindo a entrega de uma experiência de navegação segura e isolada em um navegador sem a necessidade de gerenciar a infraestrutura. Ele facilita o acesso remoto a aplicativos e sites corporativos de forma simplificada e segura.</t>
  </si>
  <si>
    <t>Serviço gerenciado da AWS que fornece acesso a aplicativos e desktops baseados na web, permitindo a entrega de uma experiência de navegação segura e isolada em um navegador sem a necessidade de gerenciar a infraestrutura</t>
  </si>
  <si>
    <t>AWS EUC</t>
  </si>
  <si>
    <t>O AWS End User Computing (EUC) é um conjunto de serviços da AWS projetado para fornecer soluções de computação para os usuários finais, incluindo ambientes de trabalho virtualizados e gerenciamento de aplicativos, como o Amazon WorkSpaces, Amazon AppStream 2.0 e outros serviços relacionados. Ele permite que as empresas entreguem desktops e aplicativos de maneira segura e escalável para seus usuários finais, independentemente da localização.</t>
  </si>
  <si>
    <t>Conjunto de serviços da AWS projetado para fornecer soluções de computação para os usuários finais, incluindo ambientes de trabalho virtualizados e gerenciamento de aplicativos, como o Amazon WorkSpaces, Amazon AppStream 2.0 e outros serviços relacionados</t>
  </si>
  <si>
    <t>AWS Cloud Quest</t>
  </si>
  <si>
    <t>O AWS Cloud Quest é um jogo educacional interativo desenvolvido pela AWS para ensinar habilidades relacionadas à computação em nuvem, permitindo que os jogadores aprendam e pratiquem conceitos de forma prática e envolvente. Ele oferece missões e desafios que abordam tópicos como segurança, redes, armazenamento e computação na nuvem.</t>
  </si>
  <si>
    <t>Jogo educacional interativo desenvolvido pela AWS para ensinar habilidades relacionadas à computação em nuvem, permitindo que os jogadores aprendam e pratiquem conceitos de forma prática e envolvente</t>
  </si>
  <si>
    <t>Serviços</t>
  </si>
  <si>
    <t>Extensão</t>
  </si>
  <si>
    <t>Programas Primários</t>
  </si>
  <si>
    <t>n3</t>
  </si>
  <si>
    <t>Recursos Internos da Cloud</t>
  </si>
  <si>
    <t>Recursos Externos da Cloud</t>
  </si>
  <si>
    <t>O AWS Local Zones é uma extensão das regiões da AWS que oferece serviços de computação, armazenamento e rede próximos a grandes populações, indústrias e centros de TI. Ele ajuda a executar aplicações que exigem baixa latência ou processamento local de dados.</t>
  </si>
  <si>
    <t>Extensão das regiões da AWS que oferece serviços de computação, armazenamento e rede próximos a grandes populações, indústrias e centros de TI</t>
  </si>
  <si>
    <t>O AWS Systems Manager Parameter Store é um serviço que oferece um armazenamento seguro para gerenciar valores de configuração e segredos, como senhas e strings de conexão. Ele permite o uso desses parâmetros em aplicativos ou serviços da AWS de maneira organizada e segura.</t>
  </si>
  <si>
    <t>Serviço que oferece um armazenamento seguro para gerenciar valores de configuração e segredos, como senhas e strings de conexão</t>
  </si>
  <si>
    <t>AWS Snowball O Edge é um tipo de dispositivo Snowball com armazenamento integrado e capacidade de computação para recursos selecionados. AWS O Snowball Edge pode processar dados localmente, executar cargas de trabalho de computação de ponta e transferir dados de ou para o. Nuvem AWS</t>
  </si>
  <si>
    <t>Tipo de dispositivo Snowball com armazenamento integrado e capacidade de computação para recursos selecionados</t>
  </si>
  <si>
    <t>Serviço Principal</t>
  </si>
  <si>
    <t>Amazon Managed Service (for Grafana)</t>
  </si>
  <si>
    <t>Amazon MWAA</t>
  </si>
  <si>
    <t>Amazon Lookout</t>
  </si>
  <si>
    <t>AWS SMS</t>
  </si>
  <si>
    <t>AWS Infrastructure</t>
  </si>
  <si>
    <t>Conceitos Gerais</t>
  </si>
  <si>
    <t>x1</t>
  </si>
  <si>
    <t>O AWS Lake Formation é um serviço que facilita a criação, o gerenciamento e a proteção de data lakes na AWS. Ele ajuda a centralizar, categorizar e proteger grandes volumes de dados, permitindo análises eficientes com ferramentas como Amazon Athena, Redshift e EMR.</t>
  </si>
  <si>
    <t>Criação, o gerenciamento e a proteção de data lakes na AWS</t>
  </si>
  <si>
    <t>O Amazon Sumerian é um serviço que permite criar e executar experiências 3D, realidade aumentada (AR) e realidade virtual (VR) diretamente no navegador, sem a necessidade de expertise avançada em programação ou gráficos 3D. Ele é usado para desenvolver aplicativos interativos, como simulações, treinamentos e apresentações virtuais.</t>
  </si>
  <si>
    <t>Permite criar e executar experiências 3D, realidade aumentada (AR) e realidade virtual (VR) diretamente no navegador, sem a necessidade de expertise avançada em programação ou gráficos 3D</t>
  </si>
  <si>
    <t>Amazon Aurora Serverless</t>
  </si>
  <si>
    <t>O Amazon Aurora Serverless é uma configuração sob demanda do banco de dados Amazon Aurora que automaticamente ajusta a capacidade com base nas necessidades da aplicação. Ele elimina a necessidade de gerenciar a capacidade do banco de dados, sendo ideal para cargas de trabalho intermitentes, imprevisíveis ou escaláveis.</t>
  </si>
  <si>
    <t>Configuração sob demanda do banco de dados Amazon Aurora que automaticamente ajusta a capacidade com base nas necessidades da aplicação</t>
  </si>
  <si>
    <t>O Amazon RDS on VMware permite que bancos de dados gerenciados pelo Amazon RDS sejam executados em ambientes VMware on-premises. Ele oferece a automação de tarefas de administração, como backups e atualizações, enquanto integra o gerenciamento na AWS e no ambiente local.</t>
  </si>
  <si>
    <t>Permite que bancos de dados gerenciados pelo Amazon RDS sejam executados em ambientes VMware on-premises</t>
  </si>
  <si>
    <t>AWS Serverless Application Repository (SAR)</t>
  </si>
  <si>
    <t>AWS SAR</t>
  </si>
  <si>
    <t>O AWS Serverless Application Repository é um serviço que permite encontrar, compartilhar e implantar aplicações serverless pré-construídas. Ele facilita o reuso de componentes serverless, ajudando a acelerar o desenvolvimento de aplicativos na AWS.</t>
  </si>
  <si>
    <t>Permite encontrar, compartilhar e implantar aplicações serverless pré-construídas</t>
  </si>
  <si>
    <t>Conjunto de cmdlets que permite aos usuários gerenciar e automatizar os serviços da AWS diretamente a partir do PowerShell</t>
  </si>
  <si>
    <t>TensorFlow na AWS é uma implementação otimizada do TensorFlow, uma popular biblioteca de machine learning, que é integrada com os serviços da AWS, permitindo aos usuários treinar e implantar modelos de aprendizado profundo com alta performance e escalabilidade, utilizando recursos da nuvem da AWS. Ele pode ser usado com Amazon SageMaker ou outros serviços como EC2 e EKS para oferecer suporte à criação e execução de modelos de machine learning.</t>
  </si>
  <si>
    <t>TensorFlow na AWS é uma implementação otimizada do TensorFlow, uma popular biblioteca de machine learning, que é integrada com os serviços da AWS, permitindo aos usuários treinar e implantar modelos de aprendizado profundo com alta performance e escalabilidade, utilizando recursos da nuvem da AWS.</t>
  </si>
  <si>
    <t>Class</t>
  </si>
  <si>
    <t>Tipo</t>
  </si>
  <si>
    <t>Área AWS</t>
  </si>
  <si>
    <t>Serviço Principal x Qtd</t>
  </si>
  <si>
    <t>O Amazon CloudWatch Logs é um serviço que permite monitorar, armazenar e acessar logs de aplicações, sistemas e serviços em tempo real na AWS. Ele ajuda a consolidar e analisar logs para detectar problemas, gerar métricas customizadas e configurar alertas com base nesses dados.</t>
  </si>
  <si>
    <t>Permite monitorar, armazenar e acessar logs de aplicações, sistemas e serviços em tempo real na AWS</t>
  </si>
  <si>
    <t>O Amazon CloudWatch Alarm é um recurso do CloudWatch que monitora métricas em tempo real e executa ações automaticamente quando valores predefinidos (thresholds) são atingidos. Ele pode enviar notificações, acionar funções Lambda ou ajustar recursos, como escalonar instâncias EC2.</t>
  </si>
  <si>
    <t>Monitora métricas em tempo real e executa ações automaticamente quando valores predefinidos (thresholds) são atingidos</t>
  </si>
  <si>
    <t>O Amazon CloudWatch Metric representa dados quantitativos coletados sobre o desempenho de recursos ou aplicações na AWS, como uso de CPU, memória ou latência. Essas métricas são usadas para monitorar, analisar tendências e configurar alarmes no Amazon CloudWatch.</t>
  </si>
  <si>
    <t>Representa dados quantitativos coletados sobre o desempenho de recursos ou aplicações na AWS, como uso de CPU, memória ou latência</t>
  </si>
  <si>
    <t>Serviço Principal por Área</t>
  </si>
  <si>
    <t>AWS Cryptography</t>
  </si>
  <si>
    <t>Criptografia dos Dados</t>
  </si>
  <si>
    <t>AWS Regions</t>
  </si>
  <si>
    <t>AWS Storage</t>
  </si>
  <si>
    <t>Armazenamento de Dados</t>
  </si>
  <si>
    <t>AWS Concepts</t>
  </si>
  <si>
    <t>Conceitos da AWS</t>
  </si>
  <si>
    <t>AWS Service Models</t>
  </si>
  <si>
    <t>Modelos de Implantação de Serviço</t>
  </si>
  <si>
    <t>AWS Cloud Deployment Models</t>
  </si>
  <si>
    <t>Modelos de Implantação de Computação em Nuvem</t>
  </si>
  <si>
    <t>AWS Management</t>
  </si>
  <si>
    <t>Gerenciamento na AWS</t>
  </si>
  <si>
    <t>AWS Documentation</t>
  </si>
  <si>
    <t>A AWS Documentation é uma coleção abrangente de guias, tutoriais, artigos e referências técnicas fornecida pela Amazon Web Services, projetada para ajudar desenvolvedores e administradores a entender e utilizar os serviços da AWS. Ela oferece recursos detalhados sobre como configurar, gerenciar e otimizar as soluções na plataforma.</t>
  </si>
  <si>
    <t>Coleção abrangente de guias, tutoriais, artigos e referências técnicas fornecida pela Amazon Web Services, projetada para ajudar desenvolvedores e administradores a entender e utilizar os serviços da AWS</t>
  </si>
  <si>
    <t>O VMware Cloud on AWS é um serviço que permite executar cargas de trabalho VMware no ambiente da AWS, integrando a infraestrutura de nuvem pública da AWS com a tecnologia de virtualização da VMware. Ele oferece uma solução híbrida que facilita a migração e expansão de data centers para a nuvem, mantendo a compatibilidade com as ferramentas e processos existentes do VMware.</t>
  </si>
  <si>
    <t>Permite executar cargas de trabalho VMware no ambiente da AWS, integrando a infraestrutura de nuvem pública da AWS com a tecnologia de virtualização da VMware</t>
  </si>
  <si>
    <t>O Amazon Elastic Container Service Anywhere (ECS Anywhere) é uma extensão do Amazon ECS que permite executar e gerenciar contêineres em qualquer infraestrutura, seja no local (on-premises) ou em outros ambientes de nuvem. Ele oferece uma solução híbrida para orquestração de contêineres, mantendo a consistência com a AWS.</t>
  </si>
  <si>
    <t>Extensão do Amazon ECS que permite executar e gerenciar contêineres em qualquer infraestrutura, seja no local (on-premises) ou em outros ambientes de nuvem</t>
  </si>
  <si>
    <t>O Amazon Elastic Kubernetes Service Anywhere (EKS Anywhere) é uma extensão do Amazon EKS que permite executar clusters Kubernetes em ambientes locais ou em outras nuvens, oferecendo a mesma experiência de gerenciamento de Kubernetes da AWS em infraestruturas híbridas. Ele facilita a implementação e o gerenciamento de clusters Kubernetes fora da nuvem da AWS, mantendo a consistência com os serviços da AWS.</t>
  </si>
  <si>
    <t>Extensão do Amazon EKS que permite executar clusters Kubernetes em ambientes locais ou em outras nuvens, oferecendo a mesma experiência de gerenciamento de Kubernetes da AWS em infraestruturas híbridas</t>
  </si>
  <si>
    <t>O Amazon Elastic Kubernetes Service Distro (EKS Distro) é uma versão open-source e distribuída do Kubernetes, mantida pela AWS, que fornece a mesma versão do Kubernetes usada no Amazon EKS. Ele permite que os desenvolvedores implementem e executem clusters Kubernetes em qualquer ambiente, garantindo consistência com o Kubernetes da AWS.</t>
  </si>
  <si>
    <t>Versão open-source e distribuída do Kubernetes, mantida pela AWS, que fornece a mesma versão do Kubernetes usada no Amazon EKS</t>
  </si>
  <si>
    <t>O Amazon Corretto é uma distribuição gratuita e de código aberto do OpenJDK (Java Development Kit), mantida pela AWS, que oferece uma versão estável e segura do Java para execução de aplicações. Ele é otimizado para desempenho e segurança em ambientes da AWS e pode ser usado em qualquer plataforma.</t>
  </si>
  <si>
    <t>Distribuição gratuita e de código aberto do OpenJDK (Java Development Kit), mantida pela AWS, que oferece uma versão estável e segura do Java para execução de aplicações</t>
  </si>
  <si>
    <t>O AWS Fault Injection Simulator (FIS) é um serviço que permite realizar experimentos controlados de falhas em sistemas e aplicações na AWS, simulando condições de erro para testar a resiliência e a recuperação. Ele ajuda as equipes a identificar e corrigir vulnerabilidades antes que elas ocorram em um ambiente de produção real.</t>
  </si>
  <si>
    <t>Permite realizar experimentos controlados de falhas em sistemas e aplicações na AWS, simulando condições de erro para testar a resiliência e a recuperação</t>
  </si>
  <si>
    <t>Amazon EC2 Instance Types</t>
  </si>
  <si>
    <t>Os Amazon EC2 Instance Types são diferentes categorias de instâncias de máquinas virtuais oferecidas pela AWS, projetadas para atender a diferentes necessidades de desempenho e recursos. Cada tipo de instância é otimizado para cargas de trabalho específicas, como computação intensiva, memória, armazenamento ou uso geral.</t>
  </si>
  <si>
    <t>Diferentes categorias de instâncias de máquinas virtuais oferecidas pela AWS, projetadas para atender a diferentes necessidades de desempenho e recursos</t>
  </si>
  <si>
    <t>Amazon EC2 Instance Plans</t>
  </si>
  <si>
    <t>Os Amazon EC2 Instance Plans referem-se às opções de compra e de comprometimento de instâncias EC2, permitindo que os usuários escolham entre instâncias sob demanda, reservadas, spot ou dedicadas. Esses planos oferecem flexibilidade no uso de recursos computacionais, com diferentes modelos de preços para otimizar custos e desempenho.</t>
  </si>
  <si>
    <t>Opções de compra e de comprometimento de instâncias EC2, permitindo que os usuários escolham entre instâncias sob demanda, reservadas, spot ou dedicadas</t>
  </si>
  <si>
    <t>Infraestrutura da AWS</t>
  </si>
  <si>
    <t>AWS SG</t>
  </si>
  <si>
    <t>AWS Security Groups (SG)</t>
  </si>
  <si>
    <t>Os AWS Security Groups são firewalls virtuais que controlam o tráfego de entrada e saída de recursos em uma VPC, como instâncias EC2. Eles permitem definir regras baseadas em protocolos, portas e endereços IP, fornecendo uma camada adicional de segurança para os serviços na AWS.</t>
  </si>
  <si>
    <t>Firewalls virtuais que controlam o tráfego de entrada e saída de recursos em uma VPC, como instâncias EC2</t>
  </si>
  <si>
    <t>O AWS Chatbot é um serviço que permite integrar notificações e comandos de serviços da AWS a plataformas de colaboração como Slack e Amazon Chime. Ele facilita a comunicação em tempo real sobre eventos e operações da AWS, permitindo gerenciar recursos diretamente a partir desses canais.</t>
  </si>
  <si>
    <t>Permite integrar notificações e comandos de serviços da AWS a plataformas de colaboração como Slack e Amazon Chime</t>
  </si>
  <si>
    <t>AWS Distro (for OpenTelemetry) (ADOT)</t>
  </si>
  <si>
    <t>O AWS Distro for OpenTelemetry (ADOT) é uma distribuição gerenciada e gratuita do OpenTelemetry, otimizada pela AWS, que permite coletar, processar e exportar dados de observabilidade, como métricas, logs e rastreamentos, de aplicações executadas na AWS ou em outros ambientes. Ele simplifica o monitoramento e a análise de desempenho, integrando-se facilmente com serviços da AWS, como CloudWatch e X-Ray.</t>
  </si>
  <si>
    <t>Distribuição gerenciada e gratuita do OpenTelemetry, otimizada pela AWS, que permite coletar, processar e exportar dados de observabilidade, como métricas, logs e rastreamentos, de aplicações executadas na AWS ou em outros ambientes</t>
  </si>
  <si>
    <t>O AWS Proton é um serviço de gerenciamento de infraestrutura como código projetado para automação e gerenciamento de ambientes de aplicativos modernos, como microserviços e contêineres. Ele facilita a criação, o provisionamento e o gerenciamento de infraestrutura e pipelines de entrega, garantindo consistência e melhores práticas em ambientes de desenvolvimento e produção.</t>
  </si>
  <si>
    <t>Serviço de gerenciamento de infraestrutura como código projetado para automação e gerenciamento de ambientes de aplicativos modernos, como microserviços e contêineres</t>
  </si>
  <si>
    <t xml:space="preserve">Amazon Managed Workflows (for Apache Airflow) (MWAA) </t>
  </si>
  <si>
    <t>O Amazon Managed Workflows for Apache Airflow (MWAA) é um serviço gerenciado da AWS que facilita a execução e o gerenciamento de workflows de dados usando o Apache Airflow. Ele permite orquestrar, monitorar e automatizar pipelines de dados na nuvem, sem a necessidade de gerenciar a infraestrutura subjacente.</t>
  </si>
  <si>
    <t>Serviço gerenciado da AWS que facilita a execução e o gerenciamento de workflows de dados usando o Apache Airflow</t>
  </si>
  <si>
    <t>AWS Security</t>
  </si>
  <si>
    <t>Segurança na AWS</t>
  </si>
  <si>
    <t>AWS CloudTrail Events</t>
  </si>
  <si>
    <t>O AWS CloudTrail Events registra e monitora as atividades realizadas em uma conta AWS, fornecendo um histórico detalhado de chamadas de API e ações realizadas pelos usuários e serviços. Esses eventos ajudam a auditar, monitorar e analisar as ações em toda a infraestrutura da AWS para melhorar a segurança e o compliance.</t>
  </si>
  <si>
    <t>Registra e monitora as atividades realizadas em uma conta AWS, fornecendo um histórico detalhado de chamadas de API e ações realizadas pelos usuários e serviços</t>
  </si>
  <si>
    <t>O Amazon Location Service é um serviço gerenciado da AWS que permite adicionar funcionalidades de localização, como mapas, geocodificação, rastreamento de dispositivos e roteamento, a aplicativos. Ele oferece integração com dados de localização de vários provedores e facilita o desenvolvimento de soluções baseadas em localização sem a necessidade de gerenciar a infraestrutura subjacente.</t>
  </si>
  <si>
    <t>Serviço gerenciado da AWS que permite adicionar funcionalidades de localização, como mapas, geocodificação, rastreamento de dispositivos e roteamento, a aplicativos</t>
  </si>
  <si>
    <t>O Amazon Lumberyard é um motor de desenvolvimento de jogos 3D gratuito da AWS, projetado para criar jogos e experiências interativas. Ele oferece integração nativa com a nuvem AWS, permitindo que os desenvolvedores criem jogos com recursos de multiplayer, escalabilidade e computação em nuvem.</t>
  </si>
  <si>
    <t>Motor de desenvolvimento de jogos 3D gratuito da AWS, projetado para criar jogos e experiências interativas</t>
  </si>
  <si>
    <t>O Amazon GameLift é um serviço gerenciado da AWS para hospedagem e escalabilidade de servidores de jogos multijogador. Ele facilita a implementação, o gerenciamento e a escalabilidade de jogos em tempo real, garantindo baixa latência e alta disponibilidade.</t>
  </si>
  <si>
    <t>Serviço gerenciado da AWS para hospedagem e escalabilidade de servidores de jogos multijogador</t>
  </si>
  <si>
    <t>O Amazon CloudWatch Synthetics Canary é uma funcionalidade do Amazon CloudWatch que permite monitorar a disponibilidade e o desempenho de aplicativos e APIs por meio da execução de scripts automatizados, chamados de "canários". Ele simula interações de usuários e fornece métricas e logs detalhados para detectar problemas antes que afetem os usuários finais.</t>
  </si>
  <si>
    <t>Funcionalidade do Amazon CloudWatch que permite monitorar a disponibilidade e o desempenho de aplicativos e APIs por meio da execução de scripts automatizados, chamados de "canários"</t>
  </si>
  <si>
    <t>Amazon CloudWatch Synthetics Canary; AWS Synthetics Canary</t>
  </si>
  <si>
    <t>AWS Conformity</t>
  </si>
  <si>
    <t>Conformidade na AWS</t>
  </si>
  <si>
    <t>AWS Account Teams</t>
  </si>
  <si>
    <t>AWS Account Teams são equipes dedicadas compostas por especialistas da AWS, como arquitetos de soluções, gerentes de conta e outros profissionais, que trabalham diretamente com clientes para ajudá-los a planejar, implementar e otimizar o uso de serviços da AWS. Essas equipes oferecem suporte estratégico e técnico personalizado para atender às necessidades específicas do cliente.</t>
  </si>
  <si>
    <t>Equipes dedicadas compostas por especialistas da AWS, como arquitetos de soluções, gerentes de conta e outros profissionais, que trabalham diretamente com clientes para ajudá-los a planejar, implementar e otimizar o uso de serviços da AWS</t>
  </si>
  <si>
    <t>Amazon DynamoDB Partition</t>
  </si>
  <si>
    <t>Amazon DynamoDB Partition refere-se à divisão lógica e física dos dados armazenados em uma tabela DynamoDB, usada para distribuir e gerenciar eficientemente o armazenamento e o processamento de dados. Cada partição é baseada no valor da chave de partição e suporta um limite de capacidade pré-determinado para leitura, gravação e armazenamento.</t>
  </si>
  <si>
    <t>Divisão lógica e física dos dados armazenados em uma tabela DynamoDB, usada para distribuir e gerenciar eficientemente o armazenamento e o processamento de dados</t>
  </si>
  <si>
    <t>O Amazon Elastic Transcoder é um serviço da AWS que facilita a conversão de arquivos de mídia de um formato para outro, permitindo a reprodução em diferentes dispositivos, como smartphones, tablets e navegadores. Ele oferece escalabilidade, segurança e integração com outros serviços da AWS para fluxos de trabalho de processamento de mídia.</t>
  </si>
  <si>
    <t>Facilita a conversão de arquivos de mídia de um formato para outro, permitindo a reprodução em diferentes dispositivos, como smartphones, tablets e navegadores</t>
  </si>
  <si>
    <t>O Amazon Interactive Video Service (IVS) é um serviço gerenciado que permite configurar e transmitir vídeos ao vivo de maneira simples e rápida, com baixa latência para criar experiências interativas. Ele é ideal para aplicações como transmissões ao vivo, streams interativos e integração com aplicativos web e móveis.</t>
  </si>
  <si>
    <t>Permite configurar e transmitir vídeos ao vivo de maneira simples e rápida, com baixa latência para criar experiências interativas</t>
  </si>
  <si>
    <t>O AWS Elemental MediaConnect é um serviço que facilita o transporte seguro, confiável e em tempo real de fluxos de vídeo ao vivo para a nuvem e entre diferentes destinos. Ele é ideal para distribuição e contribuição de vídeo de alta qualidade com controle detalhado e proteção de conteúdo.</t>
  </si>
  <si>
    <t>Facilita o transporte seguro, confiável e em tempo real de fluxos de vídeo ao vivo para a nuvem e entre diferentes destinos</t>
  </si>
  <si>
    <t>O AWS Well-Architected Framework Pillars são os fundamentos que guiam a criação de arquiteturas robustas, eficientes, seguras e resilientes na nuvem. Os pilares incluem Excelência Operacional, Segurança, Confiabilidade, Eficiência de Performance, Otimização de Custos e Sustentabilidade, ajudando a avaliar e melhorar cargas de trabalho na AWS.</t>
  </si>
  <si>
    <t>Os AWS Well-Architected Framework General Principles são diretrizes amplas que orientam a criação de arquiteturas eficientes e resilientes na nuvem. Eles incentivam práticas como automação, medição, experimentação, tomada de decisões baseadas em dados e uso de tecnologias gerenciadas para otimizar cargas de trabalho.</t>
  </si>
  <si>
    <t>Diretrizes amplas que orientam a criação de arquiteturas eficientes e resilientes na nuvem. Eles incentivam práticas como automação, medição, experimentação, tomada de decisões baseadas em dados e uso de tecnologias gerenciadas para otimizar cargas de trabalho.</t>
  </si>
  <si>
    <t>Fundamentos que guiam a criação de arquiteturas robustas, eficientes, seguras e resilientes na nuvem. Os pilares incluem Excelência Operacional, Segurança, Confiabilidade, Eficiência de Performance, Otimização de Custos e Sustentabilidade, ajudando a avaliar e melhorar cargas de trabalho na AWS.</t>
  </si>
  <si>
    <t>Os AWS Well-Architected Framework Design Principles são recomendações específicas para orientar o design de arquiteturas robustas na nuvem. Esses princípios ajudam a otimizar confiabilidade, segurança, eficiência, desempenho e custo por meio de práticas como automação, escalabilidade e uso de serviços gerenciados.</t>
  </si>
  <si>
    <t>Recomendações específicas para orientar o design de arquiteturas robustas na nuvem. Esses princípios ajudam a otimizar confiabilidade, segurança, eficiência, desempenho e custo por meio de práticas como automação, escalabilidade e uso de serviços gerenciados.</t>
  </si>
  <si>
    <t>O AWS Elemental MediaLive é um serviço de codificação de vídeo ao vivo na nuvem, projetado para criar, processar e transmitir conteúdos de vídeo em tempo real. Ele oferece suporte para fluxos de trabalho de vídeo escaláveis, de alta qualidade e de baixo custo, permitindo a distribuição de transmissões ao vivo em várias plataformas e dispositivos.</t>
  </si>
  <si>
    <t>Serviço de codificação de vídeo ao vivo na nuvem, projetado para criar, processar e transmitir conteúdos de vídeo em tempo real</t>
  </si>
  <si>
    <t>O AWS Elemental MediaPackage é um serviço de processamento de vídeo sob demanda que prepara, protege e distribui conteúdo de vídeo para diferentes dispositivos e plataformas. Ele oferece recursos de segmentação de vídeo, criptografia e adaptação de taxas de bits para garantir a entrega de conteúdo de alta qualidade e baixa latência.</t>
  </si>
  <si>
    <t>Serviço de processamento de vídeo sob demanda que prepara, protege e distribui conteúdo de vídeo para diferentes dispositivos e plataformas</t>
  </si>
  <si>
    <t>Amazon Machine Image (AMI)</t>
  </si>
  <si>
    <t>AMI</t>
  </si>
  <si>
    <t>O Amazon Machine Image (AMI) é uma imagem pré-configurada que contém o sistema operacional, o software e as configurações necessárias para criar uma instância EC2 na AWS. Ela permite a criação rápida de servidores virtuais, replicando facilmente configurações em múltiplas instâncias.</t>
  </si>
  <si>
    <t>O AWS Instance Profile é um recurso usado para atribuir permissões do IAM (Identity and Access Management) a uma instância EC2. Ele permite que a instância acesse outros serviços da AWS de forma segura, utilizando as credenciais associadas ao perfil.</t>
  </si>
  <si>
    <t>Recurso usado para atribuir permissões do IAM (Identity and Access Management) a uma instância EC2</t>
  </si>
  <si>
    <t>O AWS Elemental MediaStore é um serviço de armazenamento otimizado para mídia que oferece baixa latência e alta performance para fluxos de trabalho de vídeo em tempo real. Ele é projetado para armazenar e entregar conteúdo de mídia, como vídeos, de forma eficiente e escalável.</t>
  </si>
  <si>
    <t>Serviço de armazenamento otimizado para mídia que oferece baixa latência e alta performance para fluxos de trabalho de vídeo em tempo real</t>
  </si>
  <si>
    <t>O AWS Elemental MediaTailor é um serviço de personalização de anúncios para vídeos sob demanda (VOD) e ao vivo, permitindo que os clientes insiram anúncios personalizados e monitorem a entrega de conteúdo de vídeo. Ele oferece uma maneira eficiente de fornecer anúncios dinâmicos enquanto mantém a qualidade da experiência do usuário.</t>
  </si>
  <si>
    <t>Serviço de personalização de anúncios para vídeos sob demanda (VOD) e ao vivo, permitindo que os clientes insiram anúncios personalizados e monitorem a entrega de conteúdo de vídeo</t>
  </si>
  <si>
    <t>AWS Elemental Devices and Software</t>
  </si>
  <si>
    <t>O AWS Elemental Devices and Software refere-se a uma linha de soluções de hardware e software para processamento de vídeo, oferecendo ferramentas para captura, codificação e distribuição de conteúdo de vídeo ao vivo e sob demanda. Esses dispositivos e softwares são projetados para ajudar empresas a gerenciar e otimizar fluxos de trabalho de mídia e vídeo em nuvem.</t>
  </si>
  <si>
    <t>Linha de soluções de hardware e software para processamento de vídeo, oferecendo ferramentas para captura, codificação e distribuição de conteúdo de vídeo ao vivo e sob demanda</t>
  </si>
  <si>
    <t>Amazon Route 53 Routing Policies</t>
  </si>
  <si>
    <t>O Amazon Route 53 Routing Policies são mecanismos que determinam como o tráfego é roteado para os recursos associados a um nome de domínio. Ele oferece diferentes tipos de políticas de roteamento, como roteamento simples, baseado em geolocalização, failover, weighted, latência e multivalue, permitindo configurar estratégias específicas de tráfego de rede de acordo com as necessidades do aplicativo.</t>
  </si>
  <si>
    <t>Mecanismos que determinam como o tráfego é roteado para os recursos associados a um nome de domínio</t>
  </si>
  <si>
    <t>Amazon EC2 Auto Scaling Policies</t>
  </si>
  <si>
    <t>Amazon EC2 Auto Scaling Policies são regras que definem como o Amazon EC2 Auto Scaling deve ajustar a capacidade de instâncias em resposta às mudanças na demanda de tráfego. Essas políticas permitem que você aumente ou diminua automaticamente o número de instâncias EC2 com base em métricas como utilização de CPU, latência ou outras condições personalizadas.</t>
  </si>
  <si>
    <t>Regras que definem como o Amazon EC2 Auto Scaling deve ajustar a capacidade de instâncias em resposta às mudanças na demanda de tráfego</t>
  </si>
  <si>
    <t>AWS Database</t>
  </si>
  <si>
    <t>Banco de Dados na AWS</t>
  </si>
  <si>
    <t>Amazon Aurora Read Replicas</t>
  </si>
  <si>
    <t>Amazon Aurora Read Replicas são cópias somente leitura de uma instância primária do Amazon Aurora, projetadas para melhorar a escalabilidade e desempenho de leitura. Elas permitem distribuir a carga de trabalho de leitura entre várias instâncias, reduzindo a sobrecarga na instância principal e proporcionando maior disponibilidade.</t>
  </si>
  <si>
    <t>Cópias somente leitura de uma instância primária do Amazon Aurora, projetadas para melhorar a escalabilidade e desempenho de leitura</t>
  </si>
  <si>
    <t>O Network Address Translation (NAT) Gateway é um serviço gerenciado da AWS que permite que instâncias em uma sub-rede privada acessem a internet, enquanto mantém a segurança e privacidade de sua rede. Ele traduz os endereços IP privados das instâncias para um IP público, permitindo a comunicação de saída sem expor diretamente as instâncias à internet.</t>
  </si>
  <si>
    <t>Serviço gerenciado da AWS que permite que instâncias em uma sub-rede privada acessem a internet, enquanto mantém a segurança e privacidade de sua rede</t>
  </si>
  <si>
    <t>O Internet Gateway é um componente da AWS que conecta uma VPC (Virtual Private Cloud) à internet, permitindo a comunicação entre instâncias na VPC e a internet. Ele é utilizado para fornecer acesso à internet para instâncias em sub-redes públicas e é necessário para a comunicação de entrada e saída de dados para a internet.</t>
  </si>
  <si>
    <t>Conecta uma VPC (Virtual Private Cloud) à internet, permitindo a comunicação entre instâncias na VPC e a internet</t>
  </si>
  <si>
    <t>O Amazon DevOps Guru é um serviço da AWS que utiliza aprendizado de máquina para detectar, diagnosticar e recomendar melhorias em operações de aplicativos, ajudando equipes a resolver problemas de desempenho e disponibilidade automaticamente. Ele oferece insights acionáveis para melhorar a saúde dos aplicativos e reduzir o tempo de inatividade.</t>
  </si>
  <si>
    <t>Serviço da AWS que utiliza aprendizado de máquina para detectar, diagnosticar e recomendar melhorias em operações de aplicativos, ajudando equipes a resolver problemas de desempenho e disponibilidade automaticamente</t>
  </si>
  <si>
    <t>O Amazon Elastic Inference é um serviço da AWS que permite adicionar aceleração de inferência de IA em instâncias do Amazon EC2, oferecendo uma maneira de reduzir custos ao usar aceleração de hardware para tarefas de aprendizado de máquina. Ele permite que os desenvolvedores escolham o tipo e a quantidade de recursos de inferência conforme necessário.</t>
  </si>
  <si>
    <t>Permite adicionar aceleração de inferência de IA em instâncias do Amazon EC2, oferecendo uma maneira de reduzir custos ao usar aceleração de hardware para tarefas de aprendizado de máquina</t>
  </si>
  <si>
    <t>O Amazon Forecast é um serviço gerenciado de previsão baseado em aprendizado de máquina da AWS, que permite gerar previsões precisas para séries temporais, como demanda de produtos ou tráfego de usuários, utilizando dados históricos e recursos de aprendizado de máquina. Ele automatiza o processo de modelagem de previsões, sem exigir experiência em aprendizado de máquina.</t>
  </si>
  <si>
    <t>Serviço gerenciado de previsão baseado em aprendizado de máquina da AWS, que permite gerar previsões precisas para séries temporais, como demanda de produtos ou tráfego de usuários, utilizando dados históricos e recursos de aprendizado de máquina</t>
  </si>
  <si>
    <t>O Amazon HealthLake é um serviço de dados de saúde gerenciado que permite armazenar, processar e analisar dados de saúde estruturados e não estruturados, ajudando a transformar esses dados em informações utilizáveis para melhorar os cuidados com os pacientes. Ele usa aprendizado de máquina para organizar e identificar informações importantes nos dados de saúde.</t>
  </si>
  <si>
    <t>Serviço de dados de saúde gerenciado que permite armazenar, processar e analisar dados de saúde estruturados e não estruturados, ajudando a transformar esses dados em informações utilizáveis para melhorar os cuidados com os pacientes</t>
  </si>
  <si>
    <t>O Amazon Lookout for Equipment é um serviço que usa aprendizado de máquina para monitorar o desempenho de equipamentos industriais e detectar falhas potenciais, ajudando a evitar quebras inesperadas e otimizar a manutenção. Ele analisa dados de sensores para fornecer insights sobre a saúde dos equipamentos.</t>
  </si>
  <si>
    <t>Serviço que usa aprendizado de máquina para monitorar o desempenho de equipamentos industriais e detectar falhas potenciais, ajudando a evitar quebras inesperadas e otimizar a manutenção</t>
  </si>
  <si>
    <t>O Amazon Lookout for Metrics é um serviço baseado em machine learning que ajuda a detectar automaticamente anomalias e mudanças inesperadas em métricas e dados, como vendas ou desempenho, sem a necessidade de conhecimento avançado em ML. Ele fornece insights acionáveis para otimizar processos e melhorar a tomada de decisões.</t>
  </si>
  <si>
    <t>Serviço baseado em machine learning que ajuda a detectar automaticamente anomalias e mudanças inesperadas em métricas e dados, como vendas ou desempenho, sem a necessidade de conhecimento avançado em ML</t>
  </si>
  <si>
    <t>O Amazon Lookout for Vision é um serviço baseado em aprendizado de máquina que permite detectar defeitos e anomalias em imagens, como em processos de manufatura, utilizando modelos personalizados treinados com suas próprias imagens. Ele ajuda empresas a automatizar inspeções de qualidade visual em grande escala.</t>
  </si>
  <si>
    <t>Serviço baseado em aprendizado de máquina que permite detectar defeitos e anomalias em imagens, como em processos de manufatura, utilizando modelos personalizados treinados com suas próprias imagens</t>
  </si>
  <si>
    <t>O Amazon Monitron é um serviço de monitoramento preditivo de equipamentos industriais, que utiliza aprendizado de máquina para detectar falhas e anomalias em tempo real. Ele coleta dados de sensores e analisa padrões para prever possíveis falhas antes que ocorram, ajudando a melhorar a manutenção preventiva.</t>
  </si>
  <si>
    <t>Serviço de monitoramento preditivo de equipamentos industriais, que utiliza aprendizado de máquina para detectar falhas e anomalias em tempo real</t>
  </si>
  <si>
    <t>O Amazon SageMaker Ground Truth é um serviço que facilita a criação de conjuntos de dados rotulados de alta qualidade para treinamento de modelos de machine learning, utilizando a combinação de rotulagem manual e aprendizado ativo. Ele ajuda a automatizar o processo de rotulagem, reduzindo o custo e o tempo necessário para preparar dados para machine learning.</t>
  </si>
  <si>
    <t>Facilita a criação de conjuntos de dados rotulados de alta qualidade para treinamento de modelos de machine learning, utilizando a combinação de rotulagem manual e aprendizado ativo</t>
  </si>
  <si>
    <t>O Apache MXNet on AWS é um framework de deep learning escalável e eficiente que pode ser executado na infraestrutura da AWS, permitindo o treinamento e a inferência de modelos de machine learning. Ele oferece suporte a vários tipos de redes neurais, incluindo redes convolucionais e redes recorrentes, e é otimizado para aproveitar os recursos de computação da AWS.</t>
  </si>
  <si>
    <t>Framework de deep learning escalável e eficiente que pode ser executado na infraestrutura da AWS, permitindo o treinamento e a inferência de modelos de machine learning</t>
  </si>
  <si>
    <t>AWS Deep Learning</t>
  </si>
  <si>
    <t>O AWS Deep Learning AMIs (DLAMI) são imagens de máquina (AMIs) pré-configuradas com os frameworks populares de aprendizado de máquina e inteligência artificial, como TensorFlow, PyTorch, e MXNet, para facilitar a criação e o treinamento de modelos em instâncias do Amazon EC2. Elas fornecem um ambiente otimizado para desenvolvedores e pesquisadores de IA, eliminando a necessidade de configurar manualmente os softwares e dependências necessários.</t>
  </si>
  <si>
    <t>Imagens de máquina (AMIs) pré-configuradas com os frameworks populares de aprendizado de máquina e inteligência artificial, como TensorFlow, PyTorch, e MXNet, para facilitar a criação e o treinamento de modelos em instâncias do Amazon EC2</t>
  </si>
  <si>
    <t>O AWS Deep Learning Containers são contêineres pré-configurados com bibliotecas de aprendizado profundo, como TensorFlow, PyTorch e MXNet, permitindo que desenvolvedores e cientistas de dados criem, treinem e implantem modelos de aprendizado de máquina em containers de maneira escalável e eficiente na AWS. Eles podem ser usados em instâncias do Amazon EC2, Amazon EKS e Amazon SageMaker.</t>
  </si>
  <si>
    <t>Contêineres pré-configurados com bibliotecas de aprendizado profundo, como TensorFlow, PyTorch e MXNet, permitindo que desenvolvedores e cientistas de dados criem, treinem e implantem modelos de aprendizado de máquina em containers de maneira escalável e eficiente na AWS</t>
  </si>
  <si>
    <t>O AWS DeepComposer é uma ferramenta de aprendizado de máquina desenvolvida pela AWS que permite aos desenvolvedores criar músicas usando redes neurais e inteligência artificial. Ela oferece um teclado MIDI e modelos de aprendizado profundo para compor músicas de forma interativa e criativa, com base em diferentes estilos musicais.</t>
  </si>
  <si>
    <t>Permite aos desenvolvedores criar músicas usando redes neurais e inteligência artificial</t>
  </si>
  <si>
    <t>O AWS Panorama é um serviço que permite aos desenvolvedores adicionar recursos de inteligência artificial (IA) para visão computacional em dispositivos de borda, como câmeras de segurança e sensores. Ele facilita a análise de imagens e vídeos localmente, sem a necessidade de enviar dados para a nuvem.</t>
  </si>
  <si>
    <t>Permite aos desenvolvedores adicionar recursos de inteligência artificial (IA) para visão computacional em dispositivos de borda, como câmeras de segurança e sensores</t>
  </si>
  <si>
    <t>O AWS App Mesh é um serviço de malha de serviço (service mesh) que facilita a comunicação entre microserviços em ambientes distribuídos, fornecendo visibilidade, controle e segurança para as interações entre os serviços. Ele abstrai a complexidade de gerenciamento de tráfego e integração, permitindo que os desenvolvedores se concentrem nas funcionalidades de aplicação.</t>
  </si>
  <si>
    <t>Serviço de malha de serviço (service mesh) que facilita a comunicação entre microserviços em ambientes distribuídos, fornecendo visibilidade, controle e segurança para as interações entre os serviços</t>
  </si>
  <si>
    <t>O AWS RoboMaker é um serviço da AWS que fornece um ambiente de desenvolvimento e simulação para criar, testar e implementar aplicativos de robótica na nuvem. Ele facilita a criação de soluções para robôs, oferecendo ferramentas para simulação, aprendizado de máquina, controle de dispositivos e integração com outros serviços da AWS.</t>
  </si>
  <si>
    <t>Serviço da AWS que fornece um ambiente de desenvolvimento e simulação para criar, testar e implementar aplicativos de robótica na nuvem</t>
  </si>
  <si>
    <t>O PyTorch na AWS é uma biblioteca de aprendizado de máquina de código aberto que pode ser utilizada para desenvolver, treinar e implementar modelos de aprendizado profundo na infraestrutura da AWS. Ele é otimizado para aproveitar os recursos da AWS, como instâncias de GPU e serviços como o Amazon SageMaker, facilitando o treinamento e a implementação de modelos de IA.</t>
  </si>
  <si>
    <t>Biblioteca de aprendizado de máquina de código aberto que pode ser utilizada para desenvolver, treinar e implementar modelos de aprendizado profundo na infraestrutura da AWS</t>
  </si>
  <si>
    <t>AWS Subnet</t>
  </si>
  <si>
    <t>Uma AWS Subnet é uma subdivisão de uma Virtual Private Cloud (VPC) na AWS, que permite segmentar a rede em blocos menores para isolar e gerenciar recursos de forma mais eficiente. Subnets podem ser públicas ou privadas, dependendo se estão configuradas para acessar a Internet.</t>
  </si>
  <si>
    <t>Subdivisão de uma Virtual Private Cloud (VPC) na AWS, que permite segmentar a rede em blocos menores para isolar e gerenciar recursos de forma mais eficiente</t>
  </si>
  <si>
    <t>Amazon VPC Flow Logs</t>
  </si>
  <si>
    <t>O Amazon VPC Flow Logs é um recurso que captura informações sobre o tráfego de rede que entra e sai de interfaces de rede em uma Virtual Private Cloud (VPC). Ele permite monitorar, solucionar problemas e melhorar a segurança e o desempenho da rede na AWS.</t>
  </si>
  <si>
    <t>Recurso que captura informações sobre o tráfego de rede que entra e sai de interfaces de rede em uma Virtual Private Cloud (VPC)</t>
  </si>
  <si>
    <t>Amazon S3 Storage Class</t>
  </si>
  <si>
    <t>O Amazon S3 Storage Class define diferentes níveis de armazenamento no Amazon S3, otimizados para diversas necessidades de desempenho e custo. Cada classe, como Standard, Intelligent-Tiering e Glacier, é projetada para atender a requisitos específicos de acesso, durabilidade e recuperação de dados.</t>
  </si>
  <si>
    <t>Diferentes níveis de armazenamento no Amazon S3, otimizados para diversas necessidades de desempenho e custo: Uso Geral (S3 Standard); Acesso desconhecido ou dinâmico (S3 Intelligent-Tiering); Alto desempenho (S3 Express One Zone); Acesso Infrequente (S3 Standard-Infrequent Acess; S3 One Zone-IA); Arquivamento (S3 Glacier Instant Retrieval; S3 Glacier Flexible Retrieval; S3 Glacier Deep Archive); S3 no Outposts (S3 Outposts).</t>
  </si>
  <si>
    <t>Amazon EBS Volume Types</t>
  </si>
  <si>
    <t>Os Amazon EBS Volume Types oferecem diferentes opções de armazenamento em blocos para atender a diversas cargas de trabalho, como SSD para alta performance e IOPS (gp3 e io2) ou HDD para throughput sequencial (st1 e sc1). Cada tipo é otimizado para casos específicos, como bancos de dados, big data ou backup de longo prazo.</t>
  </si>
  <si>
    <t>Diferentes opções de armazenamento em blocos para atender a diversas cargas de trabalho, como SSD para alta performance e IOPS (gp3 e io2) ou HDD para throughput sequencial (st1 e sc1)</t>
  </si>
  <si>
    <t>Amazon EC2 Script Stopinator</t>
  </si>
  <si>
    <t>O Stopinator é um script na AWS que automatiza o processo de desligamento (stop) e inicialização (start) de instâncias do Amazon EC2. Esse script é especialmente útil em cenários onde é necessário reduzir custos, permitindo parar instâncias durante períodos de inatividade, e reiniciá-las automaticamente quando necessário. Normalmente, o Stopinator pode ser configurado para ser executado com base em horários específicos ou eventos, e também pode ser ajustado para lidar com dependências entre instâncias.</t>
  </si>
  <si>
    <t>Script na AWS que automatiza o processo de desligamento (stop) e inicialização (start) de instâncias do Amazon EC2. Esse script é especialmente útil em cenários onde é necessário reduzir custos, permitindo parar instâncias durante períodos de inatividade, e reiniciá-las automaticamente quando necessário</t>
  </si>
  <si>
    <t>AWS Service Control Policy (SCP)</t>
  </si>
  <si>
    <t>AWS SCP</t>
  </si>
  <si>
    <t>O AWS Service Control Policy (SCP) é um conjunto de políticas que permitem gerenciar permissões em contas dentro de uma organização do AWS Organizations. As SCPs definem os limites máximos de permissões que as contas podem ter, garantindo que as políticas de segurança sejam aplicadas de forma consistente em toda a organização, independentemente das permissões atribuídas a usuários ou grupos dentro de cada conta.</t>
  </si>
  <si>
    <t>Conjunto de políticas que permitem gerenciar permissões em contas dentro de uma organização do AWS Organizations.</t>
  </si>
  <si>
    <t>Amazon EC2 User Data</t>
  </si>
  <si>
    <t>O Amazon EC2 User Data é um recurso que permite fornecer comandos ou scripts para serem executados automaticamente durante o processo de inicialização de uma instância EC2. Isso é útil para configurar ou personalizar a instância automaticamente ao ser lançada, como instalar pacotes de software ou realizar configurações de rede.</t>
  </si>
  <si>
    <t>Permite fornecer comandos ou scripts para serem executados automaticamente durante o processo de inicialização de uma instância EC2</t>
  </si>
  <si>
    <t>O AWS Sticky Sessions é um recurso de balanceadores de carga no Elastic Load Balancing (ELB) que permite manter a associação de um cliente a uma instância específica durante uma sessão. Isso é útil para aplicações que armazenam informações da sessão localmente na instância, garantindo consistência no tratamento das solicitações do cliente.</t>
  </si>
  <si>
    <t>Recurso de balanceadores de carga no Elastic Load Balancing (ELB) que permite manter a associação de um cliente a uma instância específica de balanceador de carga durante uma sessão</t>
  </si>
  <si>
    <t>Amazon VPC Peering</t>
  </si>
  <si>
    <t>O Amazon VPC Peering é um recurso que permite conectar duas Amazon VPCs (Virtual Private Clouds) de forma privada, usando a infraestrutura da AWS, para que possam trocar tráfego diretamente sem passar pela internet. Ele facilita a comunicação entre VPCs em diferentes contas ou regiões, mantendo a segurança e o desempenho.</t>
  </si>
  <si>
    <t>Recurso que permite conectar duas Amazon VPCs (Virtual Private Clouds) de forma privada, usando a infraestrutura da AWS, para que possam trocar tráfego diretamente sem passar pela internet</t>
  </si>
  <si>
    <t>Amazon VPC Interface Endpoint</t>
  </si>
  <si>
    <t>Conexão privada que permite o acesso a serviços da AWS ou serviços compatíveis sem sair da rede da VPC</t>
  </si>
  <si>
    <t>Amazon VPC Gateway Endpoint</t>
  </si>
  <si>
    <t>Permite conexões privadas e seguras de uma VPC para serviços da AWS, como Amazon S3 e DynamoDB, sem a necessidade de um gateway de internet ou NAT</t>
  </si>
  <si>
    <t>O Amazon VPC Gateway Endpoint permite conexões privadas e seguras de uma VPC para serviços da AWS, como Amazon S3 e DynamoDB, sem a necessidade de um gateway de internet ou NAT. Ele é configurado como uma rota na tabela de roteamento da VPC para facilitar o acesso direto aos serviços. Não usa endereços IP nem cria interfaces na VPC. A comunicação ocorre diretamente dentro da infraestrutura da AWS.</t>
  </si>
  <si>
    <t>O Amazon VPC Interface Endpoint é uma conexão privada que permite o acesso a serviços da AWS ou serviços compatíveis sem sair da rede da VPC. Ele utiliza a tecnologia AWS PrivateLink para garantir comunicação segura e reduzida exposição à internet. Cria uma interface de rede elástica (ENI) dentro de sua VPC que atua como um ponto de acesso privado para os serviços da AWS. Funciona como um "proxy" privado para se comunicar com os serviços suportados. Usa endereço IP privado da sub-rede onde o endpoint é configurado.</t>
  </si>
  <si>
    <t>Amazon S3 Reduced Redundancy Storage (S3-RRS)</t>
  </si>
  <si>
    <t>Amazon S3-RSS</t>
  </si>
  <si>
    <t>O Amazon S3 Reduced Redundancy Storage (S3-RRS) era uma classe de armazenamento projetada para armazenar dados não críticos com menor redundância e menor custo em comparação ao armazenamento padrão do S3. Ele foi descontinuado e não é mais recomendado para novos projetos, sendo substituído por classes como S3 Standard-IA e S3 One Zone-IA.</t>
  </si>
  <si>
    <t>Era uma classe de armazenamento projetada para armazenar dados não críticos com menor redundância e menor custo em comparação ao armazenamento padrão do S3</t>
  </si>
  <si>
    <t>Amazon S3 Versioning</t>
  </si>
  <si>
    <t>O Amazon S3 Versioning é um recurso que permite manter múltiplas versões de um objeto dentro de um bucket S3, permitindo recuperação de versões anteriores de arquivos e proteção contra exclusões acidentais. Esse recurso oferece maior controle sobre o gerenciamento de objetos armazenados no S3.</t>
  </si>
  <si>
    <t>Recurso que permite manter múltiplas versões de um objeto dentro de um bucket S3, permitindo recuperação de versões anteriores de arquivos e proteção contra exclusões acidentais</t>
  </si>
  <si>
    <t>Amazon S3 CORS</t>
  </si>
  <si>
    <t>Amazon S3 Cross-Origin Resource Sharing (S3 CORS)</t>
  </si>
  <si>
    <t>O Amazon S3 Cross-Origin Resource Sharing (S3 CORS) é um recurso que permite configurar permissões para que recursos armazenados em um bucket S3 possam ser acessados de origens diferentes, facilitando a interação com aplicações web de domínios distintos. Ele define as regras de acesso para compartilhamento de recursos entre diferentes domínios, controlando como as solicitações podem ser feitas para o S3 a partir de navegadores.</t>
  </si>
  <si>
    <t>Recurso que permite configurar permissões para que recursos armazenados em um bucket S3 possam ser acessados de origens diferentes, facilitando a interação com aplicações web de domínios distintos</t>
  </si>
  <si>
    <t>Amazon CloudWatch Agent</t>
  </si>
  <si>
    <t>O Amazon CloudWatch Agent é uma ferramenta que coleta métricas personalizadas e logs de servidores locais ou instâncias EC2 e as envia para o Amazon CloudWatch. Ele permite monitorar dados como uso de CPU, memória, disco e logs de aplicativos para uma visão mais detalhada do desempenho e operações do ambiente.</t>
  </si>
  <si>
    <t>Ferramenta que coleta métricas personalizadas e logs de servidores locais ou instâncias EC2 e as envia para o Amazon CloudWatch</t>
  </si>
  <si>
    <t>AWS Data Transfer</t>
  </si>
  <si>
    <t>O AWS Data Transfer refere-se ao custo associado ao tráfego de dados que entra e sai dos serviços da AWS, incluindo transferências entre regiões, zonas de disponibilidade e a internet. Ele é um componente essencial para estimar custos de rede na nuvem, influenciado pelo tipo e direção do tráfego.</t>
  </si>
  <si>
    <t>Custo associado ao tráfego de dados que entra e sai dos serviços da AWS, incluindo transferências entre regiões, zonas de disponibilidade e a internet</t>
  </si>
  <si>
    <t>AWS Total Cost Calculator (TCO)</t>
  </si>
  <si>
    <t>AWS TCO</t>
  </si>
  <si>
    <t>O AWS Total Cost Calculator (TCO) é uma ferramenta que ajuda a estimar os custos totais de migração para a AWS, comparando os gastos operacionais e de infraestrutura na nuvem com os de um ambiente local (on-premises). Ele considera fatores como hardware, mão de obra, eficiência operacional e consumo de energia para calcular a economia potencial.</t>
  </si>
  <si>
    <t>Ferramenta que ajuda a estimar os custos totais de migração para a AWS, comparando os gastos operacionais e de infraestrutura na nuvem com os de um ambiente local (on-premises)</t>
  </si>
  <si>
    <t>AWS Edge Locations</t>
  </si>
  <si>
    <t>As AWS Edge Locations são locais físicos distribuídos globalmente que armazenam e entregam conteúdos estáticos e dinâmicos, além de acelerar solicitações de serviços da AWS, como o Amazon CloudFront. Elas ajudam a reduzir a latência ao aproximar os dados e aplicações dos usuários finais.</t>
  </si>
  <si>
    <t>Locais físicos distribuídos globalmente que armazenam e entregam conteúdos estáticos e dinâmicos, além de acelerar solicitações de serviços da AWS, como o Amazon CloudFront</t>
  </si>
  <si>
    <t>Amazon EC2 Placement Group</t>
  </si>
  <si>
    <t>O Amazon EC2 Placement Group é uma configuração que influencia como as instâncias EC2 são distribuídas fisicamente em servidores da AWS, oferecendo opções como proximidade para baixa latência (Cluster), distribuição para alta resiliência (Spread) ou balanceamento entre zonas de disponibilidade (Partition). Ele é utilizado para otimizar o desempenho ou a tolerância a falhas de aplicações.</t>
  </si>
  <si>
    <t>Configuração que influencia como as instâncias EC2 são distribuídas fisicamente em servidores da AWS, oferecendo opções como proximidade para baixa latência (Cluster), distribuição para alta resiliência (Spread) ou balanceamento entre zonas de disponibilidade (Partition)</t>
  </si>
  <si>
    <t>AWS IAM Simulator Policies</t>
  </si>
  <si>
    <t>O AWS IAM Policy Simulator é uma ferramenta que permite simular e testar políticas do IAM para verificar permissões concedidas ou negadas a usuários, grupos ou funções antes de aplicá-las. Ele ajuda a identificar e ajustar configurações de acesso de forma segura e precisa.</t>
  </si>
  <si>
    <t>Ferramenta que permite simular e testar políticas do IAM para verificar permissões concedidas ou negadas a usuários, grupos ou funções antes de aplicá-las</t>
  </si>
  <si>
    <t>AWS Route Tables</t>
  </si>
  <si>
    <t>As AWS Route Tables são tabelas que controlam o roteamento do tráfego de rede dentro de uma VPC, determinando para onde as solicitações de diferentes destinos devem ser enviadas. Elas são usadas para definir rotas para sub-redes, gateways de internet, conexões VPN e outros recursos de rede.</t>
  </si>
  <si>
    <t>Tabelas que controlam o roteamento do tráfego de rede dentro de uma VPC, determinando para onde as solicitações de diferentes destinos devem ser enviadas</t>
  </si>
  <si>
    <t>O AWS Elastic Network Interface (ENI) é uma interface de rede virtual associada a instâncias EC2 que fornece conectividade de rede dentro de uma VPC. Ele permite funcionalidades como múltiplos endereços IP, gerenciamento de tráfego e alta disponibilidade ao associar a interface a diferentes instâncias dinamicamente.</t>
  </si>
  <si>
    <t>Interface de rede virtual associada a instâncias EC2 que fornece conectividade de rede dentro de uma VPC</t>
  </si>
  <si>
    <t>AWS Elastic Network Interface (ENI)</t>
  </si>
  <si>
    <t>AWS ENI</t>
  </si>
  <si>
    <t>Amazon S3 ACLs</t>
  </si>
  <si>
    <t>Amazon S3 Acess Control Lists (S3 ACLs)</t>
  </si>
  <si>
    <t>As Amazon S3 Access Control Lists (S3 ACLs) são regras que definem permissões de acesso a objetos e buckets no S3, permitindo gerenciar quem pode ler, gravar ou realizar ações específicas nos recursos. Embora úteis para cenários simples, elas são menos flexíveis e detalhadas em comparação com as políticas do S3.</t>
  </si>
  <si>
    <t>Regras que definem permissões de acesso a objetos e buckets no S3, permitindo gerenciar quem pode ler, gravar ou realizar ações específicas nos recursos</t>
  </si>
  <si>
    <t>Amazon RDS Read Replicas</t>
  </si>
  <si>
    <t>O Amazon RDS Read Replicas são cópias somente leitura de bancos de dados RDS usados para melhorar a escalabilidade de aplicações que realizam muitas leituras. Elas permitem distribuir o tráfego de leitura, reduzindo a carga no banco de dados principal, enquanto permanecem sincronizadas de forma assíncrona.</t>
  </si>
  <si>
    <t>Cópias somente leitura de bancos de dados RDS usados para melhorar a escalabilidade de aplicações que realizam muitas leituras. Elas permitem distribuir o tráfego de leitura, reduzindo a carga no banco de dados principal, enquanto permanecem sincronizadas de forma assíncrona.</t>
  </si>
  <si>
    <t>Amazon S3 Lifecycle</t>
  </si>
  <si>
    <t>O Amazon S3 Lifecycle é uma funcionalidade que automatiza a transição e a exclusão de objetos entre classes de armazenamento do S3 com base em políticas definidas. Ele ajuda a otimizar custos gerenciando o ciclo de vida dos dados, como arquivando objetos para o Amazon S3 Glacier ou excluindo dados obsoletos.</t>
  </si>
  <si>
    <t>Funcionalidade que automatiza a transição e a exclusão de objetos entre classes de armazenamento do S3 com base em políticas definidas</t>
  </si>
  <si>
    <t>AWS CI/CD</t>
  </si>
  <si>
    <t>CI e CD na AWS</t>
  </si>
  <si>
    <t>AWS IAM Multi-Factor Authentication (IAM MFA)</t>
  </si>
  <si>
    <t>AWS IAM MFA</t>
  </si>
  <si>
    <t>O AWS IAM Multi-Factor Authentication (IAM MFA) é um recurso de segurança que adiciona uma camada extra de proteção, exigindo que os usuários insiram não apenas suas credenciais, mas também um código gerado por um dispositivo MFA. Isso ajuda a prevenir acessos não autorizados, mesmo que senhas sejam comprometidas.</t>
  </si>
  <si>
    <t>Recurso de segurança que adiciona uma camada extra de proteção, exigindo que os usuários insiram não apenas suas credenciais, mas também um código gerado por um dispositivo MFA</t>
  </si>
  <si>
    <t>AWS ParallelCluster</t>
  </si>
  <si>
    <t>AWS Architecture</t>
  </si>
  <si>
    <t>Arquitetura na AWS</t>
  </si>
  <si>
    <t>Amazon RDS Multi-AZ</t>
  </si>
  <si>
    <t>O Amazon RDS Multi-AZ é uma configuração que replica automaticamente os dados do banco de dados em diferentes zonas de disponibilidade para garantir alta disponibilidade e tolerância a falhas. Em caso de falha na instância principal, o RDS realiza um failover automático para a réplica em outra zona sem interrupção significativa no serviço.</t>
  </si>
  <si>
    <t>Configuração que replica automaticamente os dados do banco de dados em diferentes zonas de disponibilidade para garantir alta disponibilidade e tolerância a falhas</t>
  </si>
  <si>
    <t>Amazon EC2 Bastion Hosts</t>
  </si>
  <si>
    <t>Amazon EBS Snapshot</t>
  </si>
  <si>
    <t>O Amazon EBS Snapshot é uma cópia pontual dos dados armazenados em um volume do Amazon EBS, utilizada para backup, restauração e replicação de dados. Os snapshots são armazenados de forma incremental no Amazon S3, economizando espaço ao salvar apenas as alterações desde o último snapshot.</t>
  </si>
  <si>
    <t>Cópia pontual dos dados armazenados em um volume do Amazon EBS, utilizada para backup, restauração e replicação de dados.</t>
  </si>
  <si>
    <t>Amazon S3 Pre Signed URLs</t>
  </si>
  <si>
    <t>AWS IAM Group</t>
  </si>
  <si>
    <t>AWS IAM Role</t>
  </si>
  <si>
    <t>AWS Availability Zone</t>
  </si>
  <si>
    <t>AWS AZ</t>
  </si>
  <si>
    <t>O Amazon S3 Transfer Acceleration é um recurso do Amazon S3 que acelera uploads de arquivos para buckets distribuídos globalmente, utilizando a rede da Amazon CloudFront para otimizar a transferência de dados. Isso reduz a latência e melhora a velocidade de upload, especialmente para usuários distantes da região do bucket S3.</t>
  </si>
  <si>
    <t>Recurso do Amazon S3 que acelera uploads de arquivos para buckets distribuídos globalmente, utilizando a rede da Amazon CloudFront para otimizar a transferência de dados.</t>
  </si>
  <si>
    <t>O Amazon S3 Pre-Signed URLs é um recurso que permite gerar URLs temporárias e autenticadas para acessar objetos em um bucket S3, sem a necessidade de credenciais do AWS, permitindo a leitura ou o upload de arquivos com permissões específicas. Essas URLs têm um tempo de expiração configurável, garantindo acesso controlado aos dados.</t>
  </si>
  <si>
    <t>Recurso que permite gerar URLs temporárias e autenticadas para acessar objetos em um bucket S3, sem a necessidade de credenciais do AWS, permitindo a leitura ou o upload de arquivos com permissões específicas.</t>
  </si>
  <si>
    <t>O AWS IAM Group é um conjunto de usuários do AWS Identity and Access Management (IAM) que compartilham permissões comuns, facilitando a gestão de acesso a recursos. Ao atribuir permissões a um grupo, todos os usuários desse grupo herdam automaticamente essas permissões.</t>
  </si>
  <si>
    <t>Conjunto de usuários do AWS Identity and Access Management (IAM) que compartilham permissões comuns, facilitando a gestão de acesso a recursos.</t>
  </si>
  <si>
    <t>O AWS IAM Role é um conjunto de permissões associadas a uma identidade do AWS Identity and Access Management (IAM) que pode ser assumido por usuários, serviços ou aplicativos, permitindo o acesso temporário a recursos específicos. As funções são usadas para delegar permissões sem precisar compartilhar credenciais permanentes.</t>
  </si>
  <si>
    <t>Conjunto de permissões associadas a uma identidade do AWS Identity and Access Management (IAM) que pode ser assumido por usuários, serviços ou aplicativos, permitindo o acesso temporário a recursos específicos.</t>
  </si>
  <si>
    <t>AWS CAF Perspectives</t>
  </si>
  <si>
    <t>O AWS CAF Perspectives são áreas de foco dentro do AWS Cloud Adoption Framework (CAF) que ajudam organizações a planejar e executar a migração para a nuvem, abordando diferentes aspectos estratégicos, operacionais e técnicos. Elas são divididas em seis perspectivas: Negócios, Pessoas, Governança, Plataforma, Segurança e Operações.</t>
  </si>
  <si>
    <t>São áreas de foco dentro do AWS Cloud Adoption Framework (CAF) que ajudam organizações a planejar e executar a migração para a nuvem, abordando diferentes aspectos estratégicos, operacionais e técnicos.</t>
  </si>
  <si>
    <t>AWS IAM User</t>
  </si>
  <si>
    <t>O AWS IAM User é uma entidade dentro do AWS Identity and Access Management (IAM) que representa um indivíduo ou aplicação com credenciais exclusivas para acessar recursos da AWS. Cada usuário pode ter permissões específicas definidas diretamente ou herdadas por meio de grupos IAM.</t>
  </si>
  <si>
    <t>Entidade dentro do AWS Identity and Access Management (IAM) que representa um indivíduo ou aplicação com credenciais exclusivas para acessar recursos da AWS.</t>
  </si>
  <si>
    <t>AWS Cost</t>
  </si>
  <si>
    <t>AWS SSM Session Manager</t>
  </si>
  <si>
    <t>Recurso do AWS Systems Manager que permite acesso seguro e gerenciado a instâncias EC2 e outros servidores sem a necessidade de abrir portas SSH/RDP ou usar chaves de acesso.</t>
  </si>
  <si>
    <t>Amazon EC2 Instance Connect</t>
  </si>
  <si>
    <t>O Amazon EC2 Instance Connect é um serviço que permite acesso seguro a instâncias EC2 baseadas em Linux diretamente pelo console da AWS ou via SSH, sem a necessidade de gerenciar chaves SSH manualmente. Ele simplifica a conectividade, melhorando a segurança e a auditoria do acesso às instâncias.</t>
  </si>
  <si>
    <t>O AWS SSM Session Manager é um recurso do AWS Systems Manager que permite acesso seguro e gerenciado a instâncias EC2 e outros servidores sem a necessidade de abrir portas SSH/RDP ou usar chaves de acesso. Ele facilita a auditoria, o controle de permissões e a automação de sessões remotas dentro da AWS.</t>
  </si>
  <si>
    <t>Serviço que permite acesso seguro a instâncias EC2 baseadas em Linux diretamente pelo console da AWS ou via SSH, sem a necessidade de gerenciar chaves SSH manualmente.</t>
  </si>
  <si>
    <t>O AWS Concierge é um serviço exclusivo para clientes com o plano AWS Enterprise Support, oferecendo suporte personalizado por especialistas da AWS para auxiliar na navegação em questões técnicas, operacionais e de faturamento. Ele facilita o acesso a recursos estratégicos e acelera a resolução de problemas críticos na nuvem.</t>
  </si>
  <si>
    <t>Serviço exclusivo para clientes com o plano AWS Enterprise Support, oferecendo suporte personalizado por especialistas da AWS para auxiliar na navegação em questões técnicas, operacionais e de faturamento.</t>
  </si>
  <si>
    <t>AWS Compliance Program</t>
  </si>
  <si>
    <t>O AWS Compliance Program é um conjunto de frameworks e certificações que ajudam as organizações a atenderem aos requisitos regulatórios e de conformidade em diferentes indústrias e geografias. Ele inclui certificações como ISO, SOC, PCI-DSS, HIPAA, entre outras, garantindo que a AWS esteja em conformidade com as normas de segurança e privacidade.</t>
  </si>
  <si>
    <t>Conjunto de frameworks e certificações que ajudam as organizações a atenderem aos requisitos regulatórios e de conformidade em diferentes indústrias e geografias.</t>
  </si>
  <si>
    <t>AWS Cost Allocation Tags</t>
  </si>
  <si>
    <t>O AWS Cost Allocation Tags são etiquetas (tags) que podem ser associadas a recursos da AWS para categorizar e rastrear os custos e uso dos serviços. Elas permitem que as empresas organizem e analisem seus gastos com base em diferentes projetos, departamentos ou outras divisões personalizadas.</t>
  </si>
  <si>
    <t>São etiquetas (tags) que podem ser associadas a recursos da AWS para categorizar e rastrear os custos e uso dos serviços.</t>
  </si>
  <si>
    <t>Amazon DynamoDB Global Tables</t>
  </si>
  <si>
    <t>O Amazon DynamoDB Global Tables é um recurso do DynamoDB que permite criar tabelas multi-região, proporcionando replicação automática de dados entre regiões AWS de forma contínua e com baixa latência. Isso facilita a construção de aplicações globais altamente disponíveis e resilientes.</t>
  </si>
  <si>
    <t>Recurso do DynamoDB que permite criar tabelas multi-região, proporcionando replicação automática de dados entre regiões AWS de forma contínua e com baixa latência.</t>
  </si>
  <si>
    <t>AWS Cost Anomaly Detection</t>
  </si>
  <si>
    <t>O AWS Cost Anomaly Detection é um serviço que usa machine learning para identificar e alertar sobre padrões de gastos incomuns na AWS, ajudando as organizações a detectar rapidamente aumentos inesperados nos custos. Ele oferece insights detalhados para que os usuários possam tomar ações corretivas antes que os custos se tornem um problema.</t>
  </si>
  <si>
    <t>Serviço que usa machine learning para identificar e alertar sobre padrões de gastos incomuns na AWS, ajudando as organizações a detectar rapidamente aumentos inesperados nos custos.</t>
  </si>
  <si>
    <t>AWS Consolidated Billing</t>
  </si>
  <si>
    <t>O AWS Consolidated Billing é um recurso que permite agrupar várias contas AWS sob uma única conta mestre, facilitando o gerenciamento de faturamento e oferecendo descontos de volume com base no uso combinado de todas as contas. Ele permite uma visão centralizada dos custos e simplifica a administração financeira para organizações com múltiplas contas.</t>
  </si>
  <si>
    <t>Recurso que permite agrupar várias contas AWS sob uma única conta mestre, facilitando o gerenciamento de faturamento e oferecendo descontos de volume com base no uso combinado de todas as contas.</t>
  </si>
  <si>
    <t>Custo na AWS</t>
  </si>
  <si>
    <t>AWS IAM User Root</t>
  </si>
  <si>
    <t>O AWS IAM User Root é a conta principal criada ao configurar um ambiente AWS, tendo permissões ilimitadas para gerenciar todos os recursos e serviços. Por questões de segurança, a AWS recomenda o uso mínimo dessa conta e a delegação de permissões por meio de usuários e funções IAM.</t>
  </si>
  <si>
    <t>Conta principal criada ao configurar um ambiente AWS, tendo permissões ilimitadas para gerenciar todos os recursos e serviços.</t>
  </si>
  <si>
    <t>AWS Concierge Support Team</t>
  </si>
  <si>
    <t>AWS Consulting Partners</t>
  </si>
  <si>
    <t>AWS Technology Partners</t>
  </si>
  <si>
    <t>O AWS Consulting Partners são empresas certificadas pela AWS Partner Network (APN) que oferecem consultoria, suporte e serviços especializados para ajudar clientes a projetar, migrar e operar cargas de trabalho na AWS. Esses parceiros possuem expertise validada pela AWS e auxiliam empresas em diversas fases da adoção da nuvem.</t>
  </si>
  <si>
    <t>Empresas certificadas pela AWS Partner Network (APN) que oferecem consultoria, suporte e serviços especializados para ajudar clientes a projetar, migrar e operar cargas de trabalho na AWS.</t>
  </si>
  <si>
    <t>O AWS Technology Partners são empresas dentro da AWS Partner Network (APN) que desenvolvem software, ferramentas e soluções que rodam na AWS ou se integram aos seus serviços. Esses parceiros fornecem produtos como bancos de dados, segurança, monitoramento e análise, ajudando os clientes a expandir e otimizar suas operações na nuvem.</t>
  </si>
  <si>
    <t>Empresas dentro da AWS Partner Network (APN) que desenvolvem software, ferramentas e soluções que rodam na AWS ou se integram aos seus serviços.</t>
  </si>
  <si>
    <t>AWS Service Quotas</t>
  </si>
  <si>
    <t>O AWS Service Quotas é um serviço que permite visualizar e gerenciar os limites de uso de recursos da AWS em uma conta, ajudando a planejar e escalar workloads de forma eficiente. Ele também possibilita solicitar aumentos de cotas diretamente pelo console da AWS.</t>
  </si>
  <si>
    <t>Permite visualizar e gerenciar os limites de uso de recursos da AWS em uma conta, ajudando a planejar e escalar workloads de forma eficiente.</t>
  </si>
  <si>
    <t>Sem Servidor na AWS</t>
  </si>
  <si>
    <t>0 AWS Geral</t>
  </si>
  <si>
    <t>1 Documentação</t>
  </si>
  <si>
    <t>2 Infraestrutura</t>
  </si>
  <si>
    <t>Amazon SWF</t>
  </si>
  <si>
    <t>Amazon S3 Block Public Access</t>
  </si>
  <si>
    <t>O Amazon S3 Block Public Access é um conjunto de configurações de segurança que impede a exposição pública de objetos em buckets S3, bloqueando acessos não autorizados via permissões de ACLs e políticas. Ele ajuda a garantir que os dados armazenados no S3 não sejam acessíveis publicamente, mesmo que outras configurações permitam acesso amplo.</t>
  </si>
  <si>
    <t>Conjunto de configurações de segurança que impede a exposição pública de objetos em buckets S3, bloqueando acessos não autorizados via permissões de ACLs e políticas.</t>
  </si>
  <si>
    <t>Amazon S3 Bucket Policies</t>
  </si>
  <si>
    <t>As Amazon S3 Bucket Policies são regras de controle de acesso que permitem definir permissões para o bucket S3 e seus objetos, controlando quem pode acessar os dados e de que forma. Elas são configuradas em formato JSON e podem ser aplicadas para gerenciar permissões a nível de bucket ou objeto, com base em fatores como IP, usuário e ações permitidas.</t>
  </si>
  <si>
    <t>Regras de controle de acesso que permitem definir permissões para o bucket S3 e seus objetos, controlando quem pode acessar os dados e de que forma.</t>
  </si>
  <si>
    <t>Amazon VPC Private IP</t>
  </si>
  <si>
    <t>O Amazon VPC Private IP é um endereço IP atribuído a instâncias dentro de uma Virtual Private Cloud (VPC), que é utilizado para comunicação interna entre recursos na mesma rede privada da VPC. Esses IPs não são acessíveis diretamente da internet, garantindo segurança e isolamento.</t>
  </si>
  <si>
    <t>Endereço IP atribuído a instâncias dentro de uma Virtual Private Cloud (VPC), que é utilizado para comunicação interna entre recursos na mesma rede privada da VPC.</t>
  </si>
  <si>
    <t>Amazon VPC Public IP</t>
  </si>
  <si>
    <t>O Amazon VPC Public IP é um endereço IP atribuído a uma instância dentro de uma Virtual Private Cloud (VPC) que é acessível diretamente da internet. Ele permite que a instância seja comunicada externamente, facilitando o acesso a serviços hospedados na nuvem.</t>
  </si>
  <si>
    <t>Endereço IP atribuído a uma instância dentro de uma Virtual Private Cloud (VPC) que é acessível diretamente da internet.</t>
  </si>
  <si>
    <t>AWS Microservices</t>
  </si>
  <si>
    <t>Microserviços na AWS</t>
  </si>
  <si>
    <t>Amazon ELB Health Check</t>
  </si>
  <si>
    <t>O Amazon ELB Health Check é uma funcionalidade do Elastic Load Balancer (ELB) que monitora a saúde das instâncias registradas para garantir que o tráfego seja direcionado apenas para as instâncias saudáveis. Ele verifica periodicamente a disponibilidade de serviços nas instâncias e, se uma instância falhar, o ELB deixa de encaminhar tráfego para ela até que seja considerada saudável novamente.</t>
  </si>
  <si>
    <t>Funcionalidade do Elastic Load Balancer (ELB) que monitora a saúde das instâncias registradas para garantir que o tráfego seja direcionado apenas para as instâncias saudáveis.</t>
  </si>
  <si>
    <t>O AWS Cross-Zone Load Balancing é um recurso do Elastic Load Balancer (ELB) que distribui o tráfego de rede de forma equilibrada entre instâncias de diferentes zonas de disponibilidade, garantindo alta disponibilidade e escalabilidade. Ele permite que as requisições sejam distribuídas de maneira eficiente, independentemente da zona de disponibilidade onde as instâncias estão localizadas.</t>
  </si>
  <si>
    <t>Recurso do Elastic Load Balancer (ELB) que distribui o tráfego de rede de forma equilibrada entre instâncias de diferentes zonas de disponibilidade, garantindo alta disponibilidade e escalabilidade.</t>
  </si>
  <si>
    <t>AWS IAM Policy</t>
  </si>
  <si>
    <t>Uma AWS IAM Policy é um conjunto de permissões que define o que um usuário, grupo ou função pode ou não fazer com recursos na AWS. Essas políticas são escritas em formato JSON e podem ser associadas a identidades do IAM para controlar o acesso a serviços e recursos da AWS de maneira detalhada.</t>
  </si>
  <si>
    <t>Conjunto de permissões que define o que um usuário, grupo ou função pode ou não fazer com recursos na AWS.</t>
  </si>
  <si>
    <t>Imagem pré-configurada que contém o sistema operacional, o software e as configurações necessárias para criar uma instância EC2 na AWS.</t>
  </si>
  <si>
    <t>O Amazon EC2 Hibernate é um recurso que permite suspender uma instância EC2, salvando seu estado atual na memória (RAM) para um volume EBS. Ao ser retomada, a instância continua exatamente de onde parou, preservando dados, configurações e processos em execução, reduzindo o tempo de inicialização.</t>
  </si>
  <si>
    <t>Recurso que permite suspender uma instância EC2, salvando seu estado atual na memória (RAM) para um volume EBS.</t>
  </si>
  <si>
    <t>Amazon S3 Glacier Vault Lock</t>
  </si>
  <si>
    <t>O Amazon S3 Glacier Vault Lock é um recurso que permite aplicar políticas de conformidade imutáveis a cofres do Amazon S3 Glacier, garantindo que as regras de retenção e acesso não possam ser alteradas após a configuração. Isso ajuda a atender requisitos regulatórios e de governança para armazenamento seguro e a longo prazo de dados arquivados.</t>
  </si>
  <si>
    <t>Recurso que permite aplicar políticas de conformidade imutáveis a cofres do Amazon S3 Glacier, garantindo que as regras de retenção e acesso não possam ser alteradas após a configuração.</t>
  </si>
  <si>
    <t>AWS Tape Gateway</t>
  </si>
  <si>
    <t>O AWS Tape Gateway é um serviço do AWS Storage Gateway que emula bibliotecas de fitas físicas, permitindo que empresas façam backup e arquivem dados na AWS usando seus aplicativos de backup existentes. Ele oferece escalabilidade, durabilidade e redução de custos ao armazenar dados em Amazon S3 e Amazon S3 Glacier, substituindo fitas físicas tradicionais.</t>
  </si>
  <si>
    <t>Um serviço do AWS Storage Gateway que emula bibliotecas de fitas físicas, permitindo que empresas façam backup e arquivem dados na AWS usando seus aplicativos de backup existentes.</t>
  </si>
  <si>
    <t>AWS Volume Gateway</t>
  </si>
  <si>
    <t>O AWS Volume Gateway é um serviço do AWS Storage Gateway que fornece armazenamento em nuvem híbrido, permitindo que volumes de armazenamento locais sejam espelhados ou armazenados na AWS. Ele suporta modos de cache e armazenamento, garantindo baixa latência para acesso a dados frequentemente usados e backup seguro na nuvem via Amazon S3 e Amazon EBS Snapshots.</t>
  </si>
  <si>
    <t>Um serviço do AWS Storage Gateway que fornece armazenamento em nuvem híbrido, permitindo que volumes de armazenamento locais sejam espelhados ou armazenados na AWS.</t>
  </si>
  <si>
    <t>O AWS File Gateway é um serviço do AWS Storage Gateway que permite armazenar e acessar arquivos na AWS usando protocolos SMB ou NFS, integrando-se a aplicações e sistemas locais. Ele armazena metadados e dados frequentemente acessados em cache local, enquanto transfere arquivos para o Amazon S3, proporcionando escalabilidade e durabilidade na nuvem.</t>
  </si>
  <si>
    <t>Um serviço do AWS Storage Gateway que permite armazenar e acessar arquivos na AWS usando protocolos SMB ou NFS, integrando-se a aplicações e sistemas locais.</t>
  </si>
  <si>
    <t>AWS File Gateway; Amazon S3 File Gateway</t>
  </si>
  <si>
    <t>Amazon Timestream</t>
  </si>
  <si>
    <t>O Amazon Timestream é um banco de dados gerenciado e otimizado para séries temporais, projetado para lidar com grandes volumes de dados gerados por aplicativos de IoT, monitoramento e análises em tempo real. Ele oferece armazenamento automático e escalável, além de consultas rápidas e eficientes usando SQL.</t>
  </si>
  <si>
    <t>Banco de dados gerenciado e otimizado para séries temporais, projetado para lidar com grandes volumes de dados gerados por aplicativos de IoT, monitoramento e análises em tempo real.</t>
  </si>
  <si>
    <t>AWS Resilience Hub</t>
  </si>
  <si>
    <t>O AWS Resilience Hub é um serviço que ajuda as empresas a planejar, testar e aprimorar a resiliência de suas aplicações na AWS, garantindo que elas atendam aos requisitos de disponibilidade e recuperação em caso de falhas. Ele fornece uma visão centralizada da saúde e resiliência das aplicações, permitindo a análise e a implementação de melhorias contínuas.</t>
  </si>
  <si>
    <t>Serviço que ajuda as empresas a planejar, testar e aprimorar a resiliência de suas aplicações na AWS, garantindo que elas atendam aos requisitos de disponibilidade e recuperação em caso de falhas.</t>
  </si>
  <si>
    <t>AWS Service Management Connector</t>
  </si>
  <si>
    <t>O AWS Service Management Connector é um conjunto de ferramentas que integra o AWS Systems Manager com sistemas de gerenciamento de serviços de TI, como o ServiceNow. Ele permite que os dados e os processos da AWS sejam gerenciados dentro dessas plataformas, facilitando a automação e a resposta a incidentes em ambientes de TI híbridos.</t>
  </si>
  <si>
    <t>Conjunto de ferramentas que integra o AWS Systems Manager com sistemas de gerenciamento de serviços de TI, como o ServiceNow.</t>
  </si>
  <si>
    <t>AWS Signature</t>
  </si>
  <si>
    <t>O AWS Signature é um mecanismo de autenticação usado pela AWS para validar requisições feitas à sua API. Ele utiliza um processo de assinatura baseado em chave secreta e hash, garantindo que as requisições sejam autênticas, não modificadas e feitas por usuários autorizados.</t>
  </si>
  <si>
    <t>Mecanismo de autenticação usado pela AWS para validar requisições feitas à sua API.</t>
  </si>
  <si>
    <t>SAP-C02</t>
  </si>
  <si>
    <t>SOA-CO2</t>
  </si>
  <si>
    <t>DVA-C02</t>
  </si>
  <si>
    <t>Aplicações empresariais</t>
  </si>
  <si>
    <t>Alexa for Business</t>
  </si>
  <si>
    <t>Cloud Financial Management</t>
  </si>
  <si>
    <t>Amazon EC2 Image Builder</t>
  </si>
  <si>
    <t>AWS Copilot</t>
  </si>
  <si>
    <t>AWS IoT Analytics</t>
  </si>
  <si>
    <t>AWS IoT Device Defender</t>
  </si>
  <si>
    <t>AWS IoT SiteWise</t>
  </si>
  <si>
    <t>AWS IoT Things Graph</t>
  </si>
  <si>
    <t>AWS IoT 1-Click</t>
  </si>
  <si>
    <t>AWS Application Migration Service</t>
  </si>
  <si>
    <t>Amazon WorkMail</t>
  </si>
  <si>
    <t>AWS Mobile SDKs</t>
  </si>
  <si>
    <t>Amazon Cloud Directory</t>
  </si>
  <si>
    <t>O AWS Application Migration Service é um serviço gerenciado que facilita a migração de aplicativos para a AWS, automatizando o processo de replicação e conversão de servidores físicos, virtuais ou em nuvem para instâncias EC2. Ele reduz a complexidade e o tempo necessários para migrar aplicativos, minimizando o risco e a interrupção no processo de transição.</t>
  </si>
  <si>
    <t>Serviço gerenciado que facilita a migração de aplicativos para a AWS, automatizando o processo de replicação e conversão de servidores físicos, virtuais ou em nuvem para instâncias EC2.</t>
  </si>
  <si>
    <t>O Alexa for Business é um serviço da AWS que permite às empresas usar dispositivos de voz, como a Alexa, para automatizar tarefas, controlar dispositivos e acessar informações corporativas em ambientes de trabalho. Ele oferece funcionalidades como agendamento de reuniões, controle de salas de conferências e integração com ferramentas de produtividade para melhorar a eficiência no local de trabalho.</t>
  </si>
  <si>
    <t>Permite às empresas usar dispositivos de voz, como a Alexa, para automatizar tarefas, controlar dispositivos e acessar informações corporativas em ambientes de trabalho.</t>
  </si>
  <si>
    <t>O Amazon EC2 Image Builder é um serviço gerenciado da AWS que facilita a criação, gerenciamento e manutenção de imagens de máquinas (AMIs) personalizadas para instâncias EC2. Ele automatiza o processo de construção e atualização de AMIs, garantindo consistência e segurança na criação de imagens para ambientes de produção.</t>
  </si>
  <si>
    <t>Serviço gerenciado da AWS que facilita a criação, gerenciamento e manutenção de imagens de máquinas (AMIs) personalizadas para instâncias EC2.</t>
  </si>
  <si>
    <t>O AWS Copilot é uma ferramenta de linha de comando que facilita o desenvolvimento, implantação e gerenciamento de aplicações containerizadas na AWS, especialmente para aplicações no Amazon ECS e AWS Fargate. Ele simplifica o processo de criação de ambientes de produção, desde a definição de infraestrutura até a implantação contínua de aplicações.</t>
  </si>
  <si>
    <t>Ferramenta de linha de comando que facilita o desenvolvimento, implantação e gerenciamento de aplicações containerizadas na AWS, especialmente para aplicações no Amazon ECS e AWS Fargate.</t>
  </si>
  <si>
    <t>O AWS IoT Analytics é um serviço gerenciado da AWS que facilita a coleta, processamento e análise de grandes volumes de dados gerados por dispositivos IoT. Ele oferece recursos avançados de análise, incluindo filtragem, transformação e visualização de dados, para ajudar as empresas a obter insights valiosos de suas operações IoT.</t>
  </si>
  <si>
    <t>Serviço gerenciado da AWS que facilita a coleta, processamento e análise de grandes volumes de dados gerados por dispositivos IoT.</t>
  </si>
  <si>
    <t>O AWS IoT Device Defender é um serviço de segurança da AWS que ajuda a monitorar e proteger dispositivos IoT conectados à nuvem. Ele realiza auditorias de segurança, detecta comportamentos anômalos e aplica políticas para garantir a integridade e a segurança dos dispositivos e das comunicações IoT.</t>
  </si>
  <si>
    <t>Serviço de segurança da AWS que ajuda a monitorar e proteger dispositivos IoT conectados à nuvem.</t>
  </si>
  <si>
    <t>O AWS IoT SiteWise é um serviço gerenciado que facilita a coleta, organização e análise de dados de ativos industriais em tempo real. Ele permite que as empresas monitorem e otimizem operações em fábricas e instalações, transformando dados brutos de sensores em informações acionáveis para melhorar a eficiência e a tomada de decisões.</t>
  </si>
  <si>
    <t>Serviço gerenciado que facilita a coleta, organização e análise de dados de ativos industriais em tempo real.</t>
  </si>
  <si>
    <t>O AWS IoT Things Graph é um serviço da AWS que facilita a criação de aplicativos IoT complexos ao permitir que os desenvolvedores conectem e orquestrem dispositivos e serviços IoT em fluxos de trabalho visuais. Ele permite criar soluções IoT de forma mais simples, conectando dispositivos, serviços e aplicativos sem a necessidade de codificação complexa.</t>
  </si>
  <si>
    <t>Serviço da AWS que facilita a criação de aplicativos IoT complexos ao permitir que os desenvolvedores conectem e orquestrem dispositivos e serviços IoT em fluxos de trabalho visuais.</t>
  </si>
  <si>
    <t>O AWS IoT 1-Click é um serviço que permite aos desenvolvedores criar aplicativos simples para dispositivos IoT, que podem acionar ações com um único clique. Ele facilita a automação de tarefas, como o envio de notificações ou a execução de funções, com dispositivos IoT conectados sem a necessidade de programação complexa.</t>
  </si>
  <si>
    <t>Serviço que permite aos desenvolvedores criar aplicativos simples para dispositivos IoT, que podem acionar ações com um único clique.</t>
  </si>
  <si>
    <t>AWS Private CA</t>
  </si>
  <si>
    <t>O AWS Private Certificate Authority (CA) é um serviço gerenciado da AWS que permite criar e gerenciar uma autoridade certificadora privada para emitir certificados digitais para recursos internos, sem a necessidade de configurar e gerenciar a infraestrutura de CA. Ele oferece uma maneira segura e escalável de fornecer certificados privados para autenticação e criptografia dentro de uma organização.</t>
  </si>
  <si>
    <t>Serviço gerenciado da AWS que permite criar e gerenciar uma autoridade certificadora privada para emitir certificados digitais para recursos internos, sem a necessidade de configurar e gerenciar a infraestrutura de CA.</t>
  </si>
  <si>
    <t>O Amazon WorkMail é um serviço gerenciado de email e calendário na nuvem, oferecido pela AWS, que permite a integração de emails, contatos e calendários com segurança e controle. Ele é compatível com o Microsoft Outlook e dispositivos móveis, oferecendo uma solução empresarial para comunicação e colaboração.</t>
  </si>
  <si>
    <t>Serviço gerenciado de email e calendário na nuvem, oferecido pela AWS, que permite a integração de emails, contatos e calendários com segurança e controle.</t>
  </si>
  <si>
    <t>O AWS Mobile SDKs são kits de desenvolvimento de software que fornecem ferramentas e bibliotecas para integrar serviços da AWS em aplicativos móveis para plataformas como iOS e Android. Eles ajudam os desenvolvedores a incorporar facilmente recursos da AWS, como armazenamento, autenticação e banco de dados, em seus aplicativos móveis.</t>
  </si>
  <si>
    <t>Kits de desenvolvimento de software que fornecem ferramentas e bibliotecas para integrar serviços da AWS em aplicativos móveis para plataformas como iOS e Android.</t>
  </si>
  <si>
    <t>O Amazon Cloud Directory é um serviço da AWS que permite criar e gerenciar diretórios altamente escaláveis e flexíveis para armazenar e organizar dados hierárquicos, como informações de usuários, dispositivos ou recursos. Ele facilita a construção de aplicações que exigem uma estrutura de dados complexa e inter-relacionada, com suporte a múltiplos esquemas e hierarquias.</t>
  </si>
  <si>
    <t>Serviço da AWS que permite criar e gerenciar diretórios altamente escaláveis e flexíveis para armazenar e organizar dados hierárquicos, como informações de usuários, dispositivos ou recursos.</t>
  </si>
  <si>
    <t>Aplicações Empresariais</t>
  </si>
  <si>
    <t>Amazon Aurora Global Database</t>
  </si>
  <si>
    <t>O Amazon Aurora Global Database é um recurso do Amazon Aurora que permite distribuir um banco de dados relacional em várias regiões da AWS, garantindo baixa latência de leitura global e recuperação rápida em caso de falhas regionais. Ele é projetado para aplicações de alta disponibilidade e escalabilidade, suportando réplicas em diferentes regiões com replicação quase em tempo real.</t>
  </si>
  <si>
    <t>Recurso do Amazon Aurora que permite distribuir um banco de dados relacional em várias regiões da AWS, garantindo baixa latência de leitura global e recuperação rápida em caso de falhas regionais.</t>
  </si>
  <si>
    <t>O Amazon EC2 Bastion Host é uma instância do EC2 configurada para atuar como um ponto de acesso seguro a outras instâncias dentro de uma VPC privada. Ele permite que administradores gerenciem recursos em redes privadas sem expô-los diretamente à internet, reforçando a segurança do ambiente.</t>
  </si>
  <si>
    <t>Instância do EC2 configurada para atuar como um ponto de acesso seguro a outras instâncias dentro de uma VPC privada.</t>
  </si>
  <si>
    <t>Amazon Cognito User Pools</t>
  </si>
  <si>
    <t>O Amazon Cognito User Pools é um diretório de usuários gerenciado que permite autenticação e gerenciamento de identidades para aplicativos web e móveis. Ele fornece funcionalidades como login, registro de usuários, recuperação de senha e suporte a autenticação multifator (MFA), além de integração com provedores de identidade externos.</t>
  </si>
  <si>
    <t>Um diretório de usuários gerenciado que permite autenticação e gerenciamento de identidades para aplicativos web e móveis.</t>
  </si>
  <si>
    <t>Amazon Cognito Identity Pools</t>
  </si>
  <si>
    <t>O Amazon Cognito Identity Pools permite conceder acesso temporário e seguro a serviços da AWS para usuários autenticados e não autenticados. Ele permite a federação de identidades de vários provedores, como Amazon Cognito User Pools, redes sociais (Google, Facebook) e provedores de identidade SAML ou OIDC.</t>
  </si>
  <si>
    <t>Permite conceder acesso temporário e seguro a serviços da AWS para usuários autenticados e não autenticados.</t>
  </si>
  <si>
    <t>Integração de Aplicações</t>
  </si>
  <si>
    <t>Amazon CloudWatch Logs Subscriptions</t>
  </si>
  <si>
    <t>Amazon S3 Event Notifications</t>
  </si>
  <si>
    <t>O Amazon S3 Event Notifications permite que o Amazon S3 envie notificações quando ocorrem eventos em um bucket, como a criação, exclusão ou modificação de objetos. Essas notificações podem ser enviadas para destinos como AWS Lambda, Amazon SNS ou Amazon SQS para acionar processamento automático.</t>
  </si>
  <si>
    <t>Permite que o Amazon S3 envie notificações quando ocorrem eventos em um bucket, como a criação, exclusão ou modificação de objetos. Essas notificações podem ser enviadas para APENAS UM destino como AWS Lambda, Amazon SNS ou Amazon SQS para acionar processamento automático.</t>
  </si>
  <si>
    <t xml:space="preserve">Amazon MQ Agent Deployment Options </t>
  </si>
  <si>
    <t>O Amazon MQ Agent Deployment Options refere-se às opções de implantação dos brokers no Amazon MQ. Existem duas opções principais:
Instância única – Um único broker Amazon MQ, adequado para cargas de trabalho que não exigem alta disponibilidade.
Modo ativo/em espera (Active/Standby) – Um par de brokers em diferentes zonas de disponibilidade (AZs), onde um atua como primário e o outro como standby, garantindo alta disponibilidade e failover automático.</t>
  </si>
  <si>
    <t>O AWS Internet Gateway Egress-Only é um tipo de gateway da AWS usado exclusivamente para permitir tráfego de saída (egresso) de uma VPC para a internet, enquanto bloqueia o tráfego de entrada (ingresso). Ele é tipicamente utilizado em VPCs que possuem instâncias configuradas com endereços IPv6.</t>
  </si>
  <si>
    <t>Tipo de gateway da AWS usado exclusivamente para permitir tráfego de saída (egresso) de uma VPC para a internet, enquanto bloqueia o tráfego de entrada (ingresso). Ele é tipicamente utilizado em VPCs que possuem instâncias configuradas com endereços IPv6.</t>
  </si>
  <si>
    <t>AWS Glue Bookmarks</t>
  </si>
  <si>
    <t>O AWS Glue Bookmarks é um recurso que permite rastrear o progresso de um trabalho de ETL (Extração, Transformação e Carga) no AWS Glue, garantindo que apenas os dados novos ou modificados sejam processados em execuções subsequentes. Isso ajuda a evitar a duplicação de dados e otimiza o processamento de grandes volumes de informações.</t>
  </si>
  <si>
    <t>Recurso que permite rastrear o progresso de um trabalho de ETL (Extração, Transformação e Carga) no AWS Glue, garantindo que apenas os dados novos ou modificados sejam processados em execuções subsequentes.</t>
  </si>
  <si>
    <t>AWS IAM Resource-Based Policy</t>
  </si>
  <si>
    <t>Tipo de política de controle de acesso que é anexada diretamente a um recurso da AWS, como um bucket S3 ou uma fila SQS, e define permissões para ações específicas em relação a esse recurso.</t>
  </si>
  <si>
    <t>AWS IAM Identity-Based Policy</t>
  </si>
  <si>
    <t>Tipo de política de controle de acesso associada a identidades, como usuários, grupos ou funções no AWS IAM, e define as permissões para ações que essas identidades podem executar sobre recursos da AWS.</t>
  </si>
  <si>
    <t>A AWS IAM Identity-Based Policy é um tipo de política de controle de acesso associada a identidades, como usuários, grupos ou funções no AWS IAM, e define as permissões para ações que essas identidades podem executar sobre recursos da AWS. Essas políticas determinam o que um usuário ou função pode fazer em relação aos serviços e recursos específicos, como criar, ler ou excluir dados. Essas políticas são associadas diretamente às identidades no IAM (usuários, grupos ou funções). Elas não precisam do parâmetro Principal, pois as permissões são atribuídas diretamente a essas identidades para acessar os recursos. As políticas são criadas e gerenciadas no console do IAM, e você define quais ações uma identidade pode realizar sobre recursos específicos.</t>
  </si>
  <si>
    <t>O AWS IAM Resource-Based Policy é um tipo de política de controle de acesso que é anexada diretamente a um recurso da AWS, como um bucket S3 ou uma fila SQS, e define permissões para ações específicas em relação a esse recurso. Ao contrário das políticas baseadas em identidade, que são associadas a usuários ou grupos, essas políticas controlam o acesso a recursos compartilhados entre diferentes contas ou serviços. Essas políticas são associadas diretamente aos recursos da AWS (como S3, SQS, Lambda, etc.). Elas incluem o parâmetro Principal, que define quem (qual identidade) tem permissão para acessar o recurso. Esses tipos de políticas são configurados dentro do próprio recurso (por exemplo, no bucket S3, fila SQS, etc.).</t>
  </si>
  <si>
    <t>Amazon RDS Event Notification</t>
  </si>
  <si>
    <t>O Amazon RDS Event Notification é um serviço que permite aos usuários receber notificações sobre eventos importantes relacionados ao seu banco de dados RDS, como falhas, alterações de estado ou alterações em parâmetros de configuração. Essas notificações podem ser enviadas por meio de canais como Amazon SNS (Simple Notification Service) para alertar os administradores ou equipes responsáveis.</t>
  </si>
  <si>
    <t>Serviço que permite aos usuários receber notificações sobre eventos importantes relacionados ao seu banco de dados RDS, como falhas, alterações de estado ou alterações em parâmetros de configuração.</t>
  </si>
  <si>
    <t>Amazon S3 Object Lock</t>
  </si>
  <si>
    <t>O Amazon S3 Object Lock é um recurso de segurança que permite bloquear objetos no Amazon S3 para impedir que sejam excluídos ou modificados por um período de retenção especificado, ajudando a atender aos requisitos de conformidade e proteção contra exclusões acidentais ou maliciosas. Ele oferece dois modos: Governance Mode (onde usuários com permissões adequadas podem modificar ou excluir objetos) e Compliance Mode (onde a proteção é irreversível durante o período de retenção).</t>
  </si>
  <si>
    <t>Recurso de segurança que permite bloquear objetos no Amazon S3 para impedir que sejam excluídos ou modificados por um período de retenção especificado, ajudando a atender aos requisitos de conformidade e proteção contra exclusões acidentais ou maliciosas.</t>
  </si>
  <si>
    <t>Amazon CloudWatch Composite Alarms</t>
  </si>
  <si>
    <t>O Amazon CloudWatch Composite Alarms permite combinar múltiplos alarmes do CloudWatch em um único alarme, permitindo a criação de regras de alerta mais complexas. Ele é útil para reduzir a quantidade de alarmes disparados, agregando várias condições em um único alarme para facilitar o monitoramento e a resposta a eventos críticos.</t>
  </si>
  <si>
    <t>Permite combinar múltiplos alarmes do CloudWatch em um único alarme, permitindo a criação de regras de alerta mais complexas.</t>
  </si>
  <si>
    <t>Amazon RDS Proxy</t>
  </si>
  <si>
    <t>O Amazon RDS Proxy é um serviço gerenciado que atua como um intermediário entre aplicações e bancos de dados do Amazon RDS ou Aurora, melhorando a escalabilidade, a resiliência e o gerenciamento de conexões. Ele mantém conexões ativas e gerencia pools de conexões para reduzir a sobrecarga em bancos de dados, especialmente em aplicações com alta concorrência.</t>
  </si>
  <si>
    <t>Serviço gerenciado que atua como um intermediário entre aplicações e bancos de dados do Amazon RDS ou Aurora, melhorando a escalabilidade, a resiliência e o gerenciamento de conexões.</t>
  </si>
  <si>
    <t>Amazon CloudWatch Cross-Account Observability</t>
  </si>
  <si>
    <t>O Amazon CloudWatch Cross-Account Observability permite que equipes monitorem e analisem métricas, logs e rastreamentos de aplicações distribuídas em várias contas da AWS de forma centralizada. Isso facilita a detecção e resolução de problemas em ambientes multi-conta sem necessidade de replicação de dados.</t>
  </si>
  <si>
    <t>Permite que equipes monitorem e analisem métricas, logs e rastreamentos de aplicações distribuídas em várias contas da AWS de forma centralizada.</t>
  </si>
  <si>
    <t>Amazon S3 Multipart Upload</t>
  </si>
  <si>
    <t>O Amazon S3 Multipart Upload é um recurso que permite o upload de objetos grandes em partes menores, que são carregadas de forma independente e recombinadas no final. Isso melhora a confiabilidade e o desempenho do upload, especialmente para arquivos de grande tamanho.</t>
  </si>
  <si>
    <t>Recurso que permite o upload de objetos grandes em partes menores, que são carregadas de forma independente e recombinadas no final.</t>
  </si>
  <si>
    <t>Amazon S3 Storage Lens</t>
  </si>
  <si>
    <t>O Amazon S3 Storage Lens é uma ferramenta de análise e visibilidade do uso e dos padrões de armazenamento no S3, oferecendo métricas e recomendações para otimizar custos e melhorar a eficiência do armazenamento.</t>
  </si>
  <si>
    <t>Ferramenta de análise e visibilidade do uso e dos padrões de armazenamento no S3, oferecendo métricas e recomendações para otimizar custos e melhorar a eficiência do armazenamento.</t>
  </si>
  <si>
    <t>Amazon S3 Multi-Region Access Point</t>
  </si>
  <si>
    <t>O Amazon S3 Multi-Region Access Point permite acessar buckets do S3 em várias regiões por meio de um único endpoint global, otimizando a latência e a resiliência ao rotear automaticamente as solicitações para a região mais próxima ou disponível.</t>
  </si>
  <si>
    <t>Permite acessar buckets do S3 em várias regiões por meio de um único endpoint global, otimizando a latência e a resiliência ao rotear automaticamente as solicitações para a região mais próxima ou disponível.</t>
  </si>
  <si>
    <t>Amazon DynamoDB Streams</t>
  </si>
  <si>
    <t>O Amazon DynamoDB Streams captura e registra alterações em itens de uma tabela do DynamoDB em ordem cronológica, permitindo o processamento assíncrono dessas mudanças para casos como replicação, análise e integração com outros serviços, como AWS Lambda.</t>
  </si>
  <si>
    <t>Captura e registra alterações em itens de uma tabela do DynamoDB em ordem cronológica, permitindo o processamento assíncrono dessas mudanças para casos como replicação, análise e integração com outros serviços, como AWS Lambda.</t>
  </si>
  <si>
    <t>AWS Secrets Manager Multi-Region Secrets</t>
  </si>
  <si>
    <t>O AWS Secrets Manager Multi-Region Secrets permite replicar segredos automaticamente entre múltiplas regiões da AWS, garantindo alta disponibilidade e recuperação de desastres para credenciais, chaves de API e outros dados sensíveis.</t>
  </si>
  <si>
    <t>Permite replicar segredos automaticamente entre múltiplas regiões da AWS, garantindo alta disponibilidade e recuperação de desastres para credenciais, chaves de API e outros dados sensíveis.</t>
  </si>
  <si>
    <t>Amazon CloudFront OAI</t>
  </si>
  <si>
    <t>O Amazon CloudFront Origin Access Identity (OAI) é um recurso que permite restringir o acesso a um bucket do Amazon S3 apenas ao CloudFront, impedindo acessos diretos via URL do S3. Ele cria uma identidade exclusiva para CloudFront, que pode ser usada em políticas de bucket do S3 para permitir acesso somente às solicitações feitas pelo CloudFront.</t>
  </si>
  <si>
    <t>Recurso que permite restringir o acesso a um bucket do Amazon S3 apenas ao CloudFront, impedindo acessos diretos via URL do S3.</t>
  </si>
  <si>
    <t>Amazon S3 CRR</t>
  </si>
  <si>
    <t>O Amazon S3 Cross-Region Replication (CRR) é um recurso do S3 que replica automaticamente objetos de um bucket em uma região da AWS para outro bucket em uma região diferente. Isso é útil para conformidade, recuperação de desastres e melhoria da latência de acesso aos dados.</t>
  </si>
  <si>
    <t>Recurso do S3 que replica automaticamente objetos de um bucket em uma região da AWS para outro bucket em uma região diferente.</t>
  </si>
  <si>
    <t>Amazon GWLB</t>
  </si>
  <si>
    <t>O Amazon Gateway Load Balancer (GWLB) é um balanceador de carga projetado para distribuir tráfego para appliances virtuais de terceiros, como firewalls e sistemas de detecção de intrusão. Ele combina balanceamento de carga e encapsulamento de tráfego para facilitar a inspeção e filtragem do tráfego de rede.</t>
  </si>
  <si>
    <t>Balanceador de carga projetado para distribuir tráfego para appliances virtuais de terceiros, como firewalls e sistemas de detecção de intrusão.</t>
  </si>
  <si>
    <t>O AWS ParallelCluster é uma ferramenta de gerenciamento de clusters de computação de alto desempenho (HPC) na AWS. Ele automatiza a criação, configuração e gerenciamento de clusters para cargas de trabalho científicas, de engenharia e de machine learning.</t>
  </si>
  <si>
    <t>Ferramenta de gerenciamento de clusters de computação de alto desempenho (HPC) na AWS.</t>
  </si>
  <si>
    <t>AWS PCS</t>
  </si>
  <si>
    <t>O AWS Parallel Computing Service (AWS PCS) é um serviço gerenciado que facilita a execução de cargas de trabalho de computação de alto desempenho (HPC) na AWS, utilizando o gerenciador de filas Slurm. Ele fornece uma plataforma escalável e integrada para gerenciar clusters de HPC sem a necessidade de configurar manualmente a infraestrutura subjacente.</t>
  </si>
  <si>
    <t>Serviço gerenciado que facilita a execução de cargas de trabalho de computação de alto desempenho (HPC) na AWS, utilizando o gerenciador de filas Slurm.</t>
  </si>
  <si>
    <t>O AWS Message Passing Interface (MPI) é um conjunto de bibliotecas e ferramentas para comunicação eficiente entre processos em aplicações de computação distribuída e de alto desempenho (HPC) na AWS, baseado no padrão MPI (Message Passing Interface). Ele permite que workloads paralelas rodem de forma otimizada em clusters HPC.</t>
  </si>
  <si>
    <t>Conjunto de bibliotecas e ferramentas para comunicação eficiente entre processos em aplicações de computação distribuída e de alto desempenho (HPC) na AWS, baseado no padrão MPI (Message Passing Interface).</t>
  </si>
  <si>
    <t>AWS Message Passing Interface (MPI)</t>
  </si>
  <si>
    <t>AWS Parallel Computing Service (PCS)</t>
  </si>
  <si>
    <t>AWS MPI</t>
  </si>
  <si>
    <t>Amazon Gateway Load Balancer (GWLB)</t>
  </si>
  <si>
    <t>Amazon S3 Cross-Region Replication (S3 CRR)</t>
  </si>
  <si>
    <t>Amazon CloudFront Origin Access Identity (CloudFront OAI)</t>
  </si>
  <si>
    <t>AWS Private Certificate Authority (Private CA)</t>
  </si>
  <si>
    <t>Amazon CloudFront Signed Cookies</t>
  </si>
  <si>
    <t>O Amazon CloudFront Signed Cookies permite restringir o acesso a conteúdos distribuídos pelo CloudFront, gerando cookies assinados que concedem acesso temporário a usuários autorizados. Isso é útil para fornecer acesso controlado a múltiplos arquivos protegidos sem precisar assinar URLs individualmente.</t>
  </si>
  <si>
    <t>Permite restringir o acesso a conteúdos distribuídos pelo CloudFront, gerando cookies assinados que concedem acesso temporário a usuários autorizados.</t>
  </si>
  <si>
    <t>Amazon CloudFront Signed URLs</t>
  </si>
  <si>
    <t>O Amazon CloudFront Signed URLs permite restringir o acesso a conteúdos distribuídos pelo CloudFront, gerando URLs assinadas que concedem acesso temporário ou condicionado a usuários autorizados. Essa abordagem é útil para proteger arquivos individuais sem expô-los publicamente.</t>
  </si>
  <si>
    <t>Permite restringir o acesso a conteúdos distribuídos pelo CloudFront, gerando URLs assinadas que concedem acesso temporário ou condicionado a usuários autorizados.</t>
  </si>
  <si>
    <t>Amazon CloudFront Field Level Encryption</t>
  </si>
  <si>
    <t>O Amazon CloudFront Field Level Encryption permite criptografar dados sensíveis, como informações de cartão de crédito, em campos específicos de uma solicitação HTTP antes de serem enviados para a origem, garantindo maior segurança. Esse recurso ajuda a proteger dados enquanto são transmitidos entre os usuários e a infraestrutura da AWS.</t>
  </si>
  <si>
    <t>Permite criptografar dados sensíveis, como informações de cartão de crédito, em campos específicos de uma solicitação HTTP antes de serem enviados para a origem, garantindo maior segurança.</t>
  </si>
  <si>
    <t>Amazon EBS Multi-Attach</t>
  </si>
  <si>
    <t>O Amazon EBS Multi-Attach permite que um único volume EBS seja anexado a várias instâncias EC2 simultaneamente, oferecendo maior disponibilidade e escalabilidade para cargas de trabalho que requerem acesso compartilhado ao mesmo volume de armazenamento. Esse recurso é útil para aplicativos distribuídos que precisam de alta disponibilidade e consistência entre as instâncias EC2.</t>
  </si>
  <si>
    <t>Permite que um único volume EBS seja anexado a várias instâncias EC2 simultaneamente, oferecendo maior disponibilidade e escalabilidade para cargas de trabalho que requerem acesso compartilhado ao mesmo volume de armazenamento.</t>
  </si>
  <si>
    <t>Amazon Route 53 Failover Policy Types</t>
  </si>
  <si>
    <t>O Amazon Route 53 Failover Policy Types oferece duas abordagens para failover: active-passive, onde um recurso primário é utilizado até que falhe, e o tráfego é redirecionado para um recurso de backup; e active-active, onde ambos os recursos recebem tráfego simultaneamente, com o Route 53 distribuindo a carga, mesmo em caso de falha de um dos recursos.</t>
  </si>
  <si>
    <t>Duas abordagens para failover: active-passive, onde um recurso primário é utilizado até que falhe, e o tráfego é redirecionado para um recurso de backup; e active-active, onde ambos os recursos recebem tráfego simultaneamente, com o Route 53 distribuindo a carga, mesmo em caso de falha de um dos recursos.</t>
  </si>
  <si>
    <t>AWS Pilot Light</t>
  </si>
  <si>
    <t>O AWS Pilot Light é uma estratégia de recuperação de desastres onde uma versão reduzida da infraestrutura de produção é mantida na AWS, permitindo uma ativação rápida e eficiente em caso de falha do sistema principal, com um custo menor em comparação a manter a infraestrutura completamente ativa.</t>
  </si>
  <si>
    <t>Estratégia de recuperação de desastres onde uma versão reduzida da infraestrutura de produção é mantida na AWS, permitindo uma ativação rápida e eficiente em caso de falha do sistema principal, com um custo menor em comparação a manter a infraestrutura completamente ativa.</t>
  </si>
  <si>
    <t>AWS Warm Standby</t>
  </si>
  <si>
    <t>O AWS Warm Standby é uma estratégia de recuperação de desastres em que uma versão reduzida e funcional de uma aplicação ou sistema é mantida em execução em uma região secundária da AWS, com a capacidade de ser escalada rapidamente para atender à demanda total em caso de falha. Essa abordagem oferece um equilíbrio entre custo e prontidão, garantindo tempo de recuperação mais rápido em comparação com outras estratégias, como o AWS Pilot Light.</t>
  </si>
  <si>
    <t>Estratégia de recuperação de desastres em que uma versão reduzida e funcional de uma aplicação ou sistema é mantida em execução em uma região secundária da AWS, com a capacidade de ser escalada rapidamente para atender à demanda total em caso de falha.</t>
  </si>
  <si>
    <t>AWS Backup &amp; Restore</t>
  </si>
  <si>
    <t>AWS Multi-site Active/Active</t>
  </si>
  <si>
    <t>O AWS Backup &amp; Restore é uma das estratégias de recuperação de desastres, onde a solução envolve a criação de backups regulares de dados críticos e a restauração desses dados quando necessário. A ideia é que os backups são armazenados de forma segura, e a recuperação pode ser realizada para minimizar o impacto de falhas ou desastres, garantindo que as operações possam ser retomadas com um tempo mínimo de inatividade.</t>
  </si>
  <si>
    <t>Estratégia de recuperação de desastres, onde a solução envolve a criação de backups regulares de dados críticos e a restauração desses dados quando necessário.</t>
  </si>
  <si>
    <t>O AWS Multi-site Active/Active é uma estratégia de recuperação de desastres onde duas ou mais regiões da AWS estão ativamente em funcionamento, com as cargas de trabalho distribuídas e replicadas entre essas regiões. Isso garante alta disponibilidade e continuidade dos serviços, permitindo que, em caso de falha em uma região, o tráfego seja redirecionado para outra região sem interrupção significativa.</t>
  </si>
  <si>
    <t>Estratégia de recuperação de desastres onde duas ou mais regiões da AWS estão ativamente em funcionamento, com as cargas de trabalho distribuídas e replicadas entre essas regiões.</t>
  </si>
  <si>
    <t>Amazon S3 Partitioning</t>
  </si>
  <si>
    <t>O Amazon S3 Partitioning é uma técnica usada para otimizar o desempenho e a escalabilidade de operações de leitura e gravação em grandes volumes de dados no Amazon S3, dividindo objetos em partições. Isso ajuda a melhorar a performance de operações como listagens e buscas, especialmente quando há grandes quantidades de dados ou tráfego intenso.</t>
  </si>
  <si>
    <t>Técnica usada para otimizar o desempenho e a escalabilidade de operações de leitura e gravação em grandes volumes de dados no Amazon S3, dividindo objetos em partições.</t>
  </si>
  <si>
    <t>Amazon ECS TaskRoleArn</t>
  </si>
  <si>
    <t>O Amazon ECS TaskRoleArn é um recurso no Amazon Elastic Container Service (ECS) que permite atribuir uma função do AWS Identity and Access Management (IAM) a uma tarefa ECS. Essa função concede permissões à tarefa para acessar outros serviços da AWS de forma segura enquanto está em execução.</t>
  </si>
  <si>
    <t>Recurso no Amazon Elastic Container Service (ECS) que permite atribuir uma função do AWS Identity and Access Management (IAM) a uma tarefa ECS.</t>
  </si>
  <si>
    <t>Amazon EBS Fast Snapshot Restore (FSR)</t>
  </si>
  <si>
    <t>Amazon EBS FSR</t>
  </si>
  <si>
    <t>O Amazon EBS Fast Snapshot Restore (FSR) é um recurso que permite a restauração rápida de snapshots de volumes do Amazon EBS, reduzindo significativamente o tempo necessário para tornar os volumes restaurados utilizáveis. Ele proporciona desempenho otimizado ao permitir que os dados de snapshot sejam instantaneamente disponíveis para leitura e gravação após a restauração.</t>
  </si>
  <si>
    <t>Recurso que permite a restauração rápida de snapshots de volumes do Amazon EBS, reduzindo significativamente o tempo necessário para tornar os volumes restaurados utilizáveis.</t>
  </si>
  <si>
    <t>Amazon S3 Encryption</t>
  </si>
  <si>
    <t>Amazon S3 Encryption é um recurso que permite criptografar dados armazenados em buckets do S3, garantindo a segurança dos dados em repouso. Ele suporta diferentes métodos de criptografia, como a criptografia do lado do servidor (SSE) e a criptografia com chaves gerenciadas pelo cliente (SSE-C) ou pela AWS (SSE-S3 e SSE-KMS).</t>
  </si>
  <si>
    <t>Recurso que permite criptografar dados armazenados em buckets do S3, garantindo a segurança dos dados em repouso.</t>
  </si>
  <si>
    <t>Amazon CloudFront Request Headers</t>
  </si>
  <si>
    <t>Amazon CloudFront Request Headers são informações enviadas pelos clientes em uma solicitação HTTP para o CloudFront, que podem ser usadas para personalizar o conteúdo entregue. Esses cabeçalhos podem incluir dados como tipo de dispositivo, localização geográfica, cookies, entre outros, permitindo que o CloudFront otimize a entrega de conteúdo com base nos requisitos do cliente.</t>
  </si>
  <si>
    <t>Informações enviadas pelos clientes em uma solicitação HTTP para o CloudFront, que podem ser usadas para personalizar o conteúdo entregue.</t>
  </si>
  <si>
    <t>Amazon DynamoDB Auto Generate Timestamp</t>
  </si>
  <si>
    <t>Amazon DynamoDB Auto Generate Timestamp é um recurso que permite que o DynamoDB crie automaticamente valores de carimbo de data/hora para atributos de itens, como um campo de "criação" ou "última atualização". Esse recurso ajuda a registrar e controlar alterações nos itens sem a necessidade de gerenciar manualmente os timestamps.</t>
  </si>
  <si>
    <t>Recurso que permite que o DynamoDB crie automaticamente valores de carimbo de data/hora para atributos de itens, como um campo de "criação" ou "última atualização".</t>
  </si>
  <si>
    <t>Amazon SNS Message Filtering</t>
  </si>
  <si>
    <t>Amazon SNS Message Filtering permite que assinantes de um tópico do Amazon SNS recebam apenas mensagens que correspondam a critérios específicos, usando regras de filtragem baseadas em atributos. Isso reduz a necessidade de processamento desnecessário por parte dos assinantes, otimizando a entrega de mensagens.</t>
  </si>
  <si>
    <t>Permite que assinantes de um tópico do Amazon SNS recebam apenas mensagens que correspondam a critérios específicos, usando regras de filtragem baseadas em atributos.</t>
  </si>
  <si>
    <t>Amazon API Gateway Usage Plans and API Keys</t>
  </si>
  <si>
    <t>Amazon API Gateway Usage Plans and API Keys permitem controlar e gerenciar o acesso a APIs, definindo limites de requisições e taxas de consumo para diferentes usuários ou aplicativos. Os API Keys são usados para associar clientes específicos a um plano de uso, garantindo controle e monitoramento do tráfego da API.</t>
  </si>
  <si>
    <t>Permitem controlar e gerenciar o acesso a APIs, definindo limites de requisições e taxas de consumo para diferentes usuários ou aplicativos.</t>
  </si>
  <si>
    <t>AWS Directory Service Trust Relationship</t>
  </si>
  <si>
    <t>O AWS Directory Service Trust Relationship permite que um AWS Managed Microsoft AD estabeleça relações de confiança com outro Active Directory (on-premises ou em outra conta AWS), possibilitando a autenticação entre domínios distintos. Os principais tipos de relações de confiança disponíveis são:
One-Way Trust (Confiança Unidirecional) – Apenas um domínio confia no outro, permitindo que usuários do domínio confiável acessem recursos do domínio confiador.
Two-Way Trust (Confiança Bidirecional) – Ambos os domínios confiam um no outro, permitindo autenticação e acesso mútuo.
Forest Trust (Confiança entre Florestas) – Estabelece confiança entre duas florestas AD inteiras, permitindo autenticação entre todos os domínios dentro dessas florestas.
External Trust (Confiança Externa) – Cria uma relação de confiança específica entre dois domínios, útil quando não há uma relação de confiança entre florestas.</t>
  </si>
  <si>
    <t>Permite que um AWS Managed Microsoft AD estabeleça relações de confiança com outro Active Directory (on-premises ou em outra conta AWS), possibilitando a autenticação entre domínios distintos. Os principais tipos de relações de confiança disponíveis são:
One-Way Trust (Confiança Unidirecional); Two-Way Trust (Confiança Bidirecional); Forest Trust (Confiança entre Florestas); External Trust (Confiança Externa).</t>
  </si>
  <si>
    <t>Amazon DynamoDB Throughput Capacity</t>
  </si>
  <si>
    <t>O Amazon DynamoDB Throughput Capacity define a quantidade de leitura e escrita que uma tabela pode processar, podendo ser configurada de duas formas: On-Demand Capacity Mode, que escala automaticamente conforme a demanda, e Provisioned Capacity Mode, onde a taxa de leitura e escrita é definida manualmente, podendo usar Auto Scaling para ajustes dinâmicos.</t>
  </si>
  <si>
    <t>Define a quantidade de leitura e escrita que uma tabela pode processar, podendo ser configurada de duas formas: On-Demand Capacity Mode, que escala automaticamente conforme a demanda, e Provisioned Capacity Mode, onde a taxa de leitura e escrita é definida manualmente, podendo usar Auto Scaling para ajustes dinâmicos.</t>
  </si>
  <si>
    <t>Amazon DynamoDB Table Export</t>
  </si>
  <si>
    <t>O Amazon DynamoDB Table Export é um recurso que permite exportar dados de uma tabela do DynamoDB para um arquivo no Amazon S3, facilitando a análise, backup ou migração dos dados para outros sistemas. A exportação pode ser feita de forma rápida e segura, mantendo a consistência dos dados.</t>
  </si>
  <si>
    <t>Recurso que permite exportar dados de uma tabela do DynamoDB para um arquivo no Amazon S3, facilitando a análise, backup ou migração dos dados para outros sistemas.</t>
  </si>
  <si>
    <t>Amazon RDS Automated Backup</t>
  </si>
  <si>
    <t>Amazon RDS Manual Snapshot</t>
  </si>
  <si>
    <t>O Amazon RDS Automated Backup é um recurso que realiza automaticamente backups diários do banco de dados e armazena snapshots dos logs de transações, permitindo a recuperação pontual (point-in-time recovery). Esses backups são mantidos por um período configurável e armazenados no Amazon S3.</t>
  </si>
  <si>
    <t>Recurso que realiza automaticamente backups diários do banco de dados e armazena snapshots dos logs de transações, permitindo a recuperação pontual (point-in-time recovery).</t>
  </si>
  <si>
    <t>O Amazon RDS Manual Snapshot é um backup manual de um banco de dados RDS, criado pelo usuário e armazenado indefinidamente até ser excluído. Diferente dos backups automatizados, os snapshots manuais não são removidos automaticamente e podem ser usados para restaurar instâncias RDS posteriormente.</t>
  </si>
  <si>
    <t>Backup manual de um banco de dados RDS, criado pelo usuário e armazenado indefinidamente até ser excluído.</t>
  </si>
  <si>
    <t>AWS Lambda Function URL</t>
  </si>
  <si>
    <t>O AWS Lambda Function URL é um endpoint HTTP(S) dedicado que permite invocar diretamente uma função Lambda sem precisar de um API Gateway ou outro serviço intermediário. Ele suporta autenticação opcional e pode ser configurado para atender a diferentes casos de uso, como APIs simples e integrações web.</t>
  </si>
  <si>
    <t>Endpoint HTTP(S) dedicado que permite invocar diretamente uma função Lambda sem precisar de um API Gateway ou outro serviço intermediário.</t>
  </si>
  <si>
    <t>AWS Cost Explorer Granuler Filtration</t>
  </si>
  <si>
    <t>O AWS Cost Explorer Granular Filtration permite aplicar filtros detalhados para analisar os custos e o uso dos serviços da AWS com maior precisão. Ele possibilita segmentar os dados por atributos como serviço, região, tags, contas e tipos de instância, ajudando na identificação de tendências e otimização de gastos.</t>
  </si>
  <si>
    <t>Permite aplicar filtros detalhados para analisar os custos e o uso dos serviços da AWS com maior precisão.</t>
  </si>
  <si>
    <t>AWS Lake Formation Row-Level &amp; Cell-Level Security (RLS &amp; CLS)</t>
  </si>
  <si>
    <t>AWS Lake Formation RLS &amp; CLS</t>
  </si>
  <si>
    <t>O AWS Lake Formation Row-Level &amp; Cell-Level Security (RLS &amp; CLS) permite controlar o acesso a dados no nível de linha (RLS) e no nível de célula (CLS) dentro de um Data Lake. Com essas regras, diferentes usuários podem visualizar apenas subconjuntos específicos dos dados, garantindo segurança e conformidade.</t>
  </si>
  <si>
    <t>Permite controlar o acesso a dados no nível de linha (RLS) e no nível de célula (CLS) dentro de um Data Lake.</t>
  </si>
  <si>
    <t>Amazon EFS Storage Class</t>
  </si>
  <si>
    <t>Permite que você escolha entre diferentes classes de armazenamento para otimizar custos e desempenho no Amazon Elastic File System (EFS).</t>
  </si>
  <si>
    <t>O Amazon EFS Storage Class permite que você escolha entre diferentes classes de armazenamento para otimizar custos e desempenho no Amazon Elastic File System (EFS). As duas principais classes são Standard, para armazenamento de dados de uso frequente, e Infrequent Access (IA), para dados que são acessados com menos frequência. Além disso, existe uma terceira opção que é para arquivamento chamada de Amazon EFS Archive.</t>
  </si>
  <si>
    <t>AWS Lambda@Edge User-Agent</t>
  </si>
  <si>
    <t>O AWS Lambda@Edge User-Agent refere-se ao uso da informação do cabeçalho User-Agent em funções Lambda@Edge para personalizar ou modificar respostas do Amazon CloudFront com base no tipo de dispositivo, navegador ou cliente que faz a requisição. Isso permite adaptações dinâmicas, como redirecionamentos ou otimizações de conteúdo para diferentes dispositivos.</t>
  </si>
  <si>
    <t>Refere-se ao uso da informação do cabeçalho User-Agent em funções Lambda@Edge para personalizar ou modificar respostas do Amazon CloudFront com base no tipo de dispositivo, navegador ou cliente que faz a requisição.</t>
  </si>
  <si>
    <t>Amazon S3 Inventory</t>
  </si>
  <si>
    <t>O Amazon S3 Inventory é um recurso que gera relatórios periódicos sobre os objetos armazenados em um bucket do S3, incluindo metadados como status de criptografia, classes de armazenamento e data da última modificação. Esses relatórios ajudam na auditoria, conformidade e gerenciamento de grandes volumes de dados.</t>
  </si>
  <si>
    <t>Recurso que gera relatórios periódicos sobre os objetos armazenados em um bucket do S3, incluindo metadados como status de criptografia, classes de armazenamento e data da última modificação.</t>
  </si>
  <si>
    <t>Amazon EventBridge Rules</t>
  </si>
  <si>
    <t>O Amazon EventBridge Rules é um serviço que permite criar regras para filtrar e direcionar eventos específicos para destinos como funções Lambda, filas do SQS ou tópicos do SNS. As regras permitem automatizar e personalizar o processamento de eventos com base em padrões definidos.</t>
  </si>
  <si>
    <t>Serviço que permite criar regras para filtrar e direcionar eventos específicos para destinos como funções Lambda, filas do SQS ou tópicos do SNS.</t>
  </si>
  <si>
    <t>Amazon EC2 Auto Scaling Lifecycle Hooks</t>
  </si>
  <si>
    <t>O Amazon EC2 Auto Scaling Lifecycle Hooks permite que você adicione ações personalizadas durante o processo de escalonamento de instâncias EC2, seja ao iniciar ou terminar instâncias. Isso permite que você execute scripts ou funções antes de uma instância ser considerada completamente em funcionamento ou desativada.</t>
  </si>
  <si>
    <t>Permite que você adicione ações personalizadas durante o processo de escalonamento de instâncias EC2, seja ao iniciar ou terminar instâncias.</t>
  </si>
  <si>
    <t>Amazon S3 Static Website</t>
  </si>
  <si>
    <t>O Amazon S3 Static Website permite hospedar sites estáticos diretamente em um bucket do S3, servindo conteúdo como HTML, CSS, JavaScript e imagens. Ele oferece suporte a redirecionamentos e a configuração de páginas de erro personalizadas, tornando-o ideal para sites simples e de baixo custo.</t>
  </si>
  <si>
    <t>Permite hospedar sites estáticos diretamente em um bucket do S3, servindo conteúdo como HTML, CSS, JavaScript e imagens.</t>
  </si>
  <si>
    <t>AWS Lambda Provisioned Concurrency</t>
  </si>
  <si>
    <t>O AWS Lambda Provisioned Concurrency mantém um número pré-definido de instâncias da função Lambda sempre prontas para processar solicitações, reduzindo a latência de inicialização a frio. Isso é útil para aplicações sensíveis a tempo de resposta, garantindo desempenho consistente.</t>
  </si>
  <si>
    <t>Mantém um número pré-definido de instâncias da função Lambda sempre prontas para processar solicitações, reduzindo a latência de inicialização a frio.</t>
  </si>
  <si>
    <t>Permite que empresas engajem seus clientes por meio de campanhas de marketing personalizadas, utilizando comunicação multicanal, como e-mail, SMS, notificações push e mensagens em aplicativos.</t>
  </si>
  <si>
    <t>Amazon S3 Object Lambda</t>
  </si>
  <si>
    <t>O Amazon S3 Object Lambda permite modificar dados durante a recuperação de um objeto do S3, usando funções AWS Lambda. Isso permite personalizar a resposta sem armazenar cópias modificadas dos objetos.</t>
  </si>
  <si>
    <t>Permite modificar dados durante a recuperação de um objeto do S3, usando funções AWS Lambda.</t>
  </si>
  <si>
    <t>Amazon CloudFront Origin Request Policy</t>
  </si>
  <si>
    <t>Amazon CloudFront Response Headers Policy</t>
  </si>
  <si>
    <t>A Amazon CloudFront Origin Request Policy define quais cabeçalhos HTTP, cookies e strings de consulta o CloudFront encaminha para a origem. Isso permite otimizar o cache e controlar as informações enviadas ao servidor de origem.</t>
  </si>
  <si>
    <t>Define quais cabeçalhos HTTP, cookies e strings de consulta o CloudFront encaminha para a origem.</t>
  </si>
  <si>
    <t>A Amazon CloudFront Response Headers Policy permite configurar e adicionar cabeçalhos HTTP às respostas enviadas pelo CloudFront aos clientes. Isso ajuda a melhorar segurança, controle de cache e conformidade com políticas de CORS.</t>
  </si>
  <si>
    <t>Permite configurar e adicionar cabeçalhos HTTP às respostas enviadas pelo CloudFront aos clientes.</t>
  </si>
  <si>
    <t>AWS Customer Gateway (CGW)</t>
  </si>
  <si>
    <t>AWS CGW</t>
  </si>
  <si>
    <t>O AWS Virtual Private Gateway (VGW) é um componente da Amazon Virtual Private Cloud (VPC) que permite a conexão segura entre a rede da AWS e uma rede on-premises ou outras redes externas, utilizando protocolos de VPN, como IPsec. Ele é frequentemente usado para estabelecer uma conexão de site a site entre a VPC e a infraestrutura local.</t>
  </si>
  <si>
    <t>Componente da Amazon Virtual Private Cloud (VPC) que permite a conexão segura entre a rede da AWS e uma rede on-premises ou outras redes externas, utilizando protocolos de VPN, como IPsec.</t>
  </si>
  <si>
    <t>O AWS Customer Gateway (CGW) é um dispositivo ou software localizado na rede do cliente que estabelece uma conexão de VPN com o AWS Virtual Private Gateway (VGW), permitindo a comunicação segura entre a infraestrutura local e a Amazon VPC. Ele é utilizado para configurar a conexão de site a site usando o protocolo IPsec.</t>
  </si>
  <si>
    <t>Dispositivo ou software localizado na rede do cliente que estabelece uma conexão de VPN com o AWS Virtual Private Gateway (VGW), permitindo a comunicação segura entre a infraestrutura local e a Amazon VPC.</t>
  </si>
  <si>
    <t>AWS Client VPN {AWS Remote Site VPN}</t>
  </si>
  <si>
    <t>AWS Direct Connect Gateway</t>
  </si>
  <si>
    <t>O AWS Direct Connect Gateway é um recurso que permite conectar sua rede local a várias VPCs em diferentes regiões da AWS através de uma única conexão Direct Connect. Ele facilita o roteamento de tráfego entre sua infraestrutura on-premises e as VPCs da AWS de maneira segura e de alta largura de banda.</t>
  </si>
  <si>
    <t>Recurso que permite conectar sua rede local a várias VPCs em diferentes regiões da AWS através de uma única conexão Direct Connect.</t>
  </si>
  <si>
    <t>AWS Workload Discovery</t>
  </si>
  <si>
    <t>AWS Perspective; AWS Workload Discovery</t>
  </si>
  <si>
    <t>O AWS Workload Discovery é uma ferramenta para visualizar workloads da Nuvem AWS. Use essa solução da AWS para desenvolver, personalizar e compartilhar diagramas de arquitetura detalhados de workloads com base em dados dinâmicos da AWS. A solução mantém um inventário dos recursos da AWS em suas contas e regiões da AWS, mapeando as relações entre elas e exibindo-as em uma interface de usuário (UI) da web.</t>
  </si>
  <si>
    <t>Ferramenta para visualizar workloads da Nuvem AWS. Use essa solução da AWS para desenvolver, personalizar e compartilhar diagramas de arquitetura detalhados de workloads com base em dados dinâmicos da AWS.</t>
  </si>
  <si>
    <t>Amazon EKS Metrics Server</t>
  </si>
  <si>
    <t>Amazon EKS Cluster Autoscaler</t>
  </si>
  <si>
    <t>O Amazon EKS Metrics Server é um componente que coleta métricas de utilização de recursos, como CPU e memória, dos pods e nós em um cluster do Amazon EKS (Elastic Kubernetes Service). Ele fornece dados essenciais para o dimensionamento automático e outras operações de monitoramento dentro do Kubernetes.</t>
  </si>
  <si>
    <t>Componente que coleta métricas de utilização de recursos, como CPU e memória, dos pods e nós em um cluster do Amazon EKS (Elastic Kubernetes Service).</t>
  </si>
  <si>
    <t>O Amazon EKS Cluster Autoscaler é uma ferramenta que automaticamente ajusta o número de nós em um cluster do Amazon EKS com base nas necessidades de recursos dos pods. Ele aumenta ou diminui a capacidade do cluster, garantindo que haja recursos suficientes para os pods agendados, sem desperdício de capacidade.</t>
  </si>
  <si>
    <t>Ferramenta que automaticamente ajusta o número de nós em um cluster do Amazon EKS com base nas necessidades de recursos dos pods.</t>
  </si>
  <si>
    <t>Amazon S3 Batch Operations</t>
  </si>
  <si>
    <t>O Amazon S3 Batch Operations é um serviço que permite realizar operações em grande escala em objetos armazenados no Amazon S3, como copiar, mover, excluir ou aplicar marcações em múltiplos objetos de forma automatizada. Ele é ideal para tarefas que envolvem grandes volumes de dados, facilitando a gestão e processamento de objetos no S3.</t>
  </si>
  <si>
    <t>Serviço que permite realizar operações em grande escala em objetos armazenados no Amazon S3, como copiar, mover, excluir ou aplicar marcações em múltiplos objetos de forma automatizada.</t>
  </si>
  <si>
    <t>AWS Lambda Reserved Concurrency</t>
  </si>
  <si>
    <t>O AWS Lambda Reserved Concurrency é um recurso que garante um número específico de instâncias simultâneas de uma função Lambda, impedindo que outras funções consumam essa capacidade. Isso ajuda a isolar workloads críticas e a evitar que a função seja bloqueada por limitações de concorrência regional.</t>
  </si>
  <si>
    <t>Recurso que garante um número específico de instâncias simultâneas de uma função Lambda, impedindo que outras funções consumam essa capacidade.</t>
  </si>
  <si>
    <t>AWS DMS Change Data Capture (DMS CDC)</t>
  </si>
  <si>
    <t>AWS DMS CDC</t>
  </si>
  <si>
    <t>O AWS DMS Change Data Capture (DMS CDC) é um recurso do AWS Database Migration Service que captura e replica apenas as alterações feitas nos dados em tempo real, em vez de transferir o banco de dados inteiro. Isso permite migrações contínuas e sincronização eficiente entre bancos de dados de origem e destino.</t>
  </si>
  <si>
    <t>Recurso do AWS Database Migration Service que captura e replica apenas as alterações feitas nos dados em tempo real, em vez de transferir o banco de dados inteiro.</t>
  </si>
  <si>
    <t>Amazon Kinesis Shards</t>
  </si>
  <si>
    <t>O Amazon Kinesis Shards são unidades de capacidade dentro do Kinesis Data Streams que determinam a taxa de ingestão e processamento de dados. Cada shard suporta uma taxa específica de leitura e gravação, e o dimensionamento do stream pode ser ajustado aumentando ou reduzindo o número de shards.</t>
  </si>
  <si>
    <t>Unidades de capacidade dentro do Kinesis Data Streams que determinam a taxa de ingestão e processamento de dados. Cada shard suporta uma taxa específica de leitura e gravação, e o dimensionamento do stream pode ser ajustado aumentando ou reduzindo o número de shards.</t>
  </si>
  <si>
    <t>Amazon Kinesis Enhanced Fan-Out</t>
  </si>
  <si>
    <t>O Amazon Kinesis Enhanced Fan-Out permite que múltiplos consumidores leiam dados de um stream simultaneamente, sem competir pela largura de banda. Cada consumidor recebe um fluxo de dados dedicado com baixa latência (até 2 ms) e taxa de transferência de até 2 MB/s por shard.</t>
  </si>
  <si>
    <t>Permite que múltiplos consumidores leiam dados de um stream simultaneamente, sem competir pela largura de banda.</t>
  </si>
  <si>
    <t>Amazon ElastiCache for Redis</t>
  </si>
  <si>
    <t>Amazon ElastiCache for Memcached</t>
  </si>
  <si>
    <t>O Amazon ElastiCache for Redis é um serviço gerenciado da AWS que fornece um cache na memória e armazenamento de dados. Ele é baseado no Redis, que é um armazenamento de estrutura de dados em memória, que oferece suporte a tipos de dados mais complexos como listas, conjuntos, hashes, e até mesmo operações atômicas. Ele é ideal para casos de uso como sessões persistentes, filas de mensagens e contadores, além de ter persistência de dados e replicação.</t>
  </si>
  <si>
    <t>Serviço gerenciado da AWS que fornece um cache na memória e armazenamento de dados. Ele é baseado no Redis, que é um armazenamento de estrutura de dados em memória, que oferece suporte a tipos de dados mais complexos como listas, conjuntos, hashes, e até mesmo operações atômicas. Ele é ideal para casos de uso como sessões persistentes, filas de mensagens e contadores, além de ter persistência de dados e replicação.</t>
  </si>
  <si>
    <t>O Amazon ElastiCache for Memcached é um serviço gerenciado da AWS que oferece uma solução de cache em memória. Ele é baseado no Memcached, que é um sistema de cache simples e altamente escalável, focado apenas em armazenamento de chave-valor. Ele é mais rápido e de menor latência para cache de dados temporários, mas não oferece suporte a estruturas de dados complexas ou persistência.</t>
  </si>
  <si>
    <t>Serviço gerenciado da AWS que oferece uma solução de cache em memória. Ele é baseado no Memcached, que é um sistema de cache simples e altamente escalável, focado apenas em armazenamento de chave-valor. Ele é mais rápido e de menor latência para cache de dados temporários, mas não oferece suporte a estruturas de dados complexas ou persistência.</t>
  </si>
  <si>
    <t>Amazon ElastiCache for Redis Append Only File (AOF)</t>
  </si>
  <si>
    <t>Amazon ElastiCache for Redis AOF</t>
  </si>
  <si>
    <t>O Amazon ElastiCache for Redis Append Only File (AOF) é um mecanismo de persistência que grava todas as operações de escrita no Redis em um arquivo, garantindo que as mudanças feitas no banco de dados possam ser recuperadas após uma falha. O AOF permite uma recuperação mais detalhada e consistente do que a persistência por snapshots, pois registra cada operação de modificação de dados em tempo real.</t>
  </si>
  <si>
    <t>Mecanismo de persistência que grava todas as operações de escrita no Redis em um arquivo, garantindo que as mudanças feitas no banco de dados possam ser recuperadas após uma falha.</t>
  </si>
  <si>
    <t>Amazon ElastiCache for Redis Multi-AZ</t>
  </si>
  <si>
    <t>O Amazon ElastiCache for Redis Multi-AZ é um recurso que oferece alta disponibilidade e tolerância a falhas, replicando os dados do Redis entre zonas de disponibilidade (AZs) diferentes. Caso ocorra uma falha em uma zona, o sistema pode automaticamente promover uma réplica para minimizar o tempo de inatividade e garantir a continuidade do serviço.</t>
  </si>
  <si>
    <t>Recurso que oferece alta disponibilidade e tolerância a falhas, replicando os dados do Redis entre zonas de disponibilidade (AZs) diferentes.</t>
  </si>
  <si>
    <t>Amazon ElastiCache for Redis Cluster Multi-AZ</t>
  </si>
  <si>
    <t>O Amazon ElastiCache for Redis Cluster Multi-AZ é um recurso que permite a implementação de um cluster Redis distribuído com réplicas de dados em várias zonas de disponibilidade (AZs), garantindo alta disponibilidade, escalabilidade e resiliência. Ele oferece failover automático para uma réplica em caso de falha no nó primário, sem interrupção no serviço.</t>
  </si>
  <si>
    <t>Recurso que permite a implementação de um cluster Redis distribuído com réplicas de dados em várias zonas de disponibilidade (AZs), garantindo alta disponibilidade, escalabilidade e resiliência.</t>
  </si>
  <si>
    <t>AWS Machine Learning</t>
  </si>
  <si>
    <t>Aprendizado de Máquina na AWS</t>
  </si>
  <si>
    <t>Amazon API Gateway Canary Release Deployment</t>
  </si>
  <si>
    <t>O Amazon API Gateway Canary Release Deployment é uma estratégia de implantação que permite testar uma nova versão de uma API com um pequeno número de usuários (canário) antes de disponibilizá-la para todos os usuários. Essa abordagem facilita a identificação de problemas potenciais em produção de forma controlada e gradual.</t>
  </si>
  <si>
    <t>Estratégia de implantação que permite testar uma nova versão de uma API com um pequeno número de usuários (canário) antes de disponibilizá-la para todos os usuários.</t>
  </si>
  <si>
    <t>AWS TGW</t>
  </si>
  <si>
    <t>AWS Transit Gateway (TGW)</t>
  </si>
  <si>
    <t>AWS Network Address Translation Gateway (NAT Gateway; NGW)</t>
  </si>
  <si>
    <t>AWS NGW</t>
  </si>
  <si>
    <t>AWS IGW</t>
  </si>
  <si>
    <t xml:space="preserve">AWS IGW Egress Only </t>
  </si>
  <si>
    <t>AWS Internet Gateway (IGW)</t>
  </si>
  <si>
    <t>AWS Internet Gateway Egress Only (IGW Egress Only )</t>
  </si>
  <si>
    <t>AWS Resource Groups and Tag Editor</t>
  </si>
  <si>
    <t>AWS Systems Manager Patch Manager</t>
  </si>
  <si>
    <t>AWS SSM Patch Manager</t>
  </si>
  <si>
    <t>O AWS Systems Manager Patch Manager é um serviço que automatiza a aplicação de patches em instâncias EC2 e servidores on-premises, garantindo conformidade e segurança. Ele permite agendar, gerenciar e implantar atualizações de software para sistemas operacionais e aplicativos compatíveis.</t>
  </si>
  <si>
    <t>Serviço que automatiza a aplicação de patches em instâncias EC2 e servidores on-premises, garantindo conformidade e segurança.</t>
  </si>
  <si>
    <t>AWS Systems Manager Run Command</t>
  </si>
  <si>
    <t>AWS SSM Run Command</t>
  </si>
  <si>
    <t>O AWS Systems Manager Run Command permite executar comandos remotamente em instâncias EC2 e servidores on-premises sem a necessidade de acessar diretamente os sistemas. Ele oferece controle, auditoria e automação para a administração de infraestrutura em larga escala.</t>
  </si>
  <si>
    <t>Permite executar comandos remotamente em instâncias EC2 e servidores on-premises sem a necessidade de acessar diretamente os sistemas.</t>
  </si>
  <si>
    <t>Amazon ELB Listener</t>
  </si>
  <si>
    <t>O Amazon ELB Listener é um processo que monitora solicitações de entrada em um Load Balancer e as encaminha para os destinos configurados com base em regras definidas. Ele suporta diferentes protocolos, como HTTP, HTTPS e TCP, permitindo roteamento e balanceamento de carga eficiente.</t>
  </si>
  <si>
    <t>Processo que monitora solicitações de entrada em um Load Balancer e as encaminha para os destinos configurados com base em regras definidas.</t>
  </si>
  <si>
    <t>Amazon S3 Glacier Select</t>
  </si>
  <si>
    <t>O Amazon S3 Glacier Select permite consultar e recuperar seletivamente dados armazenados no S3 Glacier usando SQL, sem precisar restaurar o arquivo inteiro. Isso reduz custos e melhora a eficiência ao acessar apenas os dados necessários dentro de um arquivo arquivado.</t>
  </si>
  <si>
    <t>Permite consultar e recuperar seletivamente dados armazenados no S3 Glacier usando SQL, sem precisar restaurar o arquivo inteiro.</t>
  </si>
  <si>
    <t>AWS KMS Multi-Region Keys</t>
  </si>
  <si>
    <t>O AWS KMS Multi-Region Keys permite criar chaves criptográficas que podem ser replicadas entre diferentes regiões da AWS, garantindo criptografia consistente e recuperação de desastres. Essas chaves primárias e réplicas são criptograficamente equivalentes, permitindo descriptografia cruzada entre regiões.</t>
  </si>
  <si>
    <t>Permite criar chaves criptográficas que podem ser replicadas entre diferentes regiões da AWS, garantindo criptografia consistente e recuperação de desastres.</t>
  </si>
  <si>
    <t>Amazon SQS Visibility Timeout</t>
  </si>
  <si>
    <t>O Amazon SQS Visibility Timeout é o tempo durante o qual uma mensagem, após ser lida por um consumidor, fica invisível para outros consumidores antes de ser excluída ou tornar-se disponível novamente na fila. Esse tempo garante que apenas uma instância processe a mensagem antes que outra possa acessá-la.</t>
  </si>
  <si>
    <t>Tempo durante o qual uma mensagem, após ser lida por um consumidor, fica invisível para outros consumidores antes de ser excluída ou tornar-se disponível novamente na fila.</t>
  </si>
  <si>
    <t>Amazon CloudWatch Sharing Dashboards</t>
  </si>
  <si>
    <t>Amazon API Gateway API Endpoint Types</t>
  </si>
  <si>
    <t>O Amazon API Gateway API Endpoint Types define como e onde uma API pode ser acessada, oferecendo três tipos: Edge-optimized (para latência reduzida globalmente via CloudFront), Regional (para tráfego dentro de uma região específica) e Private (acessível apenas dentro de uma VPC via AWS PrivateLink).</t>
  </si>
  <si>
    <t>Define como e onde uma API pode ser acessada, oferecendo três tipos: Edge-optimized (para latência reduzida globalmente via CloudFront), Regional (para tráfego dentro de uma região específica) e Private (acessível apenas dentro de uma VPC via AWS PrivateLink).</t>
  </si>
  <si>
    <t>Amazon VPC Traffic Mirroring</t>
  </si>
  <si>
    <t>O Amazon VPC Traffic Mirroring permite capturar e inspecionar o tráfego de rede de instâncias EC2 em uma VPC, espelhando pacotes para ferramentas de monitoramento e segurança sem impactar a performance das instâncias.</t>
  </si>
  <si>
    <t>Permite capturar e inspecionar o tráfego de rede de instâncias EC2 em uma VPC, espelhando pacotes para ferramentas de monitoramento e segurança sem impactar a performance das instâncias.</t>
  </si>
  <si>
    <t>Amazon S3 Requester Pays</t>
  </si>
  <si>
    <t>O Amazon S3 Requester Pays é um recurso que transfere os custos de solicitação e download de objetos no S3 para o solicitante, em vez do proprietário do bucket, sendo útil para compartilhamento de dados públicos com cobrança baseada no uso.</t>
  </si>
  <si>
    <t>Recurso que transfere os custos de solicitação e download de objetos no S3 para o solicitante, em vez do proprietário do bucket, sendo útil para compartilhamento de dados públicos com cobrança baseada no uso.</t>
  </si>
  <si>
    <t>Amazon SQS Long Polling</t>
  </si>
  <si>
    <t>Amazon SQS Short Polling</t>
  </si>
  <si>
    <t>O Amazon SQS Short Polling verifica a fila e retorna uma resposta imediatamente, mesmo que nenhuma mensagem esteja disponível, podendo resultar em mais requisições e maior custo.</t>
  </si>
  <si>
    <t>Verifica a fila e retorna uma resposta imediatamente, mesmo que nenhuma mensagem esteja disponível, podendo resultar em mais requisições e maior custo.</t>
  </si>
  <si>
    <t>O Amazon SQS Long Polling mantém a conexão aberta por um período de tempo, aguardando até que uma mensagem esteja disponível na fila, o que reduz o número de requisições e o custo, além de melhorar a eficiência na entrega das mensagens.</t>
  </si>
  <si>
    <t>Mantém a conexão aberta por um período de tempo, aguardando até que uma mensagem esteja disponível na fila, o que reduz o número de requisições e o custo, além de melhorar a eficiência na entrega das mensagens.</t>
  </si>
  <si>
    <t>Amazon RDS Custom for Oracle</t>
  </si>
  <si>
    <t>O Amazon RDS Custom for Oracle é um serviço gerenciado que permite personalizar o banco de dados Oracle no Amazon RDS, oferecendo acesso ao sistema operacional e maior controle sobre configurações e patches, enquanto ainda automatiza tarefas como backups e monitoramento.</t>
  </si>
  <si>
    <t>Serviço gerenciado que permite personalizar o banco de dados Oracle no Amazon RDS, oferecendo acesso ao sistema operacional e maior controle sobre configurações e patches, enquanto ainda automatiza tarefas como backups e monitoramento.</t>
  </si>
  <si>
    <t>AMI Launch Permissions</t>
  </si>
  <si>
    <t>O AMI Launch Permissions no Amazon EC2 permite controlar quem pode lançar instâncias a partir de uma Amazon Machine Image (AMI). As permissões podem ser definidas para contas da AWS específicas ou tornadas públicas para que qualquer usuário possa utilizá-las.</t>
  </si>
  <si>
    <t>Amazon DynamoDB On-Demand Backup</t>
  </si>
  <si>
    <t>O Amazon DynamoDB On-Demand Backup permite criar backups completos e pontuais das tabelas do DynamoDB sem impactar o desempenho. Esses backups podem ser restaurados posteriormente para recuperação de dados ou conformidade regulatória.</t>
  </si>
  <si>
    <t>Permite criar backups completos e pontuais das tabelas do DynamoDB sem impactar o desempenho. Esses backups podem ser restaurados posteriormente para recuperação de dados ou conformidade regulatória.</t>
  </si>
  <si>
    <t>Amazon DynamoDB Point In Time Recovery (Dynamo DB PITR)</t>
  </si>
  <si>
    <t>Amazon Dynamo DB PITR</t>
  </si>
  <si>
    <t>Permite restaurar uma tabela do DynamoDB para qualquer ponto no tempo dentro de um período de até 35 dias.</t>
  </si>
  <si>
    <t>O Amazon DynamoDB Point In Time Recovery (PITR) permite restaurar uma tabela do DynamoDB para qualquer ponto no tempo dentro de um período de até 35 dias. Ele protege contra exclusões acidentais ou corrupções de dados, garantindo recuperação granular.</t>
  </si>
  <si>
    <t>AWS Backup Retention Period</t>
  </si>
  <si>
    <t>O AWS Backup Retention Period define o tempo que um backup será mantido antes de ser excluído automaticamente. Esse período pode ser configurado para atender a requisitos de conformidade e recuperação de desastres.</t>
  </si>
  <si>
    <t>Define o tempo que um backup será mantido antes de ser excluído automaticamente.</t>
  </si>
  <si>
    <t>Amazon Aurora Clone</t>
  </si>
  <si>
    <t>Permite criar uma cópia de leitura de um banco de dados Aurora, sem afetar o banco de dados de origem, oferecendo uma maneira rápida e eficiente de duplicar um banco de dados para testes ou análise.</t>
  </si>
  <si>
    <t>O Amazon Aurora Clone permite criar uma cópia de leitura de um banco de dados Aurora, sem afetar o banco de dados de origem, oferecendo uma maneira rápida e eficiente de duplicar um banco de dados para testes ou análise. A clonagem é feita de forma quase instantânea e sem custo adicional de armazenamento até que o clone comece a divergir do original.</t>
  </si>
  <si>
    <t>Amazon RDS Encrypting</t>
  </si>
  <si>
    <t>O Amazon RDS Encrypting refere-se ao processo de criptografar dados armazenados em um banco de dados RDS usando a criptografia do lado do servidor, protegendo dados em repouso, em trânsito e em backups. Ele utiliza o AWS Key Management Service (KMS) para gerenciar chaves de criptografia, garantindo a segurança dos dados sensíveis.</t>
  </si>
  <si>
    <t>Refere-se ao processo de criptografar dados armazenados em um banco de dados RDS usando a criptografia do lado do servidor, protegendo dados em repouso, em trânsito e em backups.</t>
  </si>
  <si>
    <t xml:space="preserve">AWS DMS Tasks for Ongoing Replication </t>
  </si>
  <si>
    <t>O AWS DMS Tasks for Ongoing Replication refere-se à funcionalidade do AWS Database Migration Service (DMS) que permite replicação contínua de dados entre bancos de dados em tempo real, mantendo a sincronização entre as fontes e destinos de dados. Essa tarefa é útil para migrações em tempo real e manutenção de dados consistentes durante o processo de mudança de banco de dados.</t>
  </si>
  <si>
    <t>Refere-se à funcionalidade do AWS Database Migration Service (DMS) que permite replicação contínua de dados entre bancos de dados em tempo real, mantendo a sincronização entre as fontes e destinos de dados.</t>
  </si>
  <si>
    <t>AWS Lake Formation Blueprints</t>
  </si>
  <si>
    <t>O AWS Lake Formation Blueprints são modelos pré-configurados que ajudam a configurar, automatizar e gerenciar fluxos de dados comuns em data lakes na AWS, como ingestão, transformação e catalogação de dados. Eles simplificam tarefas complexas ao fornecer uma base reutilizável para acelerar a construção e o gerenciamento de data lakes.</t>
  </si>
  <si>
    <t>São modelos pré-configurados que ajudam a configurar, automatizar e gerenciar fluxos de dados comuns em data lakes na AWS, como ingestão, transformação e catalogação de dados.</t>
  </si>
  <si>
    <t>AWS Lake Formation Workflows</t>
  </si>
  <si>
    <t>Os AWS Lake Formation Workflows são fluxos de trabalho automatizados criados para orquestrar tarefas de ingestão, transformação e catalogação de dados em data lakes. Eles permitem gerenciar processos de ETL e integração de dados de forma eficiente, usando etapas definidas e integração com serviços como AWS Glue.</t>
  </si>
  <si>
    <t>São fluxos de trabalho automatizados criados para orquestrar tarefas de ingestão, transformação e catalogação de dados em data lakes.</t>
  </si>
  <si>
    <t>Amazon Pinpoint Journeys</t>
  </si>
  <si>
    <t>Amazon Pinpoint Journeys é uma ferramenta de automação de marketing que permite criar e gerenciar jornadas personalizadas de clientes, com base em suas interações e comportamentos. Ela ajuda as empresas a engajar seus usuários com mensagens direcionadas por meio de canais como e-mail, SMS e notificações push.</t>
  </si>
  <si>
    <t>Ferramenta de automação de marketing que permite criar e gerenciar jornadas personalizadas de clientes, com base em suas interações e comportamentos.</t>
  </si>
  <si>
    <t>AWS Control Tower Guardrails</t>
  </si>
  <si>
    <t>O AWS Control Tower Guardrails são regras predefinidas que ajudam a governar e proteger ambientes multi-contas na AWS, aplicando práticas de segurança e conformidade automaticamente. Elas podem ser preventivas, bloqueando ações que violem políticas, ou detectivas, monitorando desvios e gerando alertas.</t>
  </si>
  <si>
    <t>São regras predefinidas que ajudam a governar e proteger ambientes multi-contas na AWS, aplicando práticas de segurança e conformidade automaticamente.</t>
  </si>
  <si>
    <t>AWS Lake Formation Access Control</t>
  </si>
  <si>
    <t>O AWS Lake Formation Access Control é um sistema de gerenciamento de permissões centralizado que controla o acesso a dados armazenados em um data lake na AWS. Ele permite definir políticas de segurança baseadas em funções e usuários, integrando-se com o AWS Glue e o Amazon Athena para garantir acesso seguro e governado aos dados.</t>
  </si>
  <si>
    <t>Sistema de gerenciamento de permissões centralizado que controla o acesso a dados armazenados em um data lake na AWS.</t>
  </si>
  <si>
    <t>AWS Network Manager</t>
  </si>
  <si>
    <t>AWS Network Manager Reachability Analyzer</t>
  </si>
  <si>
    <t>O AWS Network Manager é um serviço que oferece gerenciamento centralizado para redes globais conectadas via AWS, permitindo monitorar, visualizar e automatizar a conectividade entre redes locais, VPCs e infraestruturas híbridas. Ele integra recursos como AWS Transit Gateway, Direct Connect e VPN, facilitando o controle e a otimização de redes distribuídas.</t>
  </si>
  <si>
    <t>Serviço que oferece gerenciamento centralizado para redes globais conectadas via AWS, permitindo monitorar, visualizar e automatizar a conectividade entre redes locais, VPCs e infraestruturas híbridas.</t>
  </si>
  <si>
    <t>O AWS Network Manager Reachability Analyzer é uma ferramenta que analisa e verifica a conectividade entre recursos em redes gerenciadas pela AWS, como VPCs, transit gateways e conexões híbridas. Ele ajuda a identificar problemas de conectividade e garante que as configurações de rede atendam aos requisitos de acesso desejados.</t>
  </si>
  <si>
    <t>Ferramenta que analisa e verifica a conectividade entre recursos em redes gerenciadas pela AWS, como VPCs, transit gateways e conexões híbridas.</t>
  </si>
  <si>
    <t>AWS IAM Permissions Boundaries</t>
  </si>
  <si>
    <t>O AWS IAM Permissions Boundaries é um mecanismo que define o limite máximo de permissões que uma entidade IAM (como usuários ou funções) pode obter, mesmo que políticas associadas concedam permissões adicionais. Ele serve para restringir ações e recursos, funcionando como uma camada extra de controle para evitar a escalada de privilégios.</t>
  </si>
  <si>
    <t>Mecanismo que define o limite máximo de permissões que uma entidade IAM (como usuários ou funções) pode obter, mesmo que políticas associadas concedam permissões adicionais.</t>
  </si>
  <si>
    <t>Amazon EC2 Auto Scaling Process</t>
  </si>
  <si>
    <t>O Amazon EC2 Auto Scaling Process é um conjunto de processos internos que controlam diferentes funcionalidades de um grupo de Auto Scaling, como adicionar ou remover instâncias, substituir instâncias não saudáveis, e executar ações agendadas. Esses processos podem ser pausados ou retomados individualmente para oferecer maior controle sobre o comportamento do Auto Scaling.</t>
  </si>
  <si>
    <t>Conjunto de processos internos que controlam diferentes funcionalidades de um grupo de Auto Scaling, como adicionar ou remover instâncias, substituir instâncias não saudáveis, e executar ações agendadas.</t>
  </si>
  <si>
    <t>Amazon ECS Pricing</t>
  </si>
  <si>
    <t>O Amazon ECS Pricing é o modelo de cobrança do Amazon Elastic Container Service, que não tem custo adicional pelo uso do ECS em si. Os custos estão relacionados aos recursos subjacentes, como instâncias EC2, computação no AWS Fargate, armazenamento, e transferência de dados necessários para executar os contêineres.</t>
  </si>
  <si>
    <t>Modelo de cobrança do Amazon Elastic Container Service, que não tem custo adicional pelo uso do ECS em si.</t>
  </si>
  <si>
    <t>AWS KMS Cancel Key Deletion</t>
  </si>
  <si>
    <t>O AWS KMS Cancel Key Deletion é uma operação que cancela a exclusão de uma chave em estado de pending deletion no AWS Key Management Service (KMS). Isso restaura a chave ao estado ativo, permitindo que ela volte a ser usada para criptografia e descriptografia.</t>
  </si>
  <si>
    <t>Operação que cancela a exclusão de uma chave em estado de pending deletion no AWS Key Management Service (KMS).</t>
  </si>
  <si>
    <t>Amazon S3 Prefix</t>
  </si>
  <si>
    <t>O Amazon S3 Prefix é uma sequência de caracteres no início do nome de um objeto (chave) que atua como um pseudo-diretório dentro de um bucket do S3, ajudando a organizar e gerenciar dados. Prefixos são úteis para aplicar filtros, otimizar consultas e melhorar o desempenho de operações paralelas, como listagem de objetos.</t>
  </si>
  <si>
    <t>Sequência de caracteres no início do nome de um objeto (chave) que atua como um pseudo-diretório dentro de um bucket do S3, ajudando a organizar e gerenciar dados.</t>
  </si>
  <si>
    <t>Amazon CloudFront GeoRestriction</t>
  </si>
  <si>
    <t>O Amazon CloudFront GeoRestriction é um recurso que permite restringir ou permitir o acesso ao conteúdo entregue por uma distribuição do CloudFront com base na localização geográfica dos usuários. Ele utiliza os endereços IP dos usuários para identificar o país e aplicar as regras configuradas.</t>
  </si>
  <si>
    <t>Recurso que permite restringir ou permitir o acesso ao conteúdo entregue por uma distribuição do CloudFront com base na localização geográfica dos usuários.</t>
  </si>
  <si>
    <t>AWS WAF Geographic Match Rule Statement</t>
  </si>
  <si>
    <t>O AWS WAF Geographic Match Rule Statement é uma regra que permite criar políticas de controle de acesso com base na localização geográfica dos usuários, identificada pelo endereço IP. É útil para bloquear ou permitir tráfego proveniente de países, regiões ou continentes específicos.</t>
  </si>
  <si>
    <t>Regra que permite criar políticas de controle de acesso com base na localização geográfica dos usuários, identificada pelo endereço IP.</t>
  </si>
  <si>
    <t>Amazon Kinesis Data Streams (KDS)</t>
  </si>
  <si>
    <t>Amazon Kinesis Data Analytics (KDA)</t>
  </si>
  <si>
    <t>Amazon Kinesis Video Streams (KVS)</t>
  </si>
  <si>
    <t>Amazon Data Firehose; Amazon Kinesis Data Firehose (KDF)</t>
  </si>
  <si>
    <t>AWS KMS Keys Types</t>
  </si>
  <si>
    <t>Os AWS KMS Key Types são os tipos de chaves gerenciadas pelo AWS Key Management Service (KMS), que incluem Customer Managed Keys (CMKs), criadas e controladas pelo cliente, e AWS Managed Keys, gerenciadas automaticamente pela AWS para uso com serviços integrados. Elas podem ser usadas para criptografia simétrica ou assimétrica, dependendo do caso de uso.</t>
  </si>
  <si>
    <t>São os tipos de chaves gerenciadas pelo AWS Key Management Service (KMS), que incluem Customer Managed Keys (CMKs), criadas e controladas pelo cliente, e AWS Managed Keys, gerenciadas automaticamente pela AWS para uso com serviços integrados.</t>
  </si>
  <si>
    <t>O AWS Lambda Account Concurrency Quota é o limite máximo de execuções simultâneas de funções Lambda permitidas para uma conta AWS em uma região específica. Esse limite pode ser gerenciado com configurações de reserved concurrency para funções individuais ou ajustado com solicitações de aumento de cota à AWS.</t>
  </si>
  <si>
    <t>AWS Lambda Account Concurrency Quota</t>
  </si>
  <si>
    <t>Limite máximo de execuções simultâneas de funções Lambda permitidas para uma conta AWS em uma região específica.</t>
  </si>
  <si>
    <t>Amazon S3 Transfer Acceleration (S3TA)</t>
  </si>
  <si>
    <t>Amazon S3 Pricing</t>
  </si>
  <si>
    <t>O Amazon S3 Pricing é o modelo de preços do Amazon Simple Storage Service (S3), baseado no armazenamento utilizado, na quantidade e tipo de solicitações, e na transferência de dados. Os custos variam conforme a classe de armazenamento escolhida, como S3 Standard, S3 Glacier ou S3 Intelligent-Tiering, e os níveis de uso.</t>
  </si>
  <si>
    <t>Modelo de preços do Amazon Simple Storage Service (S3), baseado no armazenamento utilizado, na quantidade e tipo de solicitações, e na transferência de dados.</t>
  </si>
  <si>
    <t>Amazon RDS Replication Modes</t>
  </si>
  <si>
    <t>Os Amazon RDS Replication Modes referem-se às formas de replicação de dados suportadas pelo Amazon RDS, incluindo synchronous replication, usada para alta disponibilidade em implantações Multi-AZ, e asynchronous replication, utilizada em Read Replicas para escalabilidade de leitura com eventual consistência.</t>
  </si>
  <si>
    <t>Referem-se às formas de replicação de dados suportadas pelo Amazon RDS, incluindo synchronous replication, usada para alta disponibilidade em implantações Multi-AZ, e asynchronous replication, utilizada em Read Replicas para escalabilidade de leitura com eventual consistência.</t>
  </si>
  <si>
    <t>Amazon S3 Server Access Logging</t>
  </si>
  <si>
    <t>O Amazon S3 Server Access Logging é um recurso que registra e armazena logs detalhados sobre as requisições feitas a um bucket do S3, incluindo informações como o IP do cliente, tipo de operação, e status da requisição. Esses logs ajudam a monitorar o acesso e auditar a utilização do bucket para fins de segurança e análise.</t>
  </si>
  <si>
    <t>Recurso que registra e armazena logs detalhados sobre as requisições feitas a um bucket do S3, incluindo informações como o IP do cliente, tipo de operação, e status da requisição.</t>
  </si>
  <si>
    <t>Amazon FSx File Gateway</t>
  </si>
  <si>
    <t>O Amazon FSx File Gateway é uma solução do AWS Storage Gateway que oferece acesso de baixa latência a compartilhamentos de arquivos totalmente gerenciados no Amazon FSx for Windows File Server a partir de ambientes locais. Ele permite que aplicativos locais ou na AWS acessem esses dados armazenados no Amazon FSx de maneira eficiente e direta.</t>
  </si>
  <si>
    <t>Solução do AWS Storage Gateway que oferece acesso de baixa latência a compartilhamentos de arquivos totalmente gerenciados no Amazon FSx for Windows File Server a partir de ambientes locais.</t>
  </si>
  <si>
    <t>Amazon SQS Fifo Batch Mode</t>
  </si>
  <si>
    <t>O Amazon SQS FIFO Batch Mode é um recurso do Amazon SQS FIFO Queue que permite o envio e o recebimento de múltiplas mensagens em um único lote (batch), garantindo a ordem de processamento e a entrega única das mensagens. Isso melhora a eficiência e reduz a latência ao lidar com grandes volumes de mensagens, mantendo a consistência e a ordem das filas FIFO.</t>
  </si>
  <si>
    <t>Recurso do Amazon SQS FIFO Queue que permite o envio e o recebimento de múltiplas mensagens em um único lote (batch), garantindo a ordem de processamento e a entrega única das mensagens.</t>
  </si>
  <si>
    <t>Amazon ELB Host-Based Routing</t>
  </si>
  <si>
    <t>Amazon ELB HTTP Header-Based Routing</t>
  </si>
  <si>
    <t>O Amazon ELB Host-based Routing é um recurso do Elastic Load Balancer (ELB) que permite rotear o tráfego para diferentes destinos com base no nome do host da requisição (domínio). Isso facilita a gestão de múltiplos serviços ou aplicações no mesmo balanceador de carga, direcionando o tráfego para diferentes grupos de instâncias com base no domínio ou subdomínio solicitado.</t>
  </si>
  <si>
    <t>O Amazon ELB HTTP Header-Based Routing é um recurso do Application Load Balancer (ALB) que permite rotear o tráfego para diferentes destinos com base nos valores específicos de cabeçalhos HTTP das requisições. Isso é útil para implementar lógica de roteamento avançada, como direcionar solicitações com base em dispositivos, linguagens ou outros atributos definidos nos cabeçalhos HTTP.</t>
  </si>
  <si>
    <t>Recurso do Elastic Load Balancer (ELB) que permite rotear o tráfego para diferentes destinos com base no nome do host da requisição (domínio).</t>
  </si>
  <si>
    <t>Recurso do Application Load Balancer (ALB) que permite rotear o tráfego para diferentes destinos com base nos valores específicos de cabeçalhos HTTP das requisições.</t>
  </si>
  <si>
    <t>Amazon ELB Path-Based Routing</t>
  </si>
  <si>
    <t>O Amazon ELB Path-Based Routing é um recurso do Application Load Balancer (ALB) que permite rotear tráfego para diferentes destinos com base no caminho da URL da solicitação. Isso é útil para hospedar várias aplicações ou serviços no mesmo balanceador de carga, encaminhando requisições para grupos de destino específicos com base no padrão de caminho, como /api ou /static.</t>
  </si>
  <si>
    <t>Recurso do Application Load Balancer (ALB) que permite rotear tráfego para diferentes destinos com base no caminho da URL da solicitação.</t>
  </si>
  <si>
    <t>Amazon ELB Query String Parameter-Based Routing</t>
  </si>
  <si>
    <t>O Amazon ELB Query String Parameter-Based Routing é um recurso do Application Load Balancer (ALB) que permite rotear tráfego com base nos parâmetros da query string em uma URL. Isso possibilita direcionar requisições para diferentes destinos dependendo dos valores específicos ou padrões definidos nos parâmetros após o ? na URL.</t>
  </si>
  <si>
    <t>Recurso do Application Load Balancer (ALB) que permite rotear tráfego com base nos parâmetros da query string em uma URL.</t>
  </si>
  <si>
    <t>Amazon ELB HTTP Method-Based Routing</t>
  </si>
  <si>
    <t>O Amazon ELB HTTP Method-Based Routing é um recurso do Application Load Balancer (ALB) que permite rotear tráfego com base no método HTTP usado na requisição, como GET, POST, PUT ou DELETE. Isso é útil para direcionar diferentes tipos de operações para destinos específicos, dependendo da lógica da aplicação.</t>
  </si>
  <si>
    <t>Recurso do Application Load Balancer (ALB) que permite rotear tráfego com base no método HTTP usado na requisição, como GET, POST, PUT ou DELETE.</t>
  </si>
  <si>
    <t>Amazon ELB Source IP Address CIDR-Based Routing</t>
  </si>
  <si>
    <t>O Amazon ELB Source IP Address CIDR-Based Routing é um recurso do Application Load Balancer (ALB) que permite rotear tráfego com base no endereço IP de origem do cliente, definido por intervalos CIDR. Isso é útil para implementar regras específicas de roteamento ou restrição com base na localização ou na rede de origem do tráfego.</t>
  </si>
  <si>
    <t>Recurso do Application Load Balancer (ALB) que permite rotear tráfego com base no endereço IP de origem do cliente, definido por intervalos CIDR.</t>
  </si>
  <si>
    <t>AWS Prescriptive Guidance</t>
  </si>
  <si>
    <t>O AWS Prescriptive Guidance é um conjunto de práticas recomendadas, estratégias e padrões criados por especialistas da AWS para ajudar a planejar, projetar e implementar soluções eficientes na nuvem. Ele fornece orientações detalhadas para acelerar migrações, modernizações e outras iniciativas específicas de transformação digital.</t>
  </si>
  <si>
    <t>Conjunto de práticas recomendadas, estratégias e padrões criados por especialistas da AWS para ajudar a planejar, projetar e implementar soluções eficientes na nuvem.</t>
  </si>
  <si>
    <t>Amazon Kinesis Agent</t>
  </si>
  <si>
    <t>O Amazon Kinesis Agent é um aplicativo pré-configurado que facilita a coleta, o monitoramento e o envio de dados de logs ou arquivos em servidores locais ou instâncias EC2 para serviços como Kinesis Data Streams e Kinesis Data Firehose. Ele simplifica a ingestão de dados ao automatizar tarefas como leitura contínua de arquivos, formatação e envio para a AWS.</t>
  </si>
  <si>
    <t>Aplicativo pré-configurado que facilita a coleta, o monitoramento e o envio de dados de logs ou arquivos em servidores locais ou instâncias EC2 para serviços como Kinesis Data Streams e Kinesis Data Firehose.</t>
  </si>
  <si>
    <t>Amazon Kinesis Firehose Delivery Stream</t>
  </si>
  <si>
    <t>O Amazon Kinesis Firehose Delivery Stream é o canal usado pelo Kinesis Data Firehose para receber, processar e entregar dados continuamente a destinos como o Amazon S3, Amazon Redshift, Amazon OpenSearch Service ou serviços de terceiros. Ele gerencia automaticamente o buffering, a transformação e a entrega dos dados com alta escalabilidade e sem necessidade de administração manual.</t>
  </si>
  <si>
    <t>Canal usado pelo Kinesis Data Firehose para receber, processar e entregar dados continuamente a destinos como o Amazon S3, Amazon Redshift, Amazon OpenSearch Service ou serviços de terceiros.</t>
  </si>
  <si>
    <t>Amazon Transit VPC</t>
  </si>
  <si>
    <t>Solução de rede que usa uma VPC central como hub para gerenciar e rotear tráfego entre várias VPCs e redes locais em diferentes regiões ou contas. Essa arquitetura utiliza instâncias EC2 de roteadores virtuais, como o Cisco CSR ou Palo Alto, para estabelecer conexões VPN e implementar políticas de roteamento avançadas.</t>
  </si>
  <si>
    <t>O Amazon Transit VPC é uma solução de rede que usa uma VPC central como hub para gerenciar e rotear tráfego entre várias VPCs e redes locais em diferentes regiões ou contas. Essa arquitetura utiliza instâncias EC2 de roteadores virtuais, como o Cisco CSR ou Palo Alto, para estabelecer conexões VPN e implementar políticas de roteamento avançadas.</t>
  </si>
  <si>
    <t>Amazon Shared Services VPC</t>
  </si>
  <si>
    <t>O Amazon Shared Services VPC é um modelo de arquitetura onde uma única VPC central é configurada para hospedar serviços compartilhados, como diretórios, sistemas de monitoramento e firewalls, que podem ser acessados por outras VPCs ou redes locais. Essa abordagem centraliza recursos comuns, simplificando o gerenciamento e reduzindo redundâncias em um ambiente multi-VPC.</t>
  </si>
  <si>
    <t>Modelo de arquitetura onde uma única VPC central é configurada para hospedar serviços compartilhados, como diretórios, sistemas de monitoramento e firewalls, que podem ser acessados por outras VPCs ou redes locais.</t>
  </si>
  <si>
    <t>Amazon EC2 Auto Scaling Launch Template</t>
  </si>
  <si>
    <t>O Amazon EC2 Auto Scaling Launch Template é uma modelo que especifica os detalhes necessários para iniciar instâncias EC2 em um grupo de Auto Scaling, como tipo de instância, AMI, tags e configurações de rede. Ele permite maior flexibilidade e suporte a recursos avançados em comparação ao uso de Launch Configurations.</t>
  </si>
  <si>
    <t>Modelo que especifica os detalhes necessários para iniciar instâncias EC2 em um grupo de Auto Scaling, como tipo de instância, AMI, tags e configurações de rede. Ele permite maior flexibilidade e suporte a recursos avançados em comparação ao uso de Launch Configurations.</t>
  </si>
  <si>
    <t>Amazon EC2 Auto Scaling Launch Configuration</t>
  </si>
  <si>
    <t>O Amazon EC2 Auto Scaling Launch Configuration é uma configuração que define os detalhes necessários para iniciar instâncias EC2 em um grupo de Auto Scaling, incluindo AMI, tipo de instância, par de chaves, grupos de segurança e configurações de armazenamento. É uma opção mais básica e menos flexível do que os Launch Templates.</t>
  </si>
  <si>
    <t>Configuração que define os detalhes necessários para iniciar instâncias EC2 em um grupo de Auto Scaling, incluindo AMI, tipo de instância, par de chaves, grupos de segurança e configurações de armazenamento. É uma opção mais básica e menos flexível do que os Launch Templates.</t>
  </si>
  <si>
    <t>Amazon API Gateway Lambda Authorizers</t>
  </si>
  <si>
    <t>O Amazon API Gateway Lambda Authorizers é um recurso que permite usar uma função Lambda para autenticar e autorizar solicitações feitas a APIs no API Gateway. Ele pode validar tokens, credenciais ou cabeçalhos personalizados e retornar políticas de acesso baseadas no resultado da validação.</t>
  </si>
  <si>
    <t>Recurso que permite usar uma função Lambda para autenticar e autorizar solicitações feitas a APIs no API Gateway.</t>
  </si>
  <si>
    <t>Amazon EC2 Auto Scaling Health Check</t>
  </si>
  <si>
    <t>O Amazon EC2 Auto Scaling Health Check é um processo que monitora a integridade das instâncias em um grupo de Auto Scaling, verificando se estão funcionando corretamente. Se uma instância falhar no health check, ela é substituída automaticamente por uma nova instância para manter a capacidade desejada do grupo.</t>
  </si>
  <si>
    <t>Processo que monitora a integridade das instâncias em um grupo de Auto Scaling, verificando se estão funcionando corretamente.</t>
  </si>
  <si>
    <t>AWS Virtual Private Gateway (VGW); AWS VPN Gateway</t>
  </si>
  <si>
    <t>Amazon S3 Object Ownership</t>
  </si>
  <si>
    <t>O Amazon S3 Object Ownership é uma configuração que determina quem é o proprietário dos objetos em um bucket S3, podendo ser o carregador do objeto ou o proprietário do bucket. Ele define o controle sobre os objetos e as permissões associadas, sendo possível configurá-lo para "Bucket owner enforced", "Bucket owner preferred" ou "Object writer".</t>
  </si>
  <si>
    <t>Configuração que determina quem é o proprietário dos objetos em um bucket S3, podendo ser o carregador do objeto ou o proprietário do bucket.</t>
  </si>
  <si>
    <t>AWS WAF IP Match Conditions</t>
  </si>
  <si>
    <t>O AWS WAF IP Match Conditions é uma regra que permite filtrar e bloquear ou permitir solicitações com base no endereço IP de origem da requisição. Essa condição pode ser usada para permitir ou bloquear tráfego de IPs específicos ou intervalos de IPs, oferecendo uma camada de segurança adicional contra acessos não autorizados.</t>
  </si>
  <si>
    <t>Regra que permite filtrar e bloquear ou permitir solicitações com base no endereço IP de origem da requisição.</t>
  </si>
  <si>
    <t>Amazon EC2 Auto Scaling Termination Policies</t>
  </si>
  <si>
    <t>O Amazon EC2 Auto Scaling Termination Policies são políticas que determinam a ordem em que as instâncias de uma Auto Scaling Group são encerradas quando é necessário reduzir a capacidade. Essas políticas ajudam a controlar qual instância será terminada primeiro, com opções baseadas em critérios como a instância com a menor atividade, a instância mais antiga ou a instância mais próxima da zona de disponibilidade de maior capacidade.</t>
  </si>
  <si>
    <t>Políticas que determinam a ordem em que as instâncias de uma Auto Scaling Group são encerradas quando é necessário reduzir a capacidade.</t>
  </si>
  <si>
    <t>Amazon RDS Pricing</t>
  </si>
  <si>
    <t>O Amazon RDS Pricing é baseado em diversos fatores, incluindo o tipo de instância, a classe de armazenamento, a transferência de dados e a região onde o serviço é utilizado. O custo é determinado por variáveis como a duração do uso das instâncias, as opções de backup e a quantidade de dados armazenados.</t>
  </si>
  <si>
    <t>Baseado em diversos fatores, incluindo o tipo de instância, a classe de armazenamento, a transferência de dados e a região onde o serviço é utilizado.</t>
  </si>
  <si>
    <t>AWS IAM Instance Profile</t>
  </si>
  <si>
    <t>Amazon Aurora Automated Backups</t>
  </si>
  <si>
    <t>O Amazon Aurora Automated Backups é um recurso que realiza automaticamente backups contínuos de todo o banco de dados Aurora para o Amazon S3, permitindo restauração ponto a ponto dentro do período de retenção configurado. Esses backups não afetam o desempenho do banco de dados e estão habilitados por padrão.</t>
  </si>
  <si>
    <t>Recurso que realiza automaticamente backups contínuos de todo o banco de dados Aurora para o Amazon S3, permitindo restauração ponto a ponto dentro do período de retenção configurado.</t>
  </si>
  <si>
    <t>Amazon RDS Storage Auto Scaling</t>
  </si>
  <si>
    <t>O Amazon RDS Storage Auto Scaling é um recurso que aumenta automaticamente a capacidade de armazenamento de um banco de dados no Amazon RDS à medida que as necessidades de armazenamento crescem. Ele elimina a necessidade de provisionar capacidade manualmente, garantindo que o banco de dados tenha espaço suficiente para operações contínuas.</t>
  </si>
  <si>
    <t>Recurso que aumenta automaticamente a capacidade de armazenamento de um banco de dados no Amazon RDS à medida que as necessidades de armazenamento crescem.</t>
  </si>
  <si>
    <t>O AWS Well-Architected Framework Lens é uma extensão do AWS Well-Architected Framework que fornece orientações específicas para casos de uso ou tecnologias específicas, como IoT, Machine Learning ou SAP. Ele ajuda a projetar arquiteturas otimizadas seguindo as melhores práticas alinhadas às necessidades de um cenário particular.</t>
  </si>
  <si>
    <t>Extensão do AWS Well-Architected Framework que fornece orientações específicas para casos de uso ou tecnologias específicas, como IoT, Machine Learning ou SAP.</t>
  </si>
  <si>
    <t>Amazon Route 53 Resolver Endpoints</t>
  </si>
  <si>
    <t>O Amazon Route 53 Resolver Endpoints permite que as VPCs se comuniquem com sistemas DNS locais ou externos. Ele pode ser configurado como um endpoint inbound, para resolver consultas DNS vindas de fora da VPC, ou como um endpoint outbound, para enviar consultas DNS para fora da VPC.</t>
  </si>
  <si>
    <t>Permite que as VPCs se comuniquem com sistemas DNS locais ou externos. Ele pode ser configurado como um endpoint inbound, para resolver consultas DNS vindas de fora da VPC, ou como um endpoint outbound, para enviar consultas DNS para fora da VPC.</t>
  </si>
  <si>
    <t>AWS CloudFormation Stacksets</t>
  </si>
  <si>
    <t>O AWS CloudFormation StackSets permite criar, atualizar ou excluir stacks do CloudFormation em várias contas e regiões da AWS de forma centralizada e controlada. Ele é útil para gerenciar configurações consistentes em ambientes distribuídos em uma organização.</t>
  </si>
  <si>
    <t>Permite criar, atualizar ou excluir stacks do CloudFormation em várias contas e regiões da AWS de forma centralizada e controlada. Ele é útil para gerenciar configurações consistentes em ambientes distribuídos em uma organização.</t>
  </si>
  <si>
    <t>AWS CloudFormation Stack</t>
  </si>
  <si>
    <t>Um AWS CloudFormation Stack é uma coleção de recursos da AWS que são criados, atualizados ou excluídos como uma única unidade usando modelos do CloudFormation. Ele facilita o gerenciamento de infraestrutura como código, garantindo implantação consistente e automatizada.</t>
  </si>
  <si>
    <t>Coleção de recursos da AWS que são criados, atualizados ou excluídos como uma única unidade usando modelos do CloudFormation.</t>
  </si>
  <si>
    <t>AWS CloudFormation Template</t>
  </si>
  <si>
    <t>Um AWS CloudFormation Template é um arquivo em JSON ou YAML que descreve a infraestrutura da AWS, incluindo recursos, configurações e dependências. Ele serve como base para criar e gerenciar stacks de forma automatizada e consistente.</t>
  </si>
  <si>
    <t>Arquivo em JSON ou YAML que descreve a infraestrutura da AWS, incluindo recursos, configurações e dependências. Ele serve como base para criar e gerenciar stacks de forma automatizada e consistente.</t>
  </si>
  <si>
    <t>Amazon CloudFront Origin Access Control (OAC)</t>
  </si>
  <si>
    <t>Amazon CloudFront OAC</t>
  </si>
  <si>
    <t>O Amazon CloudFront Origin Access Control (OAC) é um recurso que permite controlar o acesso do CloudFront aos buckets do Amazon S3, garantindo que apenas solicitações provenientes do CloudFront possam acessar o conteúdo, sem depender de políticas de bucket públicas ou assinaturas origin access identity (OAI).</t>
  </si>
  <si>
    <t>Recurso que permite controlar o acesso do CloudFront aos buckets do Amazon S3, garantindo que apenas solicitações provenientes do CloudFront possam acessar o conteúdo, sem depender de políticas de bucket públicas ou assinaturas origin access identity (OAI).</t>
  </si>
  <si>
    <t>Amazon SQS Dead Letter Queues (DLQ)</t>
  </si>
  <si>
    <t>Amazon SQS DLQ</t>
  </si>
  <si>
    <t>O Amazon SQS Dead Letter Queue (DLQ) é uma fila de mensagens que não puderam ser processadas com sucesso em uma fila principal do SQS, permitindo que essas mensagens sejam armazenadas para investigação e resolução de erros sem interferir no processamento de outras mensagens. Ele é útil para isolar mensagens problemáticas e evitar que o sistema falhe devido a elas.</t>
  </si>
  <si>
    <t>Fila de mensagens que não puderam ser processadas com sucesso em uma fila principal do SQS, permitindo que essas mensagens sejam armazenadas para investigação e resolução de erros sem interferir no processamento de outras mensagens.</t>
  </si>
  <si>
    <t>Amazon EC2 Auto Scaling Launch Template Tenancy</t>
  </si>
  <si>
    <t>O Amazon EC2 Auto Scaling Launch Template Tenancy permite escolher o tipo de locação para as instâncias dentro do Auto Scaling Group. As opções disponíveis são:
default: Instâncias são lançadas em servidores compartilhados no ambiente AWS.
dedicated: Instâncias são isoladas, mas sem controle total sobre o hardware físico.
host dedicated: Instâncias são lançadas em servidores físicos dedicados exclusivamente a um único cliente, proporcionando maior controle sobre o ambiente físico.</t>
  </si>
  <si>
    <t>Permite escolher o tipo de locação para as instâncias dentro do Auto Scaling Group. As opções disponíveis são:
default: Instâncias são lançadas em servidores compartilhados no ambiente AWS.
dedicated: Instâncias são isoladas, mas sem controle total sobre o hardware físico.
host dedicated: Instâncias são lançadas em servidores físicos dedicados exclusivamente a um único cliente, proporcionando maior controle sobre o ambiente físico.</t>
  </si>
  <si>
    <t>Amazon Route 53 Record</t>
  </si>
  <si>
    <t>O Amazon Route 53 Record é um conjunto de informações DNS armazenadas no serviço Route 53, usado para mapear nomes de domínio para recursos da AWS ou outros recursos da internet. Esses registros podem incluir tipos como A, CNAME, MX, entre outros, permitindo o direcionamento do tráfego para instâncias, buckets, ou outros serviços.</t>
  </si>
  <si>
    <t>Conjunto de informações DNS armazenadas no serviço Route 53, usado para mapear nomes de domínio para recursos da AWS ou outros recursos da internet.</t>
  </si>
  <si>
    <t>AWS Directory Service AD Connector</t>
  </si>
  <si>
    <t>AWS Directory Service Simple AD</t>
  </si>
  <si>
    <t>O AWS Directory Service Simple AD é um diretório gerenciado que oferece funcionalidades básicas de Active Directory, como autenticação, gerenciamento de grupos e políticas, para aplicações compatíveis com LDAP. Ele é uma alternativa econômica ao Microsoft Active Directory, ideal para cargas de trabalho menores ou menos complexas.</t>
  </si>
  <si>
    <t>Diretório gerenciado que oferece funcionalidades básicas de Active Directory, como autenticação, gerenciamento de grupos e políticas, para aplicações compatíveis com LDAP. Ele é uma alternativa econômica ao Microsoft Active Directory, ideal para cargas de trabalho menores ou menos complexas.</t>
  </si>
  <si>
    <t>AWS Directory Service AD Connector é um serviço que conecta o seu diretório existente, como o Microsoft Active Directory (AD), à AWS. Ele funciona como um proxy de autenticação, permitindo que os usuários do AD acessem recursos na AWS sem a necessidade de replicação ou duplicação de dados do diretório para a nuvem. Dessa forma, você pode usar seu diretório local para autenticação e gerenciamento de usuários e grupos, sem a necessidade de criar e manter um novo diretório na nuvem.</t>
  </si>
  <si>
    <t>Serviço que conecta o seu diretório existente, como o Microsoft Active Directory (AD), à AWS. Ele funciona como um proxy de autenticação, permitindo que os usuários do AD acessem recursos na AWS sem a necessidade de replicação ou duplicação de dados do diretório para a nuvem.</t>
  </si>
  <si>
    <t>Amazon EC2 Automatic Instance Recovery</t>
  </si>
  <si>
    <t>O Amazon EC2 Automatic Instance Recovery é um recurso que permite recuperar automaticamente uma instância EC2 caso ela sofra uma falha detectada em sua infraestrutura subjacente, como falhas de hardware. Ele reinicia a instância em outro hardware físico sem a necessidade de intervenção manual, mantendo o endereço IP e os volumes de armazenamento intactos.</t>
  </si>
  <si>
    <t>Recurso que permite recuperar automaticamente uma instância EC2 caso ela sofra uma falha detectada em sua infraestrutura subjacente, como falhas de hardware.</t>
  </si>
  <si>
    <t>Amazon EC2 Spot Instance</t>
  </si>
  <si>
    <t>O Amazon EC2 Spot Instance é uma opção de instância EC2 que permite que você aproveite a capacidade de computação não utilizada da AWS a um custo reduzido, em comparação com as instâncias sob demanda. No entanto, essas instâncias podem ser interrompidas pela AWS a qualquer momento, com um aviso de dois minutos, caso a capacidade seja necessária para outras instâncias.</t>
  </si>
  <si>
    <t>Opção de instância EC2 que permite que você aproveite a capacidade de computação não utilizada da AWS a um custo reduzido, em comparação com as instâncias sob demanda.</t>
  </si>
  <si>
    <t>Amazon SQS Message Timers</t>
  </si>
  <si>
    <t>O Amazon SQS Message Timers é um recurso que permite atrasar a entrega de uma mensagem em uma fila SQS por um período específico, configurando um "timer" para que a mensagem não seja processada até que o tempo estipulado tenha expirado. Isso é útil para controlar o momento exato em que as mensagens são consumidas pelos consumidores da fila.</t>
  </si>
  <si>
    <t>Recurso que permite atrasar a entrega de uma mensagem em uma fila SQS por um período específico, configurando um "timer" para que a mensagem não seja processada até que o tempo estipulado tenha expirado.</t>
  </si>
  <si>
    <t>Amazon SQS Delay Queues</t>
  </si>
  <si>
    <t>O Amazon SQS Delay Queues permite atrasar a entrega de mensagens em uma fila por um período definido, de 0 a 15 minutos. Isso é útil quando você deseja adiar o processamento de mensagens sem precisar enviar as mensagens para outra fila ou serviço.</t>
  </si>
  <si>
    <t>Permite atrasar a entrega de mensagens em uma fila por um período definido, de 0 a 15 minutos.</t>
  </si>
  <si>
    <t>Amazon ELB Idle Timeout</t>
  </si>
  <si>
    <t>O Amazon ELB Idle Timeout é o período de tempo que o Elastic Load Balancer espera por uma atividade de tráfego entre o cliente e a instância antes de fechar a conexão inativa. O valor padrão é 60 segundos, mas pode ser configurado entre 1 e 4000 segundos, dependendo da necessidade do aplicativo.</t>
  </si>
  <si>
    <t>Período de tempo que o Elastic Load Balancer espera por uma atividade de tráfego entre o cliente e a instância antes de fechar a conexão inativa.</t>
  </si>
  <si>
    <t>Amazon ELB Connection Draining</t>
  </si>
  <si>
    <t>O Amazon ELB Connection Draining é um recurso que permite que o Elastic Load Balancer finalize de maneira controlada as conexões ativas com uma instância antes de removê-la do balanceamento de carga, garantindo que as requisições em andamento sejam processadas corretamente. Isso ajuda a evitar a perda de dados durante a escalabilidade ou manutenção de instâncias.</t>
  </si>
  <si>
    <t>Recurso que permite que o Elastic Load Balancer finalize de maneira controlada as conexões ativas com uma instância antes de removê-la do balanceamento de carga, garantindo que as requisições em andamento sejam processadas corretamente.</t>
  </si>
  <si>
    <t>Amazon Elastic Network Adapter (ENA)</t>
  </si>
  <si>
    <t>Amazon ENA</t>
  </si>
  <si>
    <t>Amazon EFA</t>
  </si>
  <si>
    <t>Amazon Elastic Fabric Adapter (EFA)</t>
  </si>
  <si>
    <t>Adaptador de rede de alto desempenho desenvolvido pela AWS para fornecer conectividade de rede de baixa latência e alta largura de banda para instâncias EC2, especialmente para aquelas com requisitos intensivos de rede.</t>
  </si>
  <si>
    <t>Adaptador de rede de alto desempenho projetado para oferecer conectividade de rede de baixa latência e alta largura de banda em instâncias EC2, especialmente para cargas de trabalho de computação de alto desempenho (HPC) e aprendizado de máquina.</t>
  </si>
  <si>
    <t>O Amazon Elastic Network Adapter (ENA) é um adaptador de rede de alto desempenho desenvolvido pela AWS para fornecer conectividade de rede de baixa latência e alta largura de banda para instâncias EC2, especialmente para aquelas com requisitos intensivos de rede. Ele permite que as instâncias aproveitem a escalabilidade e o desempenho da rede na nuvem da AWS.</t>
  </si>
  <si>
    <t>O Amazon Elastic Fabric Adapter (EFA) é um adaptador de rede de alto desempenho projetado para oferecer conectividade de rede de baixa latência e alta largura de banda em instâncias EC2, especialmente para cargas de trabalho de computação de alto desempenho (HPC) e aprendizado de máquina. Ele permite a comunicação de rede de baixo custo e alta escalabilidade entre instâncias EC2, oferecendo desempenho superior em clusters de instâncias.</t>
  </si>
  <si>
    <t>AWS Network Address Translation Instance (NAT Instance)</t>
  </si>
  <si>
    <t>AWS NAT Instance</t>
  </si>
  <si>
    <t>O AWS Network Address Translation (NAT) Instance é uma instância EC2 configurada para permitir que instâncias em sub-redes privadas acessem a internet ou outros serviços externos sem expor seus próprios endereços IP. Ela é gerenciada manualmente pelo usuário e pode ser configurada para realizar regras personalizadas de roteamento e filtragem de tráfego.</t>
  </si>
  <si>
    <t>Instância EC2 configurada para permitir que instâncias em sub-redes privadas acessem a internet ou outros serviços externos sem expor seus próprios endereços IP. Ela é gerenciada manualmente pelo usuário e pode ser configurada para realizar regras personalizadas de roteamento e filtragem de tráfego.</t>
  </si>
  <si>
    <t>AWS Volume Gateway Cached</t>
  </si>
  <si>
    <t>AWS Volume Gateway Stored</t>
  </si>
  <si>
    <t>O AWS Volume Gateway Cached é uma configuração do AWS Storage Gateway que permite armazenar os dados mais acessados localmente no ambiente on-premises, enquanto mantém o restante no Amazon S3. Isso reduz a necessidade de armazenamento local e oferece acesso de baixa latência aos dados frequentemente usados.</t>
  </si>
  <si>
    <t>Configuração do AWS Storage Gateway que permite armazenar os dados mais acessados localmente no ambiente on-premises, enquanto mantém o restante no Amazon S3.</t>
  </si>
  <si>
    <t>O AWS Volume Gateway Stored é uma configuração do AWS Storage Gateway que armazena todos os dados localmente no ambiente on-premises, enquanto cria backups assíncronos no Amazon S3. Ele é ideal para cenários onde o armazenamento local precisa ser mantido como fonte principal de dados.</t>
  </si>
  <si>
    <t>Configuração do AWS Storage Gateway que armazena todos os dados localmente no ambiente on-premises, enquanto cria backups assíncronos no Amazon S3.</t>
  </si>
  <si>
    <t>Amazon Keyspaces (for Apache Cassandra); {Amazon Managed Apache Cassandra Service (MCS)}</t>
  </si>
  <si>
    <t>Amazon Keyspaces; {Amazon MCS}</t>
  </si>
  <si>
    <t>Amazon Data Firehose; Amazon KDF</t>
  </si>
  <si>
    <t>Amazon KDA</t>
  </si>
  <si>
    <t>Amazon KDS</t>
  </si>
  <si>
    <t>Amazon S3TA</t>
  </si>
  <si>
    <t>AWS VGW; AWS VPN Gateway</t>
  </si>
  <si>
    <t>Amazon KVS</t>
  </si>
  <si>
    <t>Amazon API Gateway Caching</t>
  </si>
  <si>
    <t>O Amazon API Gateway Caching é uma funcionalidade que armazena em cache as respostas de solicitações em um cache gerenciado, reduzindo a carga nos backends e melhorando a latência das respostas. Ele permite configurar o tempo de vida (TTL) dos dados no cache e ajustar o tamanho do cache conforme necessário.</t>
  </si>
  <si>
    <t>Funcionalidade que armazena em cache as respostas de solicitações em um cache gerenciado, reduzindo a carga nos backends e melhorando a latência das respostas.</t>
  </si>
  <si>
    <t>Amazon Route 53 TTL</t>
  </si>
  <si>
    <t>Amazon Route 53 Time To Live (TTL)</t>
  </si>
  <si>
    <t>O Amazon Route 53 Time To Live (TTL) é o período de tempo, definido em segundos, que um registro DNS pode ser armazenado em cache por resolvers antes de ser consultado novamente. Um TTL mais curto resulta em consultas mais frequentes, enquanto um TTL mais longo reduz o tráfego DNS, mas pode aumentar o tempo para refletir mudanças nos registros.</t>
  </si>
  <si>
    <t>Período de tempo, definido em segundos, que um registro DNS pode ser armazenado em cache por resolvers antes de ser consultado novamente.</t>
  </si>
  <si>
    <t>AWS IAM Trust Policy</t>
  </si>
  <si>
    <t>A AWS IAM Trust Policy é um documento JSON que define quais entidades (como usuários, funções ou serviços) têm permissão para assumir uma função do IAM. É usada para estabelecer relações de confiança entre diferentes contas ou serviços da AWS.</t>
  </si>
  <si>
    <t>Documento JSON que define quais entidades (como usuários, funções ou serviços) têm permissão para assumir uma função do IAM.</t>
  </si>
  <si>
    <t>AWS Cost Explorer Resource Optimization</t>
  </si>
  <si>
    <t>O AWS Cost Explorer Resource Optimization é um recurso do AWS Cost Explorer que ajuda a identificar oportunidades de otimização de custos em serviços da AWS, como EC2, oferecendo recomendações para instâncias reservadas ou Savings Plans. Ele analisa o uso de recursos e sugere ajustes para maximizar economia e eficiência no gerenciamento de custos.</t>
  </si>
  <si>
    <t>Recurso do AWS Cost Explorer que ajuda a identificar oportunidades de otimização de custos em serviços da AWS, como EC2, oferecendo recomendações para instâncias reservadas ou Savings Plans.</t>
  </si>
  <si>
    <t>AWS Lambda IAM Authencation</t>
  </si>
  <si>
    <t>O AWS Lambda IAM Authentication é o mecanismo que utiliza permissões do AWS Identity and Access Management (IAM) para controlar quem pode invocar ou gerenciar uma função Lambda. Ele permite a autenticação e autorização baseadas em políticas IAM para garantir acesso seguro às funções Lambda.</t>
  </si>
  <si>
    <t>Mecanismo que utiliza permissões do AWS Identity and Access Management (IAM) para controlar quem pode invocar ou gerenciar uma função Lambda.</t>
  </si>
  <si>
    <t>Amazon ELB SSL Certificate with SNI</t>
  </si>
  <si>
    <t>Amazon ELB SSL Wildcard Certificate</t>
  </si>
  <si>
    <t>O Amazon ELB SSL Certificate with SNI permite que você use múltiplos certificados SSL em um único load balancer, associando cada certificado a diferentes domínios ou subdomínios, com base no cabeçalho SNI (Server Name Indication) enviado pelo cliente durante a negociação SSL/TLS. Isso possibilita a utilização de certificados distintos para diferentes aplicações ou serviços em um único ELB.</t>
  </si>
  <si>
    <t>Permite que você use múltiplos certificados SSL em um único load balancer, associando cada certificado a diferentes domínios ou subdomínios, com base no cabeçalho SNI (Server Name Indication) enviado pelo cliente durante a negociação SSL/TLS.</t>
  </si>
  <si>
    <t>O Amazon ELB SSL Wildcard Certificate é um tipo de certificado SSL que permite proteger todos os subdomínios de um domínio específico com um único certificado, usando um curinga (*) no nome do domínio. Esse certificado é útil quando você precisa proteger múltiplos subdomínios em um Elastic Load Balancer sem precisar de certificados separados para cada um.</t>
  </si>
  <si>
    <t>Tipo de certificado SSL que permite proteger todos os subdomínios de um domínio específico com um único certificado, usando um curinga (*) no nome do domínio.</t>
  </si>
  <si>
    <t xml:space="preserve">AWS TGW Equal-cost multipath Routing (ECMP Routing) </t>
  </si>
  <si>
    <t>AWS TGW ECMP Routing</t>
  </si>
  <si>
    <t>O AWS TGW Equal-cost multipath Routing (ECMP Routing) é uma técnica de roteamento no AWS Transit Gateway que permite o tráfego ser distribuído de forma equilibrada entre várias rotas com o mesmo custo. Isso melhora a eficiência do tráfego, proporcionando maior largura de banda e redundância, garantindo alta disponibilidade nas conexões de rede.</t>
  </si>
  <si>
    <t>Técnica de roteamento no AWS Transit Gateway que permite o tráfego ser distribuído de forma equilibrada entre várias rotas com o mesmo custo.</t>
  </si>
  <si>
    <t>AWS VGW Border Gateway Protocol (BGP)</t>
  </si>
  <si>
    <t>AWS VGW BGP</t>
  </si>
  <si>
    <t>O AWS Virtual Private Gateway (VGW) Border Gateway Protocol (BGP) é um protocolo de roteamento usado para trocar rotas entre a AWS e redes externas, como datacenters ou redes locais, permitindo a criação de conexões VPN dinâmicas. O BGP facilita o roteamento automático, a detecção de falhas e a propagação de rotas para otimizar o tráfego de rede entre as instâncias na AWS e as redes externas.</t>
  </si>
  <si>
    <t>Protocolo de roteamento usado para trocar rotas entre a AWS e redes externas, como datacenters ou redes locais, permitindo a criação de conexões VPN dinâmicas.</t>
  </si>
  <si>
    <t>Amazon DynamoDB Encryption</t>
  </si>
  <si>
    <t>O Amazon DynamoDB Encryption é uma funcionalidade que garante a proteção dos dados armazenados no DynamoDB, criptografando automaticamente todos os dados em repouso usando chaves gerenciadas pelo AWS Key Management Service (KMS). Isso assegura que os dados sejam mantidos seguros, atendendo a requisitos de conformidade e privacidade.</t>
  </si>
  <si>
    <t>Funcionalidade que garante a proteção dos dados armazenados no DynamoDB, criptografando automaticamente todos os dados em repouso usando chaves gerenciadas pelo AWS Key Management Service (KMS).</t>
  </si>
  <si>
    <t>Amazon Route 53 Health Check</t>
  </si>
  <si>
    <t>O Amazon Route 53 Health Check é um recurso que monitora a integridade de recursos da web, como servidores e endpoints, para garantir que eles estejam funcionando corretamente. Ele pode ser configurado para realizar verificações regulares e, se detectar falhas, redirecionar o tráfego para um recurso saudável.</t>
  </si>
  <si>
    <t>Recurso que monitora a integridade de recursos da web, como servidores e endpoints, para garantir que eles estejam funcionando corretamente.</t>
  </si>
  <si>
    <t>Amazon Kinesis Exponential Backoff</t>
  </si>
  <si>
    <t>O Amazon Kinesis Exponential Backoff é uma técnica de gerenciamento de falhas que aplica tentativas de reenvio progressivamente mais espaçadas após cada erro, aumentando o intervalo entre tentativas de forma exponencial. Isso ajuda a evitar sobrecarga no sistema e melhorar a taxa de sucesso das operações em cenários de falha temporária ou congestionamento.</t>
  </si>
  <si>
    <t>Técnica de gerenciamento de falhas que aplica tentativas de reenvio progressivamente mais espaçadas após cada erro, aumentando o intervalo entre tentativas de forma exponencial.</t>
  </si>
  <si>
    <t>Amazon Kinesis Batch Messages</t>
  </si>
  <si>
    <t>O Amazon Kinesis Batch Messages permite agrupar múltiplas mensagens em uma única solicitação de gravação, otimizando o processo de envio de dados para o Kinesis Data Streams. Isso ajuda a melhorar a eficiência e reduzir os custos, processando dados em lotes ao invés de individualmente.</t>
  </si>
  <si>
    <t>Permite agrupar múltiplas mensagens em uma única solicitação de gravação, otimizando o processo de envio de dados para o Kinesis Data Streams.</t>
  </si>
  <si>
    <t>Amazon EC2 Metadata</t>
  </si>
  <si>
    <t>Conjunto de informações sobre uma instância EC2, como seu ID, tipo, região e outros atributos, acessíveis diretamente a partir da própria instância na URL http://169.254.169.254/latest/meta-data/.</t>
  </si>
  <si>
    <t>O Amazon EC2 Metadata é um conjunto de informações sobre uma instância EC2, como seu ID, tipo, região e outros atributos, acessíveis diretamente a partir da própria instância na URL http://169.254.169.254/latest/meta-data/. Ele permite que aplicações dentro da instância obtenham detalhes de configuração e outros dados necessários para sua operação.</t>
  </si>
  <si>
    <t>Amazon S3 Consistency Model</t>
  </si>
  <si>
    <t>O Amazon S3 Consistency Model garante consistência de leitura após gravação para todas as operações de gravação, incluindo sobreposições e exclusões de objetos, o que significa que as leituras sempre retornarão os dados mais recentes após uma gravação. Além disso, oferece consistência eventual para operações de listagem de objetos, onde as mudanças podem não ser refletidas imediatamente.</t>
  </si>
  <si>
    <t>Garante consistência de leitura após gravação para todas as operações de gravação, incluindo sobreposições e exclusões de objetos, o que significa que as leituras sempre retornarão os dados mais recentes após uma gravação.</t>
  </si>
  <si>
    <t>Amazon EBS Encryption</t>
  </si>
  <si>
    <t>O Amazon EBS Encryption é um recurso que criptografa automaticamente os volumes do Amazon Elastic Block Store (EBS) e seus snapshots usando chaves gerenciadas pelo AWS Key Management Service (KMS). Ele protege os dados em repouso, os dados em movimento entre o volume e a instância, e os snapshots criados a partir do volume.</t>
  </si>
  <si>
    <t>Recurso que criptografa automaticamente os volumes do Amazon Elastic Block Store (EBS) e seus snapshots usando chaves gerenciadas pelo AWS Key Management Service (KMS).</t>
  </si>
  <si>
    <t>Amazon RDS Cross-Region Automated Backups</t>
  </si>
  <si>
    <t>O Amazon RDS Cross-Region Automated Backups permite a replicação dos backups automatizados de uma instância de banco de dados RDS para outra região da AWS, oferecendo maior disponibilidade e proteção contra falhas de região. Essa funcionalidade é configurada para manter cópias de segurança dos backups em uma região diferente da original, garantindo a continuidade de dados em caso de desastres regionais.</t>
  </si>
  <si>
    <t>Permite a replicação dos backups automatizados de uma instância de banco de dados RDS para outra região da AWS, oferecendo maior disponibilidade e proteção contra falhas de região.</t>
  </si>
  <si>
    <t>Amazon S3 Endpoint URL</t>
  </si>
  <si>
    <t>O Amazon S3 Endpoint URL é a URL usada para acessar um bucket do Amazon S3, permitindo que você se conecte a um bucket específico em uma região AWS. Ele é composto pelo nome do bucket, seguido por um domínio específico da região ou pelo formato de URL do S3, como https://&lt;bucket-name&gt;.s3.&lt;region&gt;.amazonaws.com.</t>
  </si>
  <si>
    <t>URL usada para acessar um bucket do Amazon S3, permitindo que você se conecte a um bucket específico em uma região AWS. Ele é composto pelo nome do bucket, seguido por um domínio específico da região ou pelo formato de URL do S3, como https://&lt;bucket-name&gt;.s3.&lt;region&gt;.amazonaws.com.</t>
  </si>
  <si>
    <t>Amazon SQS Temporary Queue</t>
  </si>
  <si>
    <t>O Amazon SQS Temporary Queue é uma fila criada para uso temporário, geralmente com uma vida útil limitada, onde as mensagens são processadas e depois a fila é automaticamente excluída. Ela é útil em cenários que exigem comunicação transitória ou testes, sem a necessidade de manutenção contínua.</t>
  </si>
  <si>
    <t>Fila criada para uso temporário, geralmente com uma vida útil limitada, onde as mensagens são processadas e depois a fila é automaticamente excluída. Ela é útil em cenários que exigem comunicação transitória ou testes, sem a necessidade de manutenção contínua.</t>
  </si>
  <si>
    <t>Amazon ECS Dynamic Port Mapping</t>
  </si>
  <si>
    <t>O Amazon ECS Dynamic Port Mapping permite que contêineres em um cluster ECS sejam atribuídos a portas dinâmicas exclusivas na instância host, permitindo que múltiplos contêineres usem a mesma porta de serviço (como porta 80) enquanto operam em diferentes portas do host. Isso simplifica a configuração e otimiza o uso de recursos em um cluster.</t>
  </si>
  <si>
    <t>Permite que contêineres em um cluster ECS sejam atribuídos a portas dinâmicas exclusivas na instância host, permitindo que múltiplos contêineres usem a mesma porta de serviço (como porta 80) enquanto operam em diferentes portas do host.</t>
  </si>
  <si>
    <t>Amazon S3 Byte Range Fetch</t>
  </si>
  <si>
    <t>O Amazon S3 Byte Range Fetch é um recurso que permite fazer o download de partes específicas de um objeto no Amazon S3, especificando um intervalo de bytes no cabeçalho da solicitação. Isso é útil para acessar apenas os dados necessários de arquivos grandes, reduzindo custos de transferência e tempo de processamento.</t>
  </si>
  <si>
    <t>Recurso que permite fazer o download de partes específicas de um objeto no Amazon S3, especificando um intervalo de bytes no cabeçalho da solicitação.</t>
  </si>
  <si>
    <t>AWS KMS Encryption Context</t>
  </si>
  <si>
    <t>O AWS KMS Encryption Context é um conjunto opcional de pares chave-valor que pode ser incluído nas solicitações de criptografia e descriptografia no AWS Key Management Service (KMS). Ele ajuda a adicionar uma camada extra de segurança, fornecendo contexto adicional para validar as operações de criptografia, sem ser armazenado nos dados criptografados.</t>
  </si>
  <si>
    <t>Conjunto opcional de pares chave-valor que pode ser incluído nas solicitações de criptografia e descriptografia no AWS Key Management Service (KMS). Ele ajuda a adicionar uma camada extra de segurança, fornecendo contexto adicional para validar as operações de criptografia, sem ser armazenado nos dados criptografados.</t>
  </si>
  <si>
    <t>Amazon EBS Root Volume</t>
  </si>
  <si>
    <t>O Amazon EBS Root Volume é o volume principal anexado a uma instância EC2, contendo o sistema operacional e os arquivos necessários para inicializá-la. Ele é criado automaticamente ao iniciar uma instância e pode ser configurado para persistir ou ser excluído após a terminação da instância.</t>
  </si>
  <si>
    <t>Volume principal anexado a uma instância EC2, contendo o sistema operacional e os arquivos necessários para inicializá-la.</t>
  </si>
  <si>
    <t>AWS Direct Connect Topology</t>
  </si>
  <si>
    <t>O AWS Direct Connect Topology refere-se ao design da conectividade entre a infraestrutura local de um cliente e a AWS usando o AWS Direct Connect, abrangendo configurações como conexões dedicadas ou hospedadas, redundância, regiões conectadas e o uso de Virtual Private Gateways (VGWs) ou Transit Gateways (TGWs) para roteamento. Essa topologia é essencial para garantir alta disponibilidade, baixa latência e segurança no tráfego de dados entre as redes.</t>
  </si>
  <si>
    <t>Refere-se ao design da conectividade entre a infraestrutura local de um cliente e a AWS usando o AWS Direct Connect, abrangendo configurações como conexões dedicadas ou hospedadas, redundância, regiões conectadas e o uso de Virtual Private Gateways (VGWs) ou Transit Gateways (TGWs) para roteamento.</t>
  </si>
  <si>
    <t>Amazon ElastiCache for Redis Authentication</t>
  </si>
  <si>
    <t>O Amazon ElastiCache for Redis Authentication é um mecanismo de segurança que permite autenticar conexões ao cluster Redis usando uma senha, garantindo que apenas clientes autorizados possam acessar e interagir com o Redis. Isso ajuda a proteger o acesso aos dados armazenados no Redis contra usuários não autorizados.</t>
  </si>
  <si>
    <t>Mecanismo de segurança que permite autenticar conexões ao cluster Redis usando uma senha, garantindo que apenas clientes autorizados possam acessar e interagir com o Redis.</t>
  </si>
  <si>
    <t>AWS Direct Connect Virtual Interfaces (VIF)</t>
  </si>
  <si>
    <t>O AWS Direct Connect Virtual Interface (VIF) é uma interface lógica que conecta a infraestrutura local de uma empresa à AWS através de uma conexão dedicada. Existem dois tipos de VIF: o VIF privado, que conecta a rede local a uma VPC, e o VIF público, que conecta a rede local a serviços públicos da AWS, como o Amazon S3.</t>
  </si>
  <si>
    <t>Interface lógica que conecta a infraestrutura local de uma empresa à AWS através de uma conexão dedicada. Existem dois tipos de VIF: o VIF privado, que conecta a rede local a uma VPC, e o VIF público, que conecta a rede local a serviços públicos da AWS, como o Amazon S3.</t>
  </si>
  <si>
    <t>Amazon EC2 Auto Scaling Cooldown</t>
  </si>
  <si>
    <t>O Amazon EC2 Auto Scaling Cooldown é um período de espera configurável após uma ação de escalabilidade (como adicionar ou remover instâncias) para evitar que outras ações de escalabilidade sejam disparadas prematuramente. Isso permite que o sistema estabilize e ajuste a capacidade com base no impacto real da mudança antes de realizar novas ações.</t>
  </si>
  <si>
    <t>Período de espera configurável após uma ação de escalabilidade (como adicionar ou remover instâncias) para evitar que outras ações de escalabilidade sejam disparadas prematuramente.</t>
  </si>
  <si>
    <t>Amazon S3 Access Points</t>
  </si>
  <si>
    <t>O Amazon S3 Access Points é um recurso que permite criar pontos de acesso personalizados para um bucket S3, facilitando o gerenciamento de permissões e controlando o acesso a dados de forma mais granular, especialmente em ambientes com múltiplos usuários ou VPCs. Ele permite restringir o tráfego a partir de redes específicas, como um Amazon VPC.</t>
  </si>
  <si>
    <t>Recurso que permite criar pontos de acesso personalizados para um bucket S3, facilitando o gerenciamento de permissões e controlando o acesso a dados de forma mais granular, especialmente em ambientes com múltiplos usuários ou VPCs.</t>
  </si>
  <si>
    <t>AWS Lambda Trigger</t>
  </si>
  <si>
    <t>O AWS Lambda Trigger é um mecanismo que inicia automaticamente a execução de uma função Lambda em resposta a eventos provenientes de serviços da AWS, como mudanças em buckets S3, atualizações em tabelas DynamoDB ou mensagens em filas SQS. Ele permite que funções Lambda sejam acionadas sem intervenção manual, integrando-se de forma nativa com vários serviços.</t>
  </si>
  <si>
    <t>Mecanismo que inicia automaticamente a execução de uma função Lambda em resposta a eventos provenientes de serviços da AWS, como mudanças em buckets S3, atualizações em tabelas DynamoDB ou mensagens em filas SQS.</t>
  </si>
  <si>
    <t>Amazon Aurora Multi-Master</t>
  </si>
  <si>
    <t>O Amazon Aurora Multi-Master é uma configuração do Amazon Aurora que permite que múltiplas instâncias de banco de dados Aurora em diferentes zonas de disponibilidade gravem dados simultaneamente, oferecendo alta disponibilidade, escalabilidade e resiliência. Essa abordagem elimina o ponto único de falha da instância primária e melhora a performance em ambientes distribuídos.</t>
  </si>
  <si>
    <t>Configuração do Amazon Aurora que permite que múltiplas instâncias de banco de dados Aurora em diferentes zonas de disponibilidade gravem dados simultaneamente, oferecendo alta disponibilidade, escalabilidade e resiliência.</t>
  </si>
  <si>
    <t>Amazon Aurora Multi-AZ</t>
  </si>
  <si>
    <t>O Amazon Aurora Multi-AZ é uma configuração de alta disponibilidade e recuperação de desastres para bancos de dados Aurora, onde o banco de dados primário é replicado automaticamente em uma zona de disponibilidade separada. Isso garante redundância e failover automático, proporcionando maior resiliência e disponibilidade para aplicações críticas.</t>
  </si>
  <si>
    <t>Configuração de alta disponibilidade e recuperação de desastres para bancos de dados Aurora, onde o banco de dados primário é replicado automaticamente em uma zona de disponibilidade separada.</t>
  </si>
  <si>
    <t>O AWS Well-Architected Tool é uma ferramenta no console da AWS que permite avaliar e revisar arquiteturas de nuvem com base no AWS Well-Architected Framework, identificando riscos e recomendando melhorias. Ele ajuda a alinhar cargas de trabalho às melhores práticas da AWS para segurança, desempenho, custo, confiabilidade e sustentabilidade.</t>
  </si>
  <si>
    <t>Ferramenta no console da AWS que permite avaliar e revisar arquiteturas de nuvem com base no AWS Well-Architected Framework, identificando riscos e recomendando melhorias.</t>
  </si>
  <si>
    <t>AWS Well-Architected Framework Pillars</t>
  </si>
  <si>
    <t>AWS Well-Architected Framework Project General Principles</t>
  </si>
  <si>
    <t>AWS Well-Architected Framework Design Principles</t>
  </si>
  <si>
    <t>AWS Well-Architected Framework Lens</t>
  </si>
  <si>
    <t>AWS Well-Architected Tool</t>
  </si>
  <si>
    <t>O Amazon SageMaker Studio é um ambiente de desenvolvimento integrado (IDE) baseado em JupyterLab para machine learning na AWS, oferecendo notebooks interativos, experiment tracking e ferramentas de depuração. Ele permite gerenciar, treinar e implantar modelos de ML de forma unificada e colaborativa.</t>
  </si>
  <si>
    <t>Ambiente de desenvolvimento integrado (IDE) baseado em JupyterLab para machine learning na AWS, oferecendo notebooks interativos, experiment tracking e ferramentas de depuração.</t>
  </si>
  <si>
    <t>Facilita o processo de preparação e transformação de dados para aprendizado de máquina, permitindo a importação, limpeza, exploração e formatação de dados em um único fluxo de trabalho visual (ML sem codificação).</t>
  </si>
  <si>
    <t>O Amazon SageMaker Data Wrangler é uma ferramenta que facilita o processo de preparação e transformação de dados para aprendizado de máquina, permitindo a importação, limpeza, exploração e formatação de dados em um único fluxo de trabalho visual (ML sem codificação). Ele ajuda a acelerar o ciclo de desenvolvimento de modelos de machine learning ao integrar diferentes fontes de dados e fornecer funcionalidades para manipulação e transformação eficientes.</t>
  </si>
  <si>
    <t>Amazon SageMaker Studio; Amazon SageMaker Studio Lab</t>
  </si>
  <si>
    <t>Amazon SageMaker Pipelines</t>
  </si>
  <si>
    <t>Amazon SageMaker Feature Store</t>
  </si>
  <si>
    <t>O Amazon SageMaker Pipelines é um serviço gerenciado da AWS que facilita a automação, construção e implantação de fluxos de trabalho de machine learning (ML) de ponta a ponta, incluindo pré-processamento de dados, treinamento de modelos e implantação. Ele permite orquestrar e monitorar o ciclo de vida completo de modelos de ML, integrando-se com outros serviços da AWS para melhorar a eficiência e reprodutibilidade dos projetos de ML.</t>
  </si>
  <si>
    <t>O Amazon SageMaker Feature Store é um serviço gerenciado que facilita o armazenamento, gerenciamento e compartilhamento de características (features) de dados para modelos de machine learning. Ele permite centralizar e organizar dados de treinamento e inferência de forma eficiente, garantindo consistência e acesso rápido durante o ciclo de vida do modelo.</t>
  </si>
  <si>
    <t>Serviço gerenciado da AWS que facilita a automação, construção e implantação de fluxos de trabalho de machine learning (ML) de ponta a ponta, incluindo pré-processamento de dados, treinamento de modelos e implantação.</t>
  </si>
  <si>
    <t>Serviço gerenciado que facilita o armazenamento, gerenciamento e compartilhamento de características (features) de dados para modelos de machine learning.</t>
  </si>
  <si>
    <t>Amazon SageMaker Inference Pipeline</t>
  </si>
  <si>
    <t>O Amazon SageMaker Inference Pipeline é um recurso que permite encadear múltiplos modelos de machine learning e etapas de processamento de dados em um único endpoint, facilitando a execução de inferências complexas e integradas em uma única chamada. Ele ajuda a combinar modelos de pré-processamento, inferência e pós-processamento em uma sequência contínua e escalável.</t>
  </si>
  <si>
    <t>Recurso que permite encadear múltiplos modelos de machine learning e etapas de processamento de dados em um único endpoint, facilitando a execução de inferências complexas e integradas em uma única chamada.</t>
  </si>
  <si>
    <t>AWS Glue Elastic Views</t>
  </si>
  <si>
    <t>O AWS Glue Elastic Views é um serviço que facilita a criação e a manutenção de visualizações em tempo real de dados distribuídos entre múltiplos bancos de dados, sem a necessidade de movimentação de dados. Ele permite que você crie vistas unificadas de dados de diferentes fontes, mantendo os dados atualizados automaticamente.</t>
  </si>
  <si>
    <t>Serviço que facilita a criação e a manutenção de visualizações em tempo real de dados distribuídos entre múltiplos bancos de dados, sem a necessidade de movimentação de dados.</t>
  </si>
  <si>
    <t>Amazon SQS Extended Client Library</t>
  </si>
  <si>
    <t>O Amazon SQS Extended Client Library é uma biblioteca que permite enviar e recuperar mensagens maiores do que o limite padrão de 256 KB do Amazon SQS, armazenando o conteúdo das mensagens no Amazon S3 e incluindo um link para o conteúdo nas mensagens do SQS. Isso facilita o processamento de grandes volumes de dados em filas do SQS.</t>
  </si>
  <si>
    <t>Biblioteca que permite enviar e recuperar mensagens maiores do que o limite padrão de 256 KB do Amazon SQS, armazenando o conteúdo das mensagens no Amazon S3 e incluindo um link para o conteúdo nas mensagens do SQS.</t>
  </si>
  <si>
    <t>O Amazon CloudWatch Sharing Dashboards permite compartilhar painéis do CloudWatch com usuários dentro ou fora da conta da AWS, usando permissões baseadas no AWS Identity and Access Management (IAM) ou links públicos protegidos. Isso facilita a visualização de métricas e logs em tempo real sem exigir acesso direto à AWS.</t>
  </si>
  <si>
    <t>Permite compartilhar painéis do CloudWatch com usuários dentro ou fora da conta da AWS, usando permissões baseadas no AWS Identity and Access Management (IAM) ou links públicos protegidos.</t>
  </si>
  <si>
    <t>Amazon EC2 Capacity Reservations</t>
  </si>
  <si>
    <t>O Amazon EC2 Capacity Reservations permite reservar capacidade de instâncias EC2 em uma região ou zona de disponibilidade específica, garantindo disponibilidade imediata sempre que necessário. Essa reserva funciona de forma independente de compromissos de longo prazo, oferecendo flexibilidade para cargas de trabalho críticas.</t>
  </si>
  <si>
    <t>Permite reservar capacidade de instâncias EC2 em uma região ou zona de disponibilidade específica, garantindo disponibilidade imediata sempre que necessário.</t>
  </si>
  <si>
    <t>Amazon Comprehend Medical</t>
  </si>
  <si>
    <t>O Amazon Comprehend Medical é um serviço de processamento de linguagem natural (NLP) que extrai informações médicas relevantes de texto não estruturado, como registros clínicos e prescrições. Ele identifica entidades como diagnósticos, medicamentos, tratamentos e dados de pacientes, ajudando na análise e automação de dados de saúde.</t>
  </si>
  <si>
    <t>Serviço de processamento de linguagem natural (NLP) que extrai informações médicas relevantes de texto não estruturado, como registros clínicos e prescrições.</t>
  </si>
  <si>
    <t>Permite transmitir logs do CloudWatch para serviços como Amazon Kinesis Data Streams, Amazon Kinesis Data Firehose, Amazon OpenSearch Service ou AWS Lambda em tempo real.</t>
  </si>
  <si>
    <t>O Amazon CloudWatch Logs Subscriptions permite transmitir logs do CloudWatch para serviços como Amazon Kinesis Data Streams, Amazon Kinesis Data Firehose, Amazon OpenSearch Service ou AWS Lambda em tempo real. Isso possibilita o processamento, análise e arquivamento contínuos dos logs para monitoramento avançado e detecção de anomalias.</t>
  </si>
  <si>
    <t>Amazon SageMaker AI</t>
  </si>
  <si>
    <t>Amazon SageMaker AI é um conjunto de ferramentas e serviços integrados ao Amazon SageMaker que facilita o desenvolvimento, treinamento e implantação de modelos de inteligência artificial (IA). Ele oferece recursos para automação de workflows de ML, desde a preparação de dados até a inferência em produção.</t>
  </si>
  <si>
    <t>Conjunto de ferramentas e serviços integrados ao Amazon SageMaker que facilita o desenvolvimento, treinamento e implantação de modelos de inteligência artificial (IA).</t>
  </si>
  <si>
    <t>Amazon SageMaker é uma plataforma gerenciada da AWS que facilita a gestão de domínios e ambientes para machine learning (ML), oferecendo uma infraestrutura para criar, treinar e gerenciar modelos de IA de forma escalável e eficiente.</t>
  </si>
  <si>
    <t>Plataforma gerenciada da AWS que facilita a gestão de domínios e ambientes para machine learning (ML), oferecendo uma infraestrutura para criar, treinar e gerenciar modelos de IA de forma escalável e eficiente.</t>
  </si>
  <si>
    <t>O Amazon SageMaker Debugger é uma ferramenta que permite monitorar, analisar e depurar treinamentos de modelos de machine learning em tempo real, ajudando a identificar gargalos e otimizar o desempenho. Ele captura métricas internas, como gradientes e pesos, fornecendo insights para ajustar hiperparâmetros e evitar problemas como overfitting.</t>
  </si>
  <si>
    <t>Ferramenta que permite monitorar, analisar e depurar treinamentos de modelos de machine learning em tempo real, ajudando a identificar gargalos e otimizar o desempenho.</t>
  </si>
  <si>
    <t>Amazon SageMaker Debugger</t>
  </si>
  <si>
    <t>Amazon SageMaker Clarify</t>
  </si>
  <si>
    <t>O Amazon SageMaker Clarify é uma ferramenta que ajuda a detectar e mitigar viés em dados e modelos de machine learning, além de fornecer explicabilidade para previsões. Ele analisa conjuntos de dados e saídas de modelos para melhorar a transparência e a justiça em aplicações de IA.</t>
  </si>
  <si>
    <t>Ferramenta que ajuda a detectar e mitigar viés em dados e modelos de machine learning, além de fornecer explicabilidade para previsões.</t>
  </si>
  <si>
    <t>AWS Systems Manager Inventory</t>
  </si>
  <si>
    <t>AWS SSM Inventory</t>
  </si>
  <si>
    <t>O AWS Systems Manager Inventory coleta e organiza automaticamente metadados sobre instâncias EC2 e outros recursos na AWS e on-premises. Ele permite visualizar configurações, rastrear mudanças e gerar relatórios para gerenciamento e conformidade.</t>
  </si>
  <si>
    <t>Coleta e organiza automaticamente metadados sobre instâncias EC2 e outros recursos na AWS e on-premises.</t>
  </si>
  <si>
    <t>Amazon Managed Service (for Apache Flink)</t>
  </si>
  <si>
    <t>Serviço totalmente gerenciado que permite processar e analisar dados de streaming em tempo real usando o Apache Flink.</t>
  </si>
  <si>
    <t>O Amazon Managed Service for Apache Flink é um serviço totalmente gerenciado que permite processar e analisar dados de streaming em tempo real usando o Apache Flink. Ele lida com a infraestrutura, escalabilidade e integridade do ambiente, permitindo focar no desenvolvimento de aplicativos de streaming.</t>
  </si>
  <si>
    <t>AWS Managed Service Provider (MSP)</t>
  </si>
  <si>
    <t>AWS MSP</t>
  </si>
  <si>
    <t>Programa que certifica parceiros da AWS especializados em fornecer serviços gerenciados, como monitoramento, automação, segurança e otimização de ambientes em nuvem.</t>
  </si>
  <si>
    <t>O AWS Managed Service Provider (MSP) é um programa que certifica parceiros da AWS especializados em fornecer serviços gerenciados, como monitoramento, automação, segurança e otimização de ambientes em nuvem. Esses provedores ajudam clientes a modernizar suas operações, reduzindo custos e aumentando a eficiência na AWS.</t>
  </si>
  <si>
    <t>Variação de Serviços</t>
  </si>
  <si>
    <t>Amazon ELB Sticky Sessions</t>
  </si>
  <si>
    <t>Amazon ELB Cross-Zone Load Balancing</t>
  </si>
  <si>
    <t>Nome Completo do Serviço/Recurso</t>
  </si>
  <si>
    <t>Abreviaçõa do Serviço/Recurso</t>
  </si>
  <si>
    <t>Explicação Maior</t>
  </si>
  <si>
    <t>Explicação Resumida</t>
  </si>
  <si>
    <t>(Serviço + Recursos) por Área</t>
  </si>
  <si>
    <t>(Serviço + Recursos) por Serviço Principal</t>
  </si>
  <si>
    <t>Recursos por Área</t>
  </si>
  <si>
    <t>Obs.: As áreas em cinza claro (quantidade de cada exame) ainda não foram totalmente verificadas, podendo haver variações. O cálculo dessas quantidades foi baseado apenas nos serviços conferidos no guia do exame, faltando ainda a validação dos recursos correspondentes a cada exame.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</si>
</sst>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rgb="FFFF0000"/>
      <name val="Aptos Narrow"/>
      <family val="2"/>
      <scheme val="minor"/>
    </font>
    <font>
      <sz val="11"/>
      <name val="Aptos Narrow"/>
      <family val="2"/>
      <scheme val="minor"/>
    </font>
    <font>
      <sz val="11"/>
      <color rgb="FF00B0F0"/>
      <name val="Aptos Narrow"/>
      <family val="2"/>
      <scheme val="minor"/>
    </font>
    <font>
      <sz val="11"/>
      <color rgb="FF7030A0"/>
      <name val="Aptos Narrow"/>
      <family val="2"/>
      <scheme val="minor"/>
    </font>
    <font>
      <sz val="11"/>
      <color rgb="FFFFC000"/>
      <name val="Aptos Narrow"/>
      <family val="2"/>
      <scheme val="minor"/>
    </font>
    <font>
      <b/>
      <sz val="11"/>
      <color theme="1"/>
      <name val="Aptos Narrow"/>
      <family val="2"/>
      <scheme val="minor"/>
    </font>
    <font>
      <b/>
      <sz val="11"/>
      <name val="Aptos Narrow"/>
      <family val="2"/>
      <scheme val="minor"/>
    </font>
    <font>
      <sz val="11"/>
      <color rgb="FFC00000"/>
      <name val="Aptos Narrow"/>
      <family val="2"/>
      <scheme val="minor"/>
    </font>
    <font>
      <sz val="9"/>
      <color indexed="81"/>
      <name val="Tahoma"/>
      <family val="2"/>
    </font>
    <font>
      <sz val="12"/>
      <color rgb="FFFF0000"/>
      <name val="Aptos Narrow"/>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0" tint="-4.9989318521683403E-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xf numFmtId="0" fontId="1" fillId="0" borderId="0" xfId="0" applyFont="1"/>
    <xf numFmtId="0" fontId="5" fillId="0" borderId="0" xfId="0" applyFont="1" applyAlignment="1">
      <alignment horizontal="center" vertical="center"/>
    </xf>
    <xf numFmtId="0" fontId="6" fillId="2" borderId="0" xfId="0" applyFont="1" applyFill="1" applyAlignment="1">
      <alignment horizontal="center" vertical="center"/>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7" fillId="2" borderId="0" xfId="0" applyFont="1" applyFill="1" applyAlignment="1">
      <alignment horizontal="center" vertical="center"/>
    </xf>
    <xf numFmtId="10" fontId="0" fillId="0" borderId="0" xfId="0" applyNumberFormat="1"/>
    <xf numFmtId="0" fontId="4" fillId="0" borderId="0" xfId="0" applyFont="1" applyAlignment="1">
      <alignment vertical="center"/>
    </xf>
    <xf numFmtId="0" fontId="8" fillId="0" borderId="0" xfId="0" applyFont="1" applyAlignment="1">
      <alignment vertical="center"/>
    </xf>
    <xf numFmtId="0" fontId="8" fillId="0" borderId="0" xfId="0" applyFont="1" applyAlignment="1">
      <alignment horizontal="center" vertical="center"/>
    </xf>
    <xf numFmtId="0" fontId="8" fillId="0" borderId="0" xfId="0" applyFont="1" applyAlignment="1">
      <alignment horizontal="center"/>
    </xf>
    <xf numFmtId="0" fontId="8" fillId="0" borderId="0" xfId="0" applyFont="1"/>
    <xf numFmtId="0" fontId="0" fillId="0" borderId="1" xfId="0" applyBorder="1" applyAlignment="1">
      <alignment horizont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0" fillId="3" borderId="4" xfId="0" applyFill="1" applyBorder="1"/>
    <xf numFmtId="0" fontId="0" fillId="3" borderId="0" xfId="0" applyFill="1" applyAlignment="1">
      <alignment horizontal="center" vertical="center"/>
    </xf>
    <xf numFmtId="0" fontId="0" fillId="3" borderId="5" xfId="0" applyFill="1" applyBorder="1" applyAlignment="1">
      <alignment horizontal="center" vertical="center"/>
    </xf>
    <xf numFmtId="0" fontId="0" fillId="0" borderId="4" xfId="0" applyBorder="1"/>
    <xf numFmtId="0" fontId="0" fillId="4" borderId="0" xfId="0" applyFill="1" applyAlignment="1">
      <alignment horizontal="center" vertical="center"/>
    </xf>
    <xf numFmtId="0" fontId="0" fillId="4" borderId="5" xfId="0" applyFill="1" applyBorder="1" applyAlignment="1">
      <alignment horizontal="center" vertical="center"/>
    </xf>
    <xf numFmtId="0" fontId="0" fillId="0" borderId="6" xfId="0" applyBorder="1"/>
    <xf numFmtId="0" fontId="0" fillId="0" borderId="7" xfId="0"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3" borderId="4" xfId="0" applyFill="1" applyBorder="1" applyAlignment="1">
      <alignment horizontal="center" vertical="center"/>
    </xf>
    <xf numFmtId="0" fontId="0" fillId="0" borderId="4" xfId="0" applyBorder="1" applyAlignment="1">
      <alignment horizontal="center" vertical="center"/>
    </xf>
    <xf numFmtId="0" fontId="2" fillId="0" borderId="5" xfId="0" applyFont="1" applyBorder="1" applyAlignment="1">
      <alignment horizontal="center" vertical="center"/>
    </xf>
    <xf numFmtId="0" fontId="0" fillId="0" borderId="6" xfId="0" applyBorder="1" applyAlignment="1">
      <alignment horizontal="center" vertical="center"/>
    </xf>
    <xf numFmtId="0" fontId="2" fillId="0" borderId="8" xfId="0" applyFont="1" applyBorder="1" applyAlignment="1">
      <alignment horizontal="center" vertical="center"/>
    </xf>
    <xf numFmtId="0" fontId="0" fillId="3" borderId="0" xfId="0" applyFill="1" applyAlignment="1">
      <alignment horizontal="center"/>
    </xf>
    <xf numFmtId="0" fontId="0" fillId="3" borderId="5" xfId="0" applyFill="1" applyBorder="1" applyAlignment="1">
      <alignment horizontal="center"/>
    </xf>
    <xf numFmtId="0" fontId="0" fillId="0" borderId="7" xfId="0" applyBorder="1"/>
    <xf numFmtId="0" fontId="0" fillId="0" borderId="8" xfId="0" applyBorder="1"/>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cellXfs>
  <cellStyles count="1">
    <cellStyle name="Normal" xfId="0" builtinId="0"/>
  </cellStyles>
  <dxfs count="1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edro Heeger Costa" id="{1DF56156-36FA-429F-9707-1FAD21F400AE}" userId="d1bb2ddecf497a8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dT="2025-02-14T13:15:27.22" personId="{1DF56156-36FA-429F-9707-1FAD21F400AE}" id="{82286E7F-3FD4-4D10-AB38-861065BBF02A}">
    <text>O ponto e vírgula separa dois possíveis nomes de identificação.
Se tiver entre chaves é um nome antigo.</text>
  </threadedComment>
  <threadedComment ref="F1" dT="2025-01-22T22:37:04.16" personId="{1DF56156-36FA-429F-9707-1FAD21F400AE}" id="{E2CB3486-76CD-465D-A46D-A70193F87272}">
    <text xml:space="preserve">Laranja = Área Criada por Mim
Roxo = Classifiquei em Área diferente da AWS
Azul Claro = Classifiquei em Área da AWS mas não conferi com AWS
</text>
  </threadedComment>
  <threadedComment ref="J1" dT="2025-01-06T19:58:26.49" personId="{1DF56156-36FA-429F-9707-1FAD21F400AE}" id="{E9A1FAF7-C4A6-4FCE-B996-7C24535D0388}">
    <text>AWS Certification Level Foundational (AWS Cloud Practitioner)</text>
  </threadedComment>
  <threadedComment ref="L1" dT="2025-01-06T19:58:26.49" personId="{1DF56156-36FA-429F-9707-1FAD21F400AE}" id="{31F511EA-8D1C-4CD4-B0C0-31C494752E00}">
    <text>AWS Certification Level - Foundational (AWS Cloud Practitioner)</text>
  </threadedComment>
  <threadedComment ref="N1" dT="2025-01-06T19:58:26.49" personId="{1DF56156-36FA-429F-9707-1FAD21F400AE}" id="{505A62F1-64D3-488A-80E7-399B30310574}">
    <text>AWS Solutions Architect - Associate</text>
  </threadedComment>
  <threadedComment ref="P1" dT="2025-01-06T19:58:26.49" personId="{1DF56156-36FA-429F-9707-1FAD21F400AE}" id="{8247F578-4831-4181-88E5-F85FECD8B923}">
    <text xml:space="preserve">AWS Solutions Architect - Professional </text>
  </threadedComment>
  <threadedComment ref="R1" dT="2025-01-06T19:58:01.19" personId="{1DF56156-36FA-429F-9707-1FAD21F400AE}" id="{A646D256-2015-4EA2-9FA8-3BE80E24F987}">
    <text xml:space="preserve">AWS SysOps Administrator - Associate </text>
  </threadedComment>
  <threadedComment ref="T1" dT="2025-01-06T19:58:26.49" personId="{1DF56156-36FA-429F-9707-1FAD21F400AE}" id="{44152754-8758-4B7E-A247-B7A1A262C73D}">
    <text xml:space="preserve">AWS Developer – Associate </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11-22T13:27:19.15" personId="{1DF56156-36FA-429F-9707-1FAD21F400AE}" id="{C44D3D5F-D1D0-4BBE-BEB4-CAFBE4C6A101}">
    <text>O objetivo aqui é mostrar quantos recursos, variações de serviços, componentes de um mesmo serviço existem em um mesmo serviço</text>
  </threadedComment>
  <threadedComment ref="I1" dT="2024-11-22T13:42:34.64" personId="{1DF56156-36FA-429F-9707-1FAD21F400AE}" id="{736F6178-E5CC-4858-8C23-0DA889D24654}">
    <text>O objetivo aqui é mostrar quantos serviços e recursos, variações de serviços, componentes de um mesmo serviço existem por áreas da AWS.</text>
  </threadedComment>
  <threadedComment ref="N1" dT="2024-11-22T13:42:34.64" personId="{1DF56156-36FA-429F-9707-1FAD21F400AE}" id="{6976B794-9E64-4249-BD67-A1B8B1BE0DDF}">
    <text>O objetivo aqui é mostrar quantos serviços existem por áreas da AWS.</text>
  </threadedComment>
  <threadedComment ref="S1" dT="2024-11-22T13:42:34.64" personId="{1DF56156-36FA-429F-9707-1FAD21F400AE}" id="{2F89F70E-BE9C-4550-B8ED-DC440631C831}">
    <text>O objetivo aqui é mostrar quantos recursos, variações de serviços, componentes de um mesmo serviço existem por áreas da AWS.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3E59D-C853-4D1E-903A-90FBFEB7BD0D}">
  <dimension ref="A1:V656"/>
  <sheetViews>
    <sheetView tabSelected="1" zoomScaleNormal="100" workbookViewId="0">
      <pane xSplit="6" ySplit="1" topLeftCell="G2" activePane="bottomRight" state="frozen"/>
      <selection pane="topRight" activeCell="G1" sqref="G1"/>
      <selection pane="bottomLeft" activeCell="A2" sqref="A2"/>
      <selection pane="bottomRight" activeCell="E195" sqref="E195"/>
    </sheetView>
  </sheetViews>
  <sheetFormatPr defaultRowHeight="14.4" x14ac:dyDescent="0.3"/>
  <cols>
    <col min="1" max="1" width="8.88671875" style="1"/>
    <col min="2" max="2" width="26.21875" style="1" customWidth="1"/>
    <col min="3" max="3" width="50.88671875" style="10" customWidth="1"/>
    <col min="4" max="4" width="28.33203125" style="10" customWidth="1"/>
    <col min="5" max="5" width="46.77734375" style="1" customWidth="1"/>
    <col min="6" max="6" width="24.44140625" style="2" customWidth="1"/>
    <col min="7" max="7" width="26.5546875" style="12" customWidth="1"/>
    <col min="8" max="8" width="19.21875" style="12" customWidth="1"/>
    <col min="9" max="9" width="24.21875" style="1" customWidth="1"/>
    <col min="10" max="10" width="8.88671875" style="10"/>
    <col min="11" max="11" width="2.77734375" style="10" customWidth="1"/>
    <col min="12" max="12" width="8.88671875" style="10"/>
    <col min="13" max="13" width="2.77734375" style="10" customWidth="1"/>
    <col min="14" max="14" width="8.88671875" style="10"/>
    <col min="15" max="15" width="2.77734375" customWidth="1"/>
    <col min="16" max="16" width="8.88671875" customWidth="1"/>
    <col min="17" max="17" width="2.77734375" customWidth="1"/>
    <col min="18" max="18" width="8.88671875" customWidth="1"/>
    <col min="19" max="19" width="2.77734375" customWidth="1"/>
    <col min="20" max="20" width="8.88671875" customWidth="1"/>
    <col min="21" max="21" width="2.77734375" customWidth="1"/>
    <col min="22" max="22" width="4.88671875" customWidth="1"/>
  </cols>
  <sheetData>
    <row r="1" spans="1:22" x14ac:dyDescent="0.3">
      <c r="A1" s="9" t="s">
        <v>951</v>
      </c>
      <c r="B1" s="9" t="s">
        <v>952</v>
      </c>
      <c r="C1" s="9" t="s">
        <v>2048</v>
      </c>
      <c r="D1" s="9" t="s">
        <v>2049</v>
      </c>
      <c r="E1" s="9" t="s">
        <v>927</v>
      </c>
      <c r="F1" s="13" t="s">
        <v>343</v>
      </c>
      <c r="G1" s="13" t="s">
        <v>2051</v>
      </c>
      <c r="H1" s="13" t="s">
        <v>2050</v>
      </c>
      <c r="I1" s="9" t="s">
        <v>953</v>
      </c>
      <c r="J1" s="9" t="s">
        <v>64</v>
      </c>
      <c r="K1" s="9" t="s">
        <v>64</v>
      </c>
      <c r="L1" s="9" t="s">
        <v>65</v>
      </c>
      <c r="M1" s="9" t="s">
        <v>65</v>
      </c>
      <c r="N1" s="9" t="s">
        <v>302</v>
      </c>
      <c r="O1" s="9" t="s">
        <v>302</v>
      </c>
      <c r="P1" s="9" t="s">
        <v>1318</v>
      </c>
      <c r="Q1" s="9" t="s">
        <v>1318</v>
      </c>
      <c r="R1" s="9" t="s">
        <v>1319</v>
      </c>
      <c r="S1" s="9" t="s">
        <v>1319</v>
      </c>
      <c r="T1" s="9" t="s">
        <v>1320</v>
      </c>
      <c r="U1" s="9" t="s">
        <v>1320</v>
      </c>
      <c r="V1" s="9" t="s">
        <v>0</v>
      </c>
    </row>
    <row r="2" spans="1:22" x14ac:dyDescent="0.3">
      <c r="A2" s="10" t="s">
        <v>0</v>
      </c>
      <c r="B2" s="10" t="s">
        <v>0</v>
      </c>
      <c r="D2" s="10" t="s">
        <v>0</v>
      </c>
      <c r="E2" s="10" t="s">
        <v>0</v>
      </c>
      <c r="F2" s="1" t="s">
        <v>0</v>
      </c>
      <c r="G2" s="10" t="s">
        <v>0</v>
      </c>
      <c r="H2" s="10" t="s">
        <v>0</v>
      </c>
      <c r="I2" s="10" t="s">
        <v>0</v>
      </c>
      <c r="J2" s="10" t="s">
        <v>0</v>
      </c>
      <c r="K2" s="10" t="s">
        <v>0</v>
      </c>
      <c r="L2" s="10" t="s">
        <v>0</v>
      </c>
      <c r="M2" s="10" t="s">
        <v>0</v>
      </c>
      <c r="N2" s="10" t="s">
        <v>0</v>
      </c>
      <c r="O2" t="s">
        <v>0</v>
      </c>
      <c r="P2" s="10" t="s">
        <v>0</v>
      </c>
      <c r="Q2" t="s">
        <v>0</v>
      </c>
      <c r="R2" s="10" t="s">
        <v>0</v>
      </c>
      <c r="S2" t="s">
        <v>0</v>
      </c>
      <c r="T2" s="10" t="s">
        <v>0</v>
      </c>
      <c r="U2" t="s">
        <v>0</v>
      </c>
      <c r="V2" t="s">
        <v>0</v>
      </c>
    </row>
    <row r="3" spans="1:22" x14ac:dyDescent="0.3">
      <c r="A3" s="1" t="s">
        <v>934</v>
      </c>
      <c r="B3" s="1" t="s">
        <v>933</v>
      </c>
      <c r="C3" s="10" t="s">
        <v>1198</v>
      </c>
      <c r="D3" s="10" t="s">
        <v>1198</v>
      </c>
      <c r="E3" s="1" t="s">
        <v>1198</v>
      </c>
      <c r="F3" s="8" t="s">
        <v>1265</v>
      </c>
      <c r="G3" s="12" t="s">
        <v>1199</v>
      </c>
      <c r="H3" s="12" t="s">
        <v>1199</v>
      </c>
      <c r="I3" s="1" t="s">
        <v>648</v>
      </c>
      <c r="J3" s="10" t="s">
        <v>0</v>
      </c>
      <c r="K3" s="10" t="s">
        <v>0</v>
      </c>
      <c r="L3" s="10" t="s">
        <v>0</v>
      </c>
      <c r="M3" s="10" t="s">
        <v>0</v>
      </c>
      <c r="N3" s="10" t="s">
        <v>0</v>
      </c>
      <c r="O3" t="s">
        <v>0</v>
      </c>
      <c r="P3" s="10" t="s">
        <v>0</v>
      </c>
      <c r="Q3" t="s">
        <v>0</v>
      </c>
      <c r="R3" s="10" t="s">
        <v>0</v>
      </c>
      <c r="S3" t="s">
        <v>0</v>
      </c>
      <c r="T3" s="10" t="s">
        <v>0</v>
      </c>
      <c r="U3" t="s">
        <v>0</v>
      </c>
      <c r="V3" t="s">
        <v>0</v>
      </c>
    </row>
    <row r="4" spans="1:22" x14ac:dyDescent="0.3">
      <c r="A4" s="1" t="s">
        <v>934</v>
      </c>
      <c r="B4" s="1" t="s">
        <v>933</v>
      </c>
      <c r="C4" s="10" t="s">
        <v>1191</v>
      </c>
      <c r="D4" s="10" t="s">
        <v>1191</v>
      </c>
      <c r="E4" s="1" t="s">
        <v>1198</v>
      </c>
      <c r="F4" s="8" t="s">
        <v>1265</v>
      </c>
      <c r="G4" s="12" t="s">
        <v>1192</v>
      </c>
      <c r="H4" s="12" t="s">
        <v>1192</v>
      </c>
      <c r="I4" s="1" t="s">
        <v>648</v>
      </c>
      <c r="J4" s="10" t="s">
        <v>0</v>
      </c>
      <c r="K4" s="10" t="s">
        <v>0</v>
      </c>
      <c r="L4" s="10" t="s">
        <v>0</v>
      </c>
      <c r="M4" s="10" t="s">
        <v>0</v>
      </c>
      <c r="N4" s="10" t="s">
        <v>0</v>
      </c>
      <c r="O4" t="s">
        <v>0</v>
      </c>
      <c r="P4" s="10" t="s">
        <v>0</v>
      </c>
      <c r="Q4" t="s">
        <v>0</v>
      </c>
      <c r="R4" s="10" t="s">
        <v>0</v>
      </c>
      <c r="S4" t="s">
        <v>0</v>
      </c>
      <c r="T4" s="10" t="s">
        <v>0</v>
      </c>
      <c r="U4" t="s">
        <v>0</v>
      </c>
      <c r="V4" t="s">
        <v>0</v>
      </c>
    </row>
    <row r="5" spans="1:22" x14ac:dyDescent="0.3">
      <c r="A5" s="1" t="s">
        <v>934</v>
      </c>
      <c r="B5" s="1" t="s">
        <v>933</v>
      </c>
      <c r="C5" s="10" t="s">
        <v>1281</v>
      </c>
      <c r="D5" s="10" t="s">
        <v>1281</v>
      </c>
      <c r="E5" s="1" t="s">
        <v>1198</v>
      </c>
      <c r="F5" s="8" t="s">
        <v>1265</v>
      </c>
      <c r="G5" s="12" t="s">
        <v>1282</v>
      </c>
      <c r="H5" s="12" t="s">
        <v>1282</v>
      </c>
      <c r="I5" s="1" t="s">
        <v>648</v>
      </c>
      <c r="J5" s="10" t="s">
        <v>0</v>
      </c>
      <c r="K5" s="10" t="s">
        <v>0</v>
      </c>
      <c r="L5" s="10" t="s">
        <v>0</v>
      </c>
      <c r="M5" s="10" t="s">
        <v>0</v>
      </c>
      <c r="N5" s="10" t="s">
        <v>0</v>
      </c>
      <c r="O5" t="s">
        <v>0</v>
      </c>
      <c r="P5" s="10" t="s">
        <v>0</v>
      </c>
      <c r="Q5" t="s">
        <v>0</v>
      </c>
      <c r="R5" s="10" t="s">
        <v>0</v>
      </c>
      <c r="S5" t="s">
        <v>0</v>
      </c>
      <c r="T5" s="10" t="s">
        <v>0</v>
      </c>
      <c r="U5" t="s">
        <v>0</v>
      </c>
      <c r="V5" t="s">
        <v>0</v>
      </c>
    </row>
    <row r="6" spans="1:22" x14ac:dyDescent="0.3">
      <c r="A6" s="1" t="s">
        <v>934</v>
      </c>
      <c r="B6" s="1" t="s">
        <v>933</v>
      </c>
      <c r="C6" s="10" t="s">
        <v>688</v>
      </c>
      <c r="D6" s="10" t="s">
        <v>688</v>
      </c>
      <c r="E6" s="1" t="s">
        <v>1198</v>
      </c>
      <c r="F6" s="8" t="s">
        <v>1265</v>
      </c>
      <c r="G6" s="12" t="s">
        <v>1264</v>
      </c>
      <c r="H6" s="12" t="s">
        <v>1264</v>
      </c>
      <c r="I6" s="1" t="s">
        <v>648</v>
      </c>
      <c r="J6" s="10" t="s">
        <v>0</v>
      </c>
      <c r="K6" s="10" t="s">
        <v>0</v>
      </c>
      <c r="L6" s="10" t="s">
        <v>0</v>
      </c>
      <c r="M6" s="10" t="s">
        <v>0</v>
      </c>
      <c r="N6" s="10" t="s">
        <v>0</v>
      </c>
      <c r="O6" t="s">
        <v>0</v>
      </c>
      <c r="P6" s="10" t="s">
        <v>0</v>
      </c>
      <c r="Q6" t="s">
        <v>0</v>
      </c>
      <c r="R6" s="10" t="s">
        <v>0</v>
      </c>
      <c r="S6" t="s">
        <v>0</v>
      </c>
      <c r="T6" s="10" t="s">
        <v>0</v>
      </c>
      <c r="U6" t="s">
        <v>0</v>
      </c>
      <c r="V6" t="s">
        <v>0</v>
      </c>
    </row>
    <row r="7" spans="1:22" x14ac:dyDescent="0.3">
      <c r="A7" s="1" t="s">
        <v>934</v>
      </c>
      <c r="B7" s="1" t="s">
        <v>933</v>
      </c>
      <c r="C7" s="10" t="s">
        <v>647</v>
      </c>
      <c r="D7" s="10" t="s">
        <v>647</v>
      </c>
      <c r="E7" s="1" t="s">
        <v>647</v>
      </c>
      <c r="F7" s="8" t="s">
        <v>1265</v>
      </c>
      <c r="G7" s="12" t="s">
        <v>649</v>
      </c>
      <c r="H7" s="12" t="s">
        <v>649</v>
      </c>
      <c r="I7" s="1" t="s">
        <v>648</v>
      </c>
      <c r="J7" s="10" t="s">
        <v>0</v>
      </c>
      <c r="K7" s="10" t="s">
        <v>0</v>
      </c>
      <c r="L7" s="10" t="s">
        <v>0</v>
      </c>
      <c r="M7" s="10" t="s">
        <v>0</v>
      </c>
      <c r="N7" s="10" t="s">
        <v>0</v>
      </c>
      <c r="O7" t="s">
        <v>0</v>
      </c>
      <c r="P7" s="10" t="s">
        <v>0</v>
      </c>
      <c r="Q7" t="s">
        <v>0</v>
      </c>
      <c r="R7" s="10" t="s">
        <v>0</v>
      </c>
      <c r="S7" t="s">
        <v>0</v>
      </c>
      <c r="T7" s="10" t="s">
        <v>0</v>
      </c>
      <c r="U7" t="s">
        <v>0</v>
      </c>
      <c r="V7" t="s">
        <v>0</v>
      </c>
    </row>
    <row r="8" spans="1:22" x14ac:dyDescent="0.3">
      <c r="A8" s="1" t="s">
        <v>934</v>
      </c>
      <c r="B8" s="1" t="s">
        <v>933</v>
      </c>
      <c r="C8" s="10" t="s">
        <v>971</v>
      </c>
      <c r="D8" s="10" t="s">
        <v>971</v>
      </c>
      <c r="E8" s="1" t="s">
        <v>971</v>
      </c>
      <c r="F8" s="8" t="s">
        <v>1265</v>
      </c>
      <c r="G8" s="12" t="s">
        <v>972</v>
      </c>
      <c r="H8" s="12" t="s">
        <v>972</v>
      </c>
      <c r="I8" s="1" t="s">
        <v>648</v>
      </c>
      <c r="J8" s="10" t="s">
        <v>0</v>
      </c>
      <c r="K8" s="10" t="s">
        <v>0</v>
      </c>
      <c r="L8" s="10" t="s">
        <v>0</v>
      </c>
      <c r="M8" s="10" t="s">
        <v>0</v>
      </c>
      <c r="N8" s="10" t="s">
        <v>0</v>
      </c>
      <c r="O8" t="s">
        <v>0</v>
      </c>
      <c r="P8" s="10" t="s">
        <v>0</v>
      </c>
      <c r="Q8" t="s">
        <v>0</v>
      </c>
      <c r="R8" s="10" t="s">
        <v>0</v>
      </c>
      <c r="S8" t="s">
        <v>0</v>
      </c>
      <c r="T8" s="10" t="s">
        <v>0</v>
      </c>
      <c r="U8" t="s">
        <v>0</v>
      </c>
      <c r="V8" t="s">
        <v>0</v>
      </c>
    </row>
    <row r="9" spans="1:22" x14ac:dyDescent="0.3">
      <c r="A9" s="1" t="s">
        <v>934</v>
      </c>
      <c r="B9" s="1" t="s">
        <v>933</v>
      </c>
      <c r="C9" s="10" t="s">
        <v>1605</v>
      </c>
      <c r="D9" s="10" t="s">
        <v>1605</v>
      </c>
      <c r="E9" s="1" t="s">
        <v>971</v>
      </c>
      <c r="F9" s="8" t="s">
        <v>1265</v>
      </c>
      <c r="G9" s="12" t="s">
        <v>1606</v>
      </c>
      <c r="H9" s="12" t="s">
        <v>1606</v>
      </c>
      <c r="I9" s="1" t="s">
        <v>648</v>
      </c>
      <c r="J9" s="10" t="s">
        <v>0</v>
      </c>
      <c r="K9" s="10" t="s">
        <v>0</v>
      </c>
      <c r="L9" s="10" t="s">
        <v>0</v>
      </c>
      <c r="M9" s="10" t="s">
        <v>0</v>
      </c>
      <c r="N9" s="10" t="s">
        <v>0</v>
      </c>
      <c r="O9" t="s">
        <v>0</v>
      </c>
      <c r="P9" s="10" t="s">
        <v>0</v>
      </c>
      <c r="Q9" t="s">
        <v>0</v>
      </c>
      <c r="R9" s="10" t="s">
        <v>0</v>
      </c>
      <c r="S9" t="s">
        <v>0</v>
      </c>
      <c r="T9" s="10" t="s">
        <v>0</v>
      </c>
      <c r="U9" t="s">
        <v>0</v>
      </c>
      <c r="V9" t="s">
        <v>0</v>
      </c>
    </row>
    <row r="10" spans="1:22" x14ac:dyDescent="0.3">
      <c r="A10" s="1" t="s">
        <v>934</v>
      </c>
      <c r="B10" s="1" t="s">
        <v>933</v>
      </c>
      <c r="C10" s="10" t="s">
        <v>967</v>
      </c>
      <c r="D10" s="10" t="s">
        <v>967</v>
      </c>
      <c r="E10" s="1" t="s">
        <v>967</v>
      </c>
      <c r="F10" s="8" t="s">
        <v>1265</v>
      </c>
      <c r="G10" s="12" t="s">
        <v>968</v>
      </c>
      <c r="H10" s="12" t="s">
        <v>968</v>
      </c>
      <c r="I10" s="1" t="s">
        <v>648</v>
      </c>
      <c r="J10" s="10" t="s">
        <v>0</v>
      </c>
      <c r="K10" s="10" t="s">
        <v>0</v>
      </c>
      <c r="L10" s="10" t="s">
        <v>0</v>
      </c>
      <c r="M10" s="10" t="s">
        <v>0</v>
      </c>
      <c r="N10" s="10" t="s">
        <v>0</v>
      </c>
      <c r="O10" t="s">
        <v>0</v>
      </c>
      <c r="P10" s="10" t="s">
        <v>0</v>
      </c>
      <c r="Q10" t="s">
        <v>0</v>
      </c>
      <c r="R10" s="10" t="s">
        <v>0</v>
      </c>
      <c r="S10" t="s">
        <v>0</v>
      </c>
      <c r="T10" s="10" t="s">
        <v>0</v>
      </c>
      <c r="U10" t="s">
        <v>0</v>
      </c>
      <c r="V10" t="s">
        <v>0</v>
      </c>
    </row>
    <row r="11" spans="1:22" x14ac:dyDescent="0.3">
      <c r="A11" s="1" t="s">
        <v>934</v>
      </c>
      <c r="B11" s="1" t="s">
        <v>933</v>
      </c>
      <c r="C11" s="10" t="s">
        <v>1025</v>
      </c>
      <c r="D11" s="10" t="s">
        <v>1025</v>
      </c>
      <c r="E11" s="1" t="s">
        <v>1025</v>
      </c>
      <c r="F11" s="8" t="s">
        <v>1265</v>
      </c>
      <c r="G11" s="12" t="s">
        <v>1026</v>
      </c>
      <c r="H11" s="12" t="s">
        <v>1026</v>
      </c>
      <c r="I11" s="1" t="s">
        <v>648</v>
      </c>
      <c r="J11" s="10" t="s">
        <v>0</v>
      </c>
      <c r="K11" s="10" t="s">
        <v>0</v>
      </c>
      <c r="L11" s="10" t="s">
        <v>0</v>
      </c>
      <c r="M11" s="10" t="s">
        <v>0</v>
      </c>
      <c r="N11" s="10" t="s">
        <v>0</v>
      </c>
      <c r="O11" t="s">
        <v>0</v>
      </c>
      <c r="P11" s="10" t="s">
        <v>0</v>
      </c>
      <c r="Q11" t="s">
        <v>0</v>
      </c>
      <c r="R11" s="10" t="s">
        <v>0</v>
      </c>
      <c r="S11" t="s">
        <v>0</v>
      </c>
      <c r="T11" s="10" t="s">
        <v>0</v>
      </c>
      <c r="U11" t="s">
        <v>0</v>
      </c>
      <c r="V11" t="s">
        <v>0</v>
      </c>
    </row>
    <row r="12" spans="1:22" x14ac:dyDescent="0.3">
      <c r="A12" s="1" t="s">
        <v>934</v>
      </c>
      <c r="B12" s="1" t="s">
        <v>933</v>
      </c>
      <c r="C12" s="10" t="s">
        <v>1226</v>
      </c>
      <c r="D12" s="10" t="s">
        <v>1226</v>
      </c>
      <c r="E12" s="1" t="s">
        <v>1226</v>
      </c>
      <c r="F12" s="8" t="s">
        <v>1265</v>
      </c>
      <c r="G12" s="12" t="s">
        <v>1250</v>
      </c>
      <c r="H12" s="12" t="s">
        <v>1250</v>
      </c>
      <c r="I12" s="1" t="s">
        <v>648</v>
      </c>
      <c r="J12" s="10" t="s">
        <v>0</v>
      </c>
      <c r="K12" s="10" t="s">
        <v>0</v>
      </c>
      <c r="L12" s="10" t="s">
        <v>0</v>
      </c>
      <c r="M12" s="10" t="s">
        <v>0</v>
      </c>
      <c r="N12" s="10" t="s">
        <v>0</v>
      </c>
      <c r="O12" t="s">
        <v>0</v>
      </c>
      <c r="P12" s="10" t="s">
        <v>0</v>
      </c>
      <c r="Q12" t="s">
        <v>0</v>
      </c>
      <c r="R12" s="10" t="s">
        <v>0</v>
      </c>
      <c r="S12" t="s">
        <v>0</v>
      </c>
      <c r="T12" s="10" t="s">
        <v>0</v>
      </c>
      <c r="U12" t="s">
        <v>0</v>
      </c>
      <c r="V12" t="s">
        <v>0</v>
      </c>
    </row>
    <row r="13" spans="1:22" x14ac:dyDescent="0.3">
      <c r="A13" s="1" t="s">
        <v>934</v>
      </c>
      <c r="B13" s="1" t="s">
        <v>933</v>
      </c>
      <c r="C13" s="10" t="s">
        <v>962</v>
      </c>
      <c r="D13" s="10" t="s">
        <v>962</v>
      </c>
      <c r="E13" s="1" t="s">
        <v>962</v>
      </c>
      <c r="F13" s="8" t="s">
        <v>1265</v>
      </c>
      <c r="G13" s="12" t="s">
        <v>963</v>
      </c>
      <c r="H13" s="12" t="s">
        <v>963</v>
      </c>
      <c r="I13" s="1" t="s">
        <v>648</v>
      </c>
      <c r="J13" s="10" t="s">
        <v>0</v>
      </c>
      <c r="K13" s="10" t="s">
        <v>0</v>
      </c>
      <c r="L13" s="10" t="s">
        <v>0</v>
      </c>
      <c r="M13" s="10" t="s">
        <v>0</v>
      </c>
      <c r="N13" s="10" t="s">
        <v>0</v>
      </c>
      <c r="O13" t="s">
        <v>0</v>
      </c>
      <c r="P13" s="10" t="s">
        <v>0</v>
      </c>
      <c r="Q13" t="s">
        <v>0</v>
      </c>
      <c r="R13" s="10" t="s">
        <v>0</v>
      </c>
      <c r="S13" t="s">
        <v>0</v>
      </c>
      <c r="T13" s="10" t="s">
        <v>0</v>
      </c>
      <c r="U13" t="s">
        <v>0</v>
      </c>
      <c r="V13" t="s">
        <v>0</v>
      </c>
    </row>
    <row r="14" spans="1:22" x14ac:dyDescent="0.3">
      <c r="A14" s="1" t="s">
        <v>934</v>
      </c>
      <c r="B14" s="1" t="s">
        <v>933</v>
      </c>
      <c r="C14" s="10" t="s">
        <v>1067</v>
      </c>
      <c r="D14" s="10" t="s">
        <v>1067</v>
      </c>
      <c r="E14" s="1" t="s">
        <v>1067</v>
      </c>
      <c r="F14" s="8" t="s">
        <v>1265</v>
      </c>
      <c r="G14" s="12" t="s">
        <v>1068</v>
      </c>
      <c r="H14" s="12" t="s">
        <v>1068</v>
      </c>
      <c r="I14" s="1" t="s">
        <v>648</v>
      </c>
      <c r="J14" s="10" t="s">
        <v>0</v>
      </c>
      <c r="K14" s="10" t="s">
        <v>0</v>
      </c>
      <c r="L14" s="10" t="s">
        <v>0</v>
      </c>
      <c r="M14" s="10" t="s">
        <v>0</v>
      </c>
      <c r="N14" s="10" t="s">
        <v>0</v>
      </c>
      <c r="O14" t="s">
        <v>0</v>
      </c>
      <c r="P14" s="10" t="s">
        <v>0</v>
      </c>
      <c r="Q14" t="s">
        <v>0</v>
      </c>
      <c r="R14" s="10" t="s">
        <v>0</v>
      </c>
      <c r="S14" t="s">
        <v>0</v>
      </c>
      <c r="T14" s="10" t="s">
        <v>0</v>
      </c>
      <c r="U14" t="s">
        <v>0</v>
      </c>
      <c r="V14" t="s">
        <v>0</v>
      </c>
    </row>
    <row r="15" spans="1:22" x14ac:dyDescent="0.3">
      <c r="A15" s="1" t="s">
        <v>934</v>
      </c>
      <c r="B15" s="1" t="s">
        <v>933</v>
      </c>
      <c r="C15" s="10" t="s">
        <v>932</v>
      </c>
      <c r="D15" s="10" t="s">
        <v>932</v>
      </c>
      <c r="E15" s="1" t="s">
        <v>932</v>
      </c>
      <c r="F15" s="8" t="s">
        <v>1265</v>
      </c>
      <c r="G15" s="12" t="s">
        <v>996</v>
      </c>
      <c r="H15" s="12" t="s">
        <v>996</v>
      </c>
      <c r="I15" s="1" t="s">
        <v>648</v>
      </c>
      <c r="J15" s="10" t="s">
        <v>0</v>
      </c>
      <c r="K15" s="10" t="s">
        <v>0</v>
      </c>
      <c r="L15" s="10" t="s">
        <v>0</v>
      </c>
      <c r="M15" s="10" t="s">
        <v>0</v>
      </c>
      <c r="N15" s="10" t="s">
        <v>0</v>
      </c>
      <c r="O15" t="s">
        <v>0</v>
      </c>
      <c r="P15" s="10" t="s">
        <v>0</v>
      </c>
      <c r="Q15" t="s">
        <v>0</v>
      </c>
      <c r="R15" s="10" t="s">
        <v>0</v>
      </c>
      <c r="S15" t="s">
        <v>0</v>
      </c>
      <c r="T15" s="10" t="s">
        <v>0</v>
      </c>
      <c r="U15" t="s">
        <v>0</v>
      </c>
      <c r="V15" t="s">
        <v>0</v>
      </c>
    </row>
    <row r="16" spans="1:22" x14ac:dyDescent="0.3">
      <c r="A16" s="1" t="s">
        <v>934</v>
      </c>
      <c r="B16" s="1" t="s">
        <v>933</v>
      </c>
      <c r="C16" s="10" t="s">
        <v>973</v>
      </c>
      <c r="D16" s="10" t="s">
        <v>973</v>
      </c>
      <c r="E16" s="1" t="s">
        <v>973</v>
      </c>
      <c r="F16" s="8" t="s">
        <v>1265</v>
      </c>
      <c r="G16" s="12" t="s">
        <v>974</v>
      </c>
      <c r="H16" s="12" t="s">
        <v>974</v>
      </c>
      <c r="I16" s="1" t="s">
        <v>648</v>
      </c>
      <c r="J16" s="10" t="s">
        <v>0</v>
      </c>
      <c r="K16" s="10" t="s">
        <v>0</v>
      </c>
      <c r="L16" s="10" t="s">
        <v>0</v>
      </c>
      <c r="M16" s="10" t="s">
        <v>0</v>
      </c>
      <c r="N16" s="10" t="s">
        <v>0</v>
      </c>
      <c r="O16" t="s">
        <v>0</v>
      </c>
      <c r="P16" s="10" t="s">
        <v>0</v>
      </c>
      <c r="Q16" t="s">
        <v>0</v>
      </c>
      <c r="R16" s="10" t="s">
        <v>0</v>
      </c>
      <c r="S16" t="s">
        <v>0</v>
      </c>
      <c r="T16" s="10" t="s">
        <v>0</v>
      </c>
      <c r="U16" t="s">
        <v>0</v>
      </c>
      <c r="V16" t="s">
        <v>0</v>
      </c>
    </row>
    <row r="17" spans="1:22" x14ac:dyDescent="0.3">
      <c r="A17" s="1" t="s">
        <v>934</v>
      </c>
      <c r="B17" s="1" t="s">
        <v>933</v>
      </c>
      <c r="C17" s="10" t="s">
        <v>650</v>
      </c>
      <c r="D17" s="10" t="s">
        <v>651</v>
      </c>
      <c r="E17" s="1" t="s">
        <v>651</v>
      </c>
      <c r="F17" s="8" t="s">
        <v>1265</v>
      </c>
      <c r="G17" s="12" t="s">
        <v>652</v>
      </c>
      <c r="H17" s="12" t="s">
        <v>652</v>
      </c>
      <c r="I17" s="1" t="s">
        <v>648</v>
      </c>
      <c r="J17" s="10" t="s">
        <v>0</v>
      </c>
      <c r="K17" s="10" t="s">
        <v>0</v>
      </c>
      <c r="L17" s="10" t="s">
        <v>0</v>
      </c>
      <c r="M17" s="10" t="s">
        <v>0</v>
      </c>
      <c r="N17" s="10" t="s">
        <v>0</v>
      </c>
      <c r="O17" t="s">
        <v>0</v>
      </c>
      <c r="P17" s="10" t="s">
        <v>0</v>
      </c>
      <c r="Q17" t="s">
        <v>0</v>
      </c>
      <c r="R17" s="10" t="s">
        <v>0</v>
      </c>
      <c r="S17" t="s">
        <v>0</v>
      </c>
      <c r="T17" s="10" t="s">
        <v>0</v>
      </c>
      <c r="U17" t="s">
        <v>0</v>
      </c>
      <c r="V17" t="s">
        <v>0</v>
      </c>
    </row>
    <row r="18" spans="1:22" x14ac:dyDescent="0.3">
      <c r="A18" s="1" t="s">
        <v>934</v>
      </c>
      <c r="B18" s="1" t="s">
        <v>933</v>
      </c>
      <c r="C18" s="10" t="s">
        <v>1011</v>
      </c>
      <c r="D18" s="10" t="s">
        <v>1011</v>
      </c>
      <c r="E18" s="1" t="s">
        <v>1011</v>
      </c>
      <c r="F18" s="8" t="s">
        <v>1265</v>
      </c>
      <c r="G18" s="12" t="s">
        <v>1012</v>
      </c>
      <c r="H18" s="12" t="s">
        <v>1012</v>
      </c>
      <c r="I18" s="1" t="s">
        <v>648</v>
      </c>
      <c r="J18" s="10" t="s">
        <v>0</v>
      </c>
      <c r="K18" s="10" t="s">
        <v>0</v>
      </c>
      <c r="L18" s="10" t="s">
        <v>0</v>
      </c>
      <c r="M18" s="10" t="s">
        <v>0</v>
      </c>
      <c r="N18" s="10" t="s">
        <v>0</v>
      </c>
      <c r="O18" t="s">
        <v>0</v>
      </c>
      <c r="P18" s="10" t="s">
        <v>0</v>
      </c>
      <c r="Q18" t="s">
        <v>0</v>
      </c>
      <c r="R18" s="10" t="s">
        <v>0</v>
      </c>
      <c r="S18" t="s">
        <v>0</v>
      </c>
      <c r="T18" s="10" t="s">
        <v>0</v>
      </c>
      <c r="U18" t="s">
        <v>0</v>
      </c>
      <c r="V18" t="s">
        <v>0</v>
      </c>
    </row>
    <row r="19" spans="1:22" x14ac:dyDescent="0.3">
      <c r="A19" s="1" t="s">
        <v>934</v>
      </c>
      <c r="B19" s="1" t="s">
        <v>933</v>
      </c>
      <c r="C19" s="10" t="s">
        <v>969</v>
      </c>
      <c r="D19" s="10" t="s">
        <v>969</v>
      </c>
      <c r="E19" s="1" t="s">
        <v>969</v>
      </c>
      <c r="F19" s="8" t="s">
        <v>1265</v>
      </c>
      <c r="G19" s="12" t="s">
        <v>970</v>
      </c>
      <c r="H19" s="12" t="s">
        <v>970</v>
      </c>
      <c r="I19" s="1" t="s">
        <v>648</v>
      </c>
      <c r="J19" s="10" t="s">
        <v>0</v>
      </c>
      <c r="K19" s="10" t="s">
        <v>0</v>
      </c>
      <c r="L19" s="10" t="s">
        <v>0</v>
      </c>
      <c r="M19" s="10" t="s">
        <v>0</v>
      </c>
      <c r="N19" s="10" t="s">
        <v>0</v>
      </c>
      <c r="O19" t="s">
        <v>0</v>
      </c>
      <c r="P19" s="10" t="s">
        <v>0</v>
      </c>
      <c r="Q19" t="s">
        <v>0</v>
      </c>
      <c r="R19" s="10" t="s">
        <v>0</v>
      </c>
      <c r="S19" t="s">
        <v>0</v>
      </c>
      <c r="T19" s="10" t="s">
        <v>0</v>
      </c>
      <c r="U19" t="s">
        <v>0</v>
      </c>
      <c r="V19" t="s">
        <v>0</v>
      </c>
    </row>
    <row r="20" spans="1:22" x14ac:dyDescent="0.3">
      <c r="A20" s="1" t="s">
        <v>934</v>
      </c>
      <c r="B20" s="1" t="s">
        <v>933</v>
      </c>
      <c r="C20" s="10" t="s">
        <v>965</v>
      </c>
      <c r="D20" s="10" t="s">
        <v>965</v>
      </c>
      <c r="E20" s="1" t="s">
        <v>965</v>
      </c>
      <c r="F20" s="8" t="s">
        <v>1265</v>
      </c>
      <c r="G20" s="12" t="s">
        <v>966</v>
      </c>
      <c r="H20" s="12" t="s">
        <v>966</v>
      </c>
      <c r="I20" s="1" t="s">
        <v>648</v>
      </c>
      <c r="J20" s="10" t="s">
        <v>0</v>
      </c>
      <c r="K20" s="10" t="s">
        <v>0</v>
      </c>
      <c r="L20" s="10" t="s">
        <v>0</v>
      </c>
      <c r="M20" s="10" t="s">
        <v>0</v>
      </c>
      <c r="N20" s="10" t="s">
        <v>0</v>
      </c>
      <c r="O20" t="s">
        <v>0</v>
      </c>
      <c r="P20" s="10" t="s">
        <v>0</v>
      </c>
      <c r="Q20" t="s">
        <v>0</v>
      </c>
      <c r="R20" s="10" t="s">
        <v>0</v>
      </c>
      <c r="S20" t="s">
        <v>0</v>
      </c>
      <c r="T20" s="10" t="s">
        <v>0</v>
      </c>
      <c r="U20" t="s">
        <v>0</v>
      </c>
      <c r="V20" t="s">
        <v>0</v>
      </c>
    </row>
    <row r="21" spans="1:22" x14ac:dyDescent="0.3">
      <c r="A21" s="1" t="s">
        <v>918</v>
      </c>
      <c r="B21" s="1" t="s">
        <v>920</v>
      </c>
      <c r="C21" s="10" t="s">
        <v>238</v>
      </c>
      <c r="D21" s="10" t="s">
        <v>483</v>
      </c>
      <c r="E21" s="1" t="s">
        <v>483</v>
      </c>
      <c r="F21" s="8" t="s">
        <v>1266</v>
      </c>
      <c r="G21" s="12" t="s">
        <v>481</v>
      </c>
      <c r="H21" s="12" t="s">
        <v>480</v>
      </c>
      <c r="I21" s="2" t="s">
        <v>482</v>
      </c>
      <c r="J21" s="10" t="s">
        <v>0</v>
      </c>
      <c r="K21" s="10" t="s">
        <v>0</v>
      </c>
      <c r="L21" s="10" t="s">
        <v>0</v>
      </c>
      <c r="M21" s="10" t="s">
        <v>0</v>
      </c>
      <c r="N21" s="10" t="s">
        <v>0</v>
      </c>
      <c r="O21" t="s">
        <v>0</v>
      </c>
      <c r="P21" s="10" t="s">
        <v>0</v>
      </c>
      <c r="Q21" t="s">
        <v>0</v>
      </c>
      <c r="R21" s="10" t="s">
        <v>0</v>
      </c>
      <c r="S21" t="s">
        <v>0</v>
      </c>
      <c r="T21" s="10" t="s">
        <v>0</v>
      </c>
      <c r="U21" t="s">
        <v>0</v>
      </c>
      <c r="V21" t="s">
        <v>0</v>
      </c>
    </row>
    <row r="22" spans="1:22" x14ac:dyDescent="0.3">
      <c r="A22" s="1" t="s">
        <v>918</v>
      </c>
      <c r="B22" s="1" t="s">
        <v>920</v>
      </c>
      <c r="C22" s="10" t="s">
        <v>201</v>
      </c>
      <c r="D22" s="10" t="s">
        <v>201</v>
      </c>
      <c r="E22" s="1" t="s">
        <v>201</v>
      </c>
      <c r="F22" s="8" t="s">
        <v>1266</v>
      </c>
      <c r="G22" s="12" t="s">
        <v>587</v>
      </c>
      <c r="H22" s="12" t="s">
        <v>586</v>
      </c>
      <c r="I22" s="2" t="s">
        <v>482</v>
      </c>
      <c r="J22" s="10" t="s">
        <v>0</v>
      </c>
      <c r="K22" s="10" t="s">
        <v>0</v>
      </c>
      <c r="L22" s="10" t="s">
        <v>0</v>
      </c>
      <c r="M22" s="10" t="s">
        <v>0</v>
      </c>
      <c r="N22" s="10" t="s">
        <v>0</v>
      </c>
      <c r="O22" t="s">
        <v>0</v>
      </c>
      <c r="P22" s="10" t="s">
        <v>0</v>
      </c>
      <c r="Q22" t="s">
        <v>0</v>
      </c>
      <c r="R22" s="10" t="s">
        <v>0</v>
      </c>
      <c r="S22" t="s">
        <v>0</v>
      </c>
      <c r="T22" s="10" t="s">
        <v>0</v>
      </c>
      <c r="U22" t="s">
        <v>0</v>
      </c>
      <c r="V22" t="s">
        <v>0</v>
      </c>
    </row>
    <row r="23" spans="1:22" x14ac:dyDescent="0.3">
      <c r="A23" s="1" t="s">
        <v>918</v>
      </c>
      <c r="B23" s="1" t="s">
        <v>920</v>
      </c>
      <c r="C23" s="10" t="s">
        <v>912</v>
      </c>
      <c r="D23" s="10" t="s">
        <v>912</v>
      </c>
      <c r="E23" s="1" t="s">
        <v>912</v>
      </c>
      <c r="F23" s="8" t="s">
        <v>1266</v>
      </c>
      <c r="G23" s="12" t="s">
        <v>914</v>
      </c>
      <c r="H23" s="12" t="s">
        <v>913</v>
      </c>
      <c r="I23" s="2" t="s">
        <v>482</v>
      </c>
      <c r="J23" s="10" t="s">
        <v>0</v>
      </c>
      <c r="K23" s="10" t="s">
        <v>0</v>
      </c>
      <c r="L23" s="10" t="s">
        <v>0</v>
      </c>
      <c r="M23" s="10" t="s">
        <v>0</v>
      </c>
      <c r="N23" s="10" t="s">
        <v>0</v>
      </c>
      <c r="O23" t="s">
        <v>0</v>
      </c>
      <c r="P23" s="10" t="s">
        <v>0</v>
      </c>
      <c r="Q23" t="s">
        <v>0</v>
      </c>
      <c r="R23" s="10" t="s">
        <v>0</v>
      </c>
      <c r="S23" t="s">
        <v>0</v>
      </c>
      <c r="T23" s="10" t="s">
        <v>0</v>
      </c>
      <c r="U23" t="s">
        <v>0</v>
      </c>
      <c r="V23" t="s">
        <v>0</v>
      </c>
    </row>
    <row r="24" spans="1:22" x14ac:dyDescent="0.3">
      <c r="A24" s="1" t="s">
        <v>918</v>
      </c>
      <c r="B24" s="1" t="s">
        <v>920</v>
      </c>
      <c r="C24" s="10" t="s">
        <v>975</v>
      </c>
      <c r="D24" s="10" t="s">
        <v>975</v>
      </c>
      <c r="E24" s="1" t="s">
        <v>975</v>
      </c>
      <c r="F24" s="8" t="s">
        <v>1266</v>
      </c>
      <c r="G24" s="12" t="s">
        <v>977</v>
      </c>
      <c r="H24" s="12" t="s">
        <v>976</v>
      </c>
      <c r="I24" s="2" t="s">
        <v>482</v>
      </c>
      <c r="J24" s="10" t="s">
        <v>0</v>
      </c>
      <c r="K24" s="10" t="s">
        <v>0</v>
      </c>
      <c r="L24" s="10" t="s">
        <v>0</v>
      </c>
      <c r="M24" s="10" t="s">
        <v>0</v>
      </c>
      <c r="N24" s="10" t="s">
        <v>0</v>
      </c>
      <c r="O24" t="s">
        <v>0</v>
      </c>
      <c r="P24" s="10" t="s">
        <v>0</v>
      </c>
      <c r="Q24" t="s">
        <v>0</v>
      </c>
      <c r="R24" s="10" t="s">
        <v>0</v>
      </c>
      <c r="S24" t="s">
        <v>0</v>
      </c>
      <c r="T24" s="10" t="s">
        <v>0</v>
      </c>
      <c r="U24" t="s">
        <v>0</v>
      </c>
      <c r="V24" t="s">
        <v>0</v>
      </c>
    </row>
    <row r="25" spans="1:22" x14ac:dyDescent="0.3">
      <c r="A25" s="1" t="s">
        <v>918</v>
      </c>
      <c r="B25" s="1" t="s">
        <v>920</v>
      </c>
      <c r="C25" s="10" t="s">
        <v>203</v>
      </c>
      <c r="D25" s="10" t="s">
        <v>203</v>
      </c>
      <c r="E25" s="1" t="s">
        <v>203</v>
      </c>
      <c r="F25" s="8" t="s">
        <v>1266</v>
      </c>
      <c r="G25" s="12" t="s">
        <v>591</v>
      </c>
      <c r="H25" s="12" t="s">
        <v>590</v>
      </c>
      <c r="I25" s="2" t="s">
        <v>482</v>
      </c>
      <c r="J25" s="10" t="s">
        <v>0</v>
      </c>
      <c r="K25" s="10" t="s">
        <v>0</v>
      </c>
      <c r="L25" s="10" t="s">
        <v>0</v>
      </c>
      <c r="M25" s="10" t="s">
        <v>0</v>
      </c>
      <c r="N25" s="10" t="s">
        <v>0</v>
      </c>
      <c r="O25" t="s">
        <v>0</v>
      </c>
      <c r="P25" s="10" t="s">
        <v>0</v>
      </c>
      <c r="Q25" t="s">
        <v>0</v>
      </c>
      <c r="R25" s="10" t="s">
        <v>0</v>
      </c>
      <c r="S25" t="s">
        <v>0</v>
      </c>
      <c r="T25" s="10" t="s">
        <v>0</v>
      </c>
      <c r="U25" t="s">
        <v>0</v>
      </c>
      <c r="V25" t="s">
        <v>0</v>
      </c>
    </row>
    <row r="26" spans="1:22" x14ac:dyDescent="0.3">
      <c r="A26" s="1" t="s">
        <v>918</v>
      </c>
      <c r="B26" s="1" t="s">
        <v>920</v>
      </c>
      <c r="C26" s="10" t="s">
        <v>197</v>
      </c>
      <c r="D26" s="10" t="s">
        <v>197</v>
      </c>
      <c r="E26" s="1" t="s">
        <v>197</v>
      </c>
      <c r="F26" s="8" t="s">
        <v>1266</v>
      </c>
      <c r="G26" s="12" t="s">
        <v>593</v>
      </c>
      <c r="H26" s="12" t="s">
        <v>592</v>
      </c>
      <c r="I26" s="2" t="s">
        <v>482</v>
      </c>
      <c r="J26" s="10" t="s">
        <v>0</v>
      </c>
      <c r="K26" s="10" t="s">
        <v>0</v>
      </c>
      <c r="L26" s="10" t="s">
        <v>0</v>
      </c>
      <c r="M26" s="10" t="s">
        <v>0</v>
      </c>
      <c r="N26" s="10" t="s">
        <v>0</v>
      </c>
      <c r="O26" t="s">
        <v>0</v>
      </c>
      <c r="P26" s="10" t="s">
        <v>0</v>
      </c>
      <c r="Q26" t="s">
        <v>0</v>
      </c>
      <c r="R26" s="10" t="s">
        <v>0</v>
      </c>
      <c r="S26" t="s">
        <v>0</v>
      </c>
      <c r="T26" s="10" t="s">
        <v>0</v>
      </c>
      <c r="U26" t="s">
        <v>0</v>
      </c>
      <c r="V26" t="s">
        <v>0</v>
      </c>
    </row>
    <row r="27" spans="1:22" x14ac:dyDescent="0.3">
      <c r="A27" s="1" t="s">
        <v>918</v>
      </c>
      <c r="B27" s="1" t="s">
        <v>920</v>
      </c>
      <c r="C27" s="10" t="s">
        <v>1765</v>
      </c>
      <c r="D27" s="10" t="s">
        <v>1765</v>
      </c>
      <c r="E27" s="1" t="s">
        <v>1765</v>
      </c>
      <c r="F27" s="8" t="s">
        <v>1266</v>
      </c>
      <c r="G27" s="12" t="s">
        <v>1767</v>
      </c>
      <c r="H27" s="12" t="s">
        <v>1766</v>
      </c>
      <c r="I27" s="2" t="s">
        <v>482</v>
      </c>
      <c r="J27" s="10" t="s">
        <v>0</v>
      </c>
      <c r="K27" s="10" t="s">
        <v>0</v>
      </c>
      <c r="L27" s="10" t="s">
        <v>0</v>
      </c>
      <c r="M27" s="10" t="s">
        <v>0</v>
      </c>
      <c r="N27" s="10" t="s">
        <v>0</v>
      </c>
      <c r="O27" t="s">
        <v>0</v>
      </c>
      <c r="P27" s="10" t="s">
        <v>0</v>
      </c>
      <c r="Q27" t="s">
        <v>0</v>
      </c>
      <c r="R27" s="10" t="s">
        <v>0</v>
      </c>
      <c r="S27" t="s">
        <v>0</v>
      </c>
      <c r="T27" s="10" t="s">
        <v>0</v>
      </c>
      <c r="U27" t="s">
        <v>0</v>
      </c>
      <c r="V27" t="s">
        <v>0</v>
      </c>
    </row>
    <row r="28" spans="1:22" x14ac:dyDescent="0.3">
      <c r="A28" s="1" t="s">
        <v>918</v>
      </c>
      <c r="B28" s="1" t="s">
        <v>920</v>
      </c>
      <c r="C28" s="10" t="s">
        <v>286</v>
      </c>
      <c r="D28" s="10" t="s">
        <v>286</v>
      </c>
      <c r="E28" s="1" t="s">
        <v>286</v>
      </c>
      <c r="F28" s="8" t="s">
        <v>1266</v>
      </c>
      <c r="G28" s="12" t="s">
        <v>884</v>
      </c>
      <c r="H28" s="12" t="s">
        <v>883</v>
      </c>
      <c r="I28" s="2" t="s">
        <v>482</v>
      </c>
      <c r="J28" s="10" t="s">
        <v>0</v>
      </c>
      <c r="K28" s="10" t="s">
        <v>0</v>
      </c>
      <c r="L28" s="10" t="s">
        <v>0</v>
      </c>
      <c r="M28" s="10" t="s">
        <v>0</v>
      </c>
      <c r="N28" s="10" t="s">
        <v>0</v>
      </c>
      <c r="O28" t="s">
        <v>0</v>
      </c>
      <c r="P28" s="10" t="s">
        <v>0</v>
      </c>
      <c r="Q28" t="s">
        <v>0</v>
      </c>
      <c r="R28" s="10" t="s">
        <v>0</v>
      </c>
      <c r="S28" t="s">
        <v>0</v>
      </c>
      <c r="T28" s="10" t="s">
        <v>0</v>
      </c>
      <c r="U28" t="s">
        <v>0</v>
      </c>
      <c r="V28" t="s">
        <v>0</v>
      </c>
    </row>
    <row r="29" spans="1:22" x14ac:dyDescent="0.3">
      <c r="A29" s="1" t="s">
        <v>918</v>
      </c>
      <c r="B29" s="1" t="s">
        <v>920</v>
      </c>
      <c r="C29" s="10" t="s">
        <v>276</v>
      </c>
      <c r="D29" s="10" t="s">
        <v>276</v>
      </c>
      <c r="E29" s="1" t="s">
        <v>276</v>
      </c>
      <c r="F29" s="8" t="s">
        <v>1266</v>
      </c>
      <c r="G29" s="12" t="s">
        <v>888</v>
      </c>
      <c r="H29" s="12" t="s">
        <v>887</v>
      </c>
      <c r="I29" s="2" t="s">
        <v>482</v>
      </c>
      <c r="J29" s="10" t="s">
        <v>0</v>
      </c>
      <c r="K29" s="10" t="s">
        <v>0</v>
      </c>
      <c r="L29" s="10" t="s">
        <v>0</v>
      </c>
      <c r="M29" s="10" t="s">
        <v>0</v>
      </c>
      <c r="N29" s="10" t="s">
        <v>0</v>
      </c>
      <c r="O29" t="s">
        <v>0</v>
      </c>
      <c r="P29" s="10" t="s">
        <v>0</v>
      </c>
      <c r="Q29" t="s">
        <v>0</v>
      </c>
      <c r="R29" s="10" t="s">
        <v>0</v>
      </c>
      <c r="S29" t="s">
        <v>0</v>
      </c>
      <c r="T29" s="10" t="s">
        <v>0</v>
      </c>
      <c r="U29" t="s">
        <v>0</v>
      </c>
      <c r="V29" t="s">
        <v>0</v>
      </c>
    </row>
    <row r="30" spans="1:22" x14ac:dyDescent="0.3">
      <c r="A30" s="1" t="s">
        <v>918</v>
      </c>
      <c r="B30" s="1" t="s">
        <v>920</v>
      </c>
      <c r="C30" s="10" t="s">
        <v>882</v>
      </c>
      <c r="D30" s="10" t="s">
        <v>882</v>
      </c>
      <c r="E30" s="1" t="s">
        <v>882</v>
      </c>
      <c r="F30" s="8" t="s">
        <v>1266</v>
      </c>
      <c r="G30" s="12" t="s">
        <v>886</v>
      </c>
      <c r="H30" s="12" t="s">
        <v>885</v>
      </c>
      <c r="I30" s="2" t="s">
        <v>482</v>
      </c>
      <c r="J30" s="10" t="s">
        <v>0</v>
      </c>
      <c r="K30" s="10" t="s">
        <v>0</v>
      </c>
      <c r="L30" s="10" t="s">
        <v>0</v>
      </c>
      <c r="M30" s="10" t="s">
        <v>0</v>
      </c>
      <c r="N30" s="10" t="s">
        <v>0</v>
      </c>
      <c r="O30" t="s">
        <v>0</v>
      </c>
      <c r="P30" s="10" t="s">
        <v>0</v>
      </c>
      <c r="Q30" t="s">
        <v>0</v>
      </c>
      <c r="R30" s="10" t="s">
        <v>0</v>
      </c>
      <c r="S30" t="s">
        <v>0</v>
      </c>
      <c r="T30" s="10" t="s">
        <v>0</v>
      </c>
      <c r="U30" t="s">
        <v>0</v>
      </c>
      <c r="V30" t="s">
        <v>0</v>
      </c>
    </row>
    <row r="31" spans="1:22" x14ac:dyDescent="0.3">
      <c r="A31" s="1" t="s">
        <v>918</v>
      </c>
      <c r="B31" s="1" t="s">
        <v>920</v>
      </c>
      <c r="C31" s="10" t="s">
        <v>202</v>
      </c>
      <c r="D31" s="10" t="s">
        <v>202</v>
      </c>
      <c r="E31" s="1" t="s">
        <v>202</v>
      </c>
      <c r="F31" s="8" t="s">
        <v>1266</v>
      </c>
      <c r="G31" s="12" t="s">
        <v>597</v>
      </c>
      <c r="H31" s="12" t="s">
        <v>596</v>
      </c>
      <c r="I31" s="2" t="s">
        <v>482</v>
      </c>
      <c r="J31" s="10" t="s">
        <v>0</v>
      </c>
      <c r="K31" s="10" t="s">
        <v>0</v>
      </c>
      <c r="L31" s="10" t="s">
        <v>0</v>
      </c>
      <c r="M31" s="10" t="s">
        <v>0</v>
      </c>
      <c r="N31" s="10" t="s">
        <v>0</v>
      </c>
      <c r="O31" t="s">
        <v>0</v>
      </c>
      <c r="P31" s="10" t="s">
        <v>0</v>
      </c>
      <c r="Q31" t="s">
        <v>0</v>
      </c>
      <c r="R31" s="10" t="s">
        <v>0</v>
      </c>
      <c r="S31" t="s">
        <v>0</v>
      </c>
      <c r="T31" s="10" t="s">
        <v>0</v>
      </c>
      <c r="U31" t="s">
        <v>0</v>
      </c>
      <c r="V31" t="s">
        <v>0</v>
      </c>
    </row>
    <row r="32" spans="1:22" x14ac:dyDescent="0.3">
      <c r="A32" s="1" t="s">
        <v>732</v>
      </c>
      <c r="B32" s="1" t="s">
        <v>2</v>
      </c>
      <c r="C32" s="6" t="s">
        <v>1210</v>
      </c>
      <c r="D32" s="6" t="s">
        <v>1211</v>
      </c>
      <c r="E32" s="1" t="s">
        <v>932</v>
      </c>
      <c r="F32" s="8" t="s">
        <v>1267</v>
      </c>
      <c r="G32" s="12" t="s">
        <v>816</v>
      </c>
      <c r="H32" s="12" t="s">
        <v>815</v>
      </c>
      <c r="I32" s="2" t="s">
        <v>2</v>
      </c>
      <c r="J32" s="17" t="s">
        <v>2</v>
      </c>
      <c r="K32" s="17" t="s">
        <v>340</v>
      </c>
      <c r="L32" s="17" t="s">
        <v>2</v>
      </c>
      <c r="M32" s="17" t="s">
        <v>340</v>
      </c>
      <c r="N32" s="17" t="s">
        <v>2</v>
      </c>
      <c r="O32" s="17" t="s">
        <v>340</v>
      </c>
      <c r="P32" s="10" t="s">
        <v>0</v>
      </c>
      <c r="Q32" t="s">
        <v>0</v>
      </c>
      <c r="R32" s="10" t="s">
        <v>0</v>
      </c>
      <c r="S32" t="s">
        <v>0</v>
      </c>
      <c r="T32" s="10" t="s">
        <v>0</v>
      </c>
      <c r="U32" t="s">
        <v>0</v>
      </c>
      <c r="V32" t="s">
        <v>0</v>
      </c>
    </row>
    <row r="33" spans="1:22" x14ac:dyDescent="0.3">
      <c r="A33" s="1" t="s">
        <v>732</v>
      </c>
      <c r="B33" s="1" t="s">
        <v>2</v>
      </c>
      <c r="C33" s="10" t="s">
        <v>1165</v>
      </c>
      <c r="D33" s="10" t="s">
        <v>1165</v>
      </c>
      <c r="E33" s="1" t="s">
        <v>932</v>
      </c>
      <c r="F33" s="8" t="s">
        <v>1267</v>
      </c>
      <c r="G33" s="12" t="s">
        <v>1167</v>
      </c>
      <c r="H33" s="12" t="s">
        <v>1166</v>
      </c>
      <c r="I33" s="2" t="s">
        <v>2</v>
      </c>
      <c r="J33" s="17" t="s">
        <v>2</v>
      </c>
      <c r="K33" s="17" t="s">
        <v>340</v>
      </c>
      <c r="L33" s="17" t="s">
        <v>2</v>
      </c>
      <c r="M33" s="17" t="s">
        <v>340</v>
      </c>
      <c r="N33" s="17" t="s">
        <v>2</v>
      </c>
      <c r="O33" s="17" t="s">
        <v>340</v>
      </c>
      <c r="P33" s="10" t="s">
        <v>0</v>
      </c>
      <c r="Q33" t="s">
        <v>0</v>
      </c>
      <c r="R33" s="10" t="s">
        <v>0</v>
      </c>
      <c r="S33" t="s">
        <v>0</v>
      </c>
      <c r="T33" s="10" t="s">
        <v>0</v>
      </c>
      <c r="U33" t="s">
        <v>0</v>
      </c>
      <c r="V33" t="s">
        <v>0</v>
      </c>
    </row>
    <row r="34" spans="1:22" x14ac:dyDescent="0.3">
      <c r="A34" s="1" t="s">
        <v>732</v>
      </c>
      <c r="B34" s="1" t="s">
        <v>2</v>
      </c>
      <c r="C34" s="12" t="s">
        <v>342</v>
      </c>
      <c r="D34" s="12" t="s">
        <v>342</v>
      </c>
      <c r="E34" s="1" t="s">
        <v>932</v>
      </c>
      <c r="F34" s="8" t="s">
        <v>1267</v>
      </c>
      <c r="G34" s="12" t="s">
        <v>922</v>
      </c>
      <c r="H34" s="12" t="s">
        <v>921</v>
      </c>
      <c r="I34" s="2" t="s">
        <v>2</v>
      </c>
      <c r="J34" s="10" t="s">
        <v>0</v>
      </c>
      <c r="K34" s="1" t="s">
        <v>340</v>
      </c>
      <c r="L34" s="10" t="s">
        <v>3</v>
      </c>
      <c r="M34" s="1" t="s">
        <v>340</v>
      </c>
      <c r="N34" s="10" t="s">
        <v>0</v>
      </c>
      <c r="O34" t="s">
        <v>0</v>
      </c>
      <c r="P34" s="10" t="s">
        <v>0</v>
      </c>
      <c r="Q34" t="s">
        <v>0</v>
      </c>
      <c r="R34" s="10" t="s">
        <v>0</v>
      </c>
      <c r="S34" t="s">
        <v>0</v>
      </c>
      <c r="T34" s="10" t="s">
        <v>0</v>
      </c>
      <c r="U34" t="s">
        <v>0</v>
      </c>
      <c r="V34" t="s">
        <v>0</v>
      </c>
    </row>
    <row r="35" spans="1:22" x14ac:dyDescent="0.3">
      <c r="A35" s="1" t="s">
        <v>732</v>
      </c>
      <c r="B35" s="1" t="s">
        <v>2</v>
      </c>
      <c r="C35" s="10" t="s">
        <v>964</v>
      </c>
      <c r="D35" s="10" t="s">
        <v>964</v>
      </c>
      <c r="E35" s="1" t="s">
        <v>932</v>
      </c>
      <c r="F35" s="8" t="s">
        <v>1267</v>
      </c>
      <c r="G35" s="12" t="s">
        <v>814</v>
      </c>
      <c r="H35" s="12" t="s">
        <v>813</v>
      </c>
      <c r="I35" s="2" t="s">
        <v>2</v>
      </c>
      <c r="J35" s="17" t="s">
        <v>2</v>
      </c>
      <c r="K35" s="17" t="s">
        <v>340</v>
      </c>
      <c r="L35" s="17" t="s">
        <v>2</v>
      </c>
      <c r="M35" s="17" t="s">
        <v>340</v>
      </c>
      <c r="N35" s="17" t="s">
        <v>2</v>
      </c>
      <c r="O35" s="17" t="s">
        <v>340</v>
      </c>
      <c r="P35" s="10" t="s">
        <v>0</v>
      </c>
      <c r="Q35" t="s">
        <v>0</v>
      </c>
      <c r="R35" s="10" t="s">
        <v>0</v>
      </c>
      <c r="S35" t="s">
        <v>0</v>
      </c>
      <c r="T35" s="10" t="s">
        <v>0</v>
      </c>
      <c r="U35" t="s">
        <v>0</v>
      </c>
      <c r="V35" t="s">
        <v>0</v>
      </c>
    </row>
    <row r="36" spans="1:22" x14ac:dyDescent="0.3">
      <c r="A36" s="1" t="s">
        <v>515</v>
      </c>
      <c r="B36" s="1" t="s">
        <v>915</v>
      </c>
      <c r="C36" s="10" t="s">
        <v>48</v>
      </c>
      <c r="D36" s="10" t="s">
        <v>48</v>
      </c>
      <c r="E36" s="1" t="s">
        <v>48</v>
      </c>
      <c r="F36" s="1" t="s">
        <v>250</v>
      </c>
      <c r="G36" s="12" t="s">
        <v>611</v>
      </c>
      <c r="H36" s="12" t="s">
        <v>610</v>
      </c>
      <c r="I36" s="1" t="s">
        <v>250</v>
      </c>
      <c r="J36" s="10" t="s">
        <v>68</v>
      </c>
      <c r="K36" s="1" t="s">
        <v>340</v>
      </c>
      <c r="L36" s="10" t="s">
        <v>250</v>
      </c>
      <c r="M36" s="1" t="s">
        <v>340</v>
      </c>
      <c r="N36" s="10" t="s">
        <v>250</v>
      </c>
      <c r="O36" s="1" t="s">
        <v>340</v>
      </c>
      <c r="P36" s="10" t="s">
        <v>250</v>
      </c>
      <c r="Q36" s="1" t="s">
        <v>340</v>
      </c>
      <c r="R36" s="1" t="s">
        <v>0</v>
      </c>
      <c r="S36" s="1" t="s">
        <v>0</v>
      </c>
      <c r="T36" s="10" t="s">
        <v>250</v>
      </c>
      <c r="U36" s="1" t="s">
        <v>340</v>
      </c>
      <c r="V36" t="s">
        <v>0</v>
      </c>
    </row>
    <row r="37" spans="1:22" x14ac:dyDescent="0.3">
      <c r="A37" s="1" t="s">
        <v>515</v>
      </c>
      <c r="B37" s="1" t="s">
        <v>915</v>
      </c>
      <c r="C37" s="12" t="s">
        <v>148</v>
      </c>
      <c r="D37" s="12" t="s">
        <v>148</v>
      </c>
      <c r="E37" s="2" t="s">
        <v>148</v>
      </c>
      <c r="F37" s="1" t="s">
        <v>250</v>
      </c>
      <c r="G37" s="12" t="s">
        <v>714</v>
      </c>
      <c r="H37" s="12" t="s">
        <v>713</v>
      </c>
      <c r="I37" s="1" t="s">
        <v>250</v>
      </c>
      <c r="J37" s="10" t="s">
        <v>0</v>
      </c>
      <c r="K37" s="1" t="s">
        <v>0</v>
      </c>
      <c r="L37" s="10" t="s">
        <v>0</v>
      </c>
      <c r="M37" s="1" t="s">
        <v>0</v>
      </c>
      <c r="N37" s="11" t="s">
        <v>250</v>
      </c>
      <c r="O37" s="3" t="s">
        <v>341</v>
      </c>
      <c r="P37" s="1" t="s">
        <v>0</v>
      </c>
      <c r="Q37" s="1" t="s">
        <v>0</v>
      </c>
      <c r="R37" s="1" t="s">
        <v>0</v>
      </c>
      <c r="S37" s="1" t="s">
        <v>0</v>
      </c>
      <c r="T37" s="1" t="s">
        <v>0</v>
      </c>
      <c r="U37" s="1" t="s">
        <v>0</v>
      </c>
      <c r="V37" t="s">
        <v>0</v>
      </c>
    </row>
    <row r="38" spans="1:22" x14ac:dyDescent="0.3">
      <c r="A38" s="1" t="s">
        <v>515</v>
      </c>
      <c r="B38" s="1" t="s">
        <v>915</v>
      </c>
      <c r="C38" s="10" t="s">
        <v>187</v>
      </c>
      <c r="D38" s="10" t="s">
        <v>70</v>
      </c>
      <c r="E38" s="1" t="s">
        <v>70</v>
      </c>
      <c r="F38" s="1" t="s">
        <v>250</v>
      </c>
      <c r="G38" s="12" t="s">
        <v>615</v>
      </c>
      <c r="H38" s="12" t="s">
        <v>614</v>
      </c>
      <c r="I38" s="1" t="s">
        <v>250</v>
      </c>
      <c r="J38" s="10" t="s">
        <v>0</v>
      </c>
      <c r="K38" s="1" t="s">
        <v>340</v>
      </c>
      <c r="L38" s="10" t="s">
        <v>250</v>
      </c>
      <c r="M38" s="1" t="s">
        <v>340</v>
      </c>
      <c r="N38" s="10" t="s">
        <v>250</v>
      </c>
      <c r="O38" s="1" t="s">
        <v>340</v>
      </c>
      <c r="P38" s="10" t="s">
        <v>250</v>
      </c>
      <c r="Q38" s="1" t="s">
        <v>340</v>
      </c>
      <c r="R38" s="11" t="s">
        <v>250</v>
      </c>
      <c r="S38" s="3" t="s">
        <v>341</v>
      </c>
      <c r="T38" s="1" t="s">
        <v>0</v>
      </c>
      <c r="U38" s="1" t="s">
        <v>0</v>
      </c>
      <c r="V38" t="s">
        <v>0</v>
      </c>
    </row>
    <row r="39" spans="1:22" x14ac:dyDescent="0.3">
      <c r="A39" s="1" t="s">
        <v>515</v>
      </c>
      <c r="B39" s="1" t="s">
        <v>915</v>
      </c>
      <c r="C39" s="10" t="s">
        <v>49</v>
      </c>
      <c r="D39" s="10" t="s">
        <v>49</v>
      </c>
      <c r="E39" s="1" t="s">
        <v>49</v>
      </c>
      <c r="F39" s="1" t="s">
        <v>250</v>
      </c>
      <c r="G39" s="12" t="s">
        <v>639</v>
      </c>
      <c r="H39" s="12" t="s">
        <v>638</v>
      </c>
      <c r="I39" s="1" t="s">
        <v>250</v>
      </c>
      <c r="J39" s="10" t="s">
        <v>68</v>
      </c>
      <c r="K39" s="1" t="s">
        <v>340</v>
      </c>
      <c r="L39" s="10" t="s">
        <v>250</v>
      </c>
      <c r="M39" s="1" t="s">
        <v>340</v>
      </c>
      <c r="N39" s="10" t="s">
        <v>250</v>
      </c>
      <c r="O39" s="1" t="s">
        <v>340</v>
      </c>
      <c r="P39" s="10" t="s">
        <v>250</v>
      </c>
      <c r="Q39" s="1" t="s">
        <v>340</v>
      </c>
      <c r="R39" s="1" t="s">
        <v>0</v>
      </c>
      <c r="S39" s="1" t="s">
        <v>0</v>
      </c>
      <c r="T39" s="10" t="s">
        <v>250</v>
      </c>
      <c r="U39" s="1" t="s">
        <v>340</v>
      </c>
      <c r="V39" t="s">
        <v>0</v>
      </c>
    </row>
    <row r="40" spans="1:22" x14ac:dyDescent="0.3">
      <c r="A40" s="1" t="s">
        <v>515</v>
      </c>
      <c r="B40" s="1" t="s">
        <v>2045</v>
      </c>
      <c r="C40" s="10" t="s">
        <v>1724</v>
      </c>
      <c r="D40" s="10" t="s">
        <v>1884</v>
      </c>
      <c r="E40" s="1" t="s">
        <v>49</v>
      </c>
      <c r="F40" s="2" t="s">
        <v>250</v>
      </c>
      <c r="G40" s="12" t="s">
        <v>644</v>
      </c>
      <c r="H40" s="12" t="s">
        <v>637</v>
      </c>
      <c r="I40" s="2" t="s">
        <v>250</v>
      </c>
      <c r="J40" s="10" t="s">
        <v>0</v>
      </c>
      <c r="K40" s="10" t="s">
        <v>0</v>
      </c>
      <c r="L40" s="10" t="s">
        <v>0</v>
      </c>
      <c r="M40" s="10" t="s">
        <v>0</v>
      </c>
      <c r="N40" s="15" t="s">
        <v>250</v>
      </c>
      <c r="O40" s="4" t="s">
        <v>340</v>
      </c>
      <c r="P40" s="10" t="s">
        <v>250</v>
      </c>
      <c r="Q40" s="1" t="s">
        <v>340</v>
      </c>
      <c r="R40" s="1" t="s">
        <v>0</v>
      </c>
      <c r="S40" s="1" t="s">
        <v>0</v>
      </c>
      <c r="T40" s="1" t="s">
        <v>0</v>
      </c>
      <c r="U40" s="1" t="s">
        <v>0</v>
      </c>
      <c r="V40" t="s">
        <v>0</v>
      </c>
    </row>
    <row r="41" spans="1:22" x14ac:dyDescent="0.3">
      <c r="A41" s="1" t="s">
        <v>515</v>
      </c>
      <c r="B41" s="1" t="s">
        <v>2045</v>
      </c>
      <c r="C41" s="10" t="s">
        <v>1722</v>
      </c>
      <c r="D41" s="10" t="s">
        <v>1885</v>
      </c>
      <c r="E41" s="1" t="s">
        <v>49</v>
      </c>
      <c r="F41" s="1" t="s">
        <v>250</v>
      </c>
      <c r="G41" s="12" t="s">
        <v>642</v>
      </c>
      <c r="H41" s="12" t="s">
        <v>641</v>
      </c>
      <c r="I41" s="2" t="s">
        <v>250</v>
      </c>
      <c r="J41" s="10" t="s">
        <v>0</v>
      </c>
      <c r="K41" s="10" t="s">
        <v>0</v>
      </c>
      <c r="L41" s="10" t="s">
        <v>0</v>
      </c>
      <c r="M41" s="10" t="s">
        <v>0</v>
      </c>
      <c r="N41" s="15" t="s">
        <v>250</v>
      </c>
      <c r="O41" s="4" t="s">
        <v>340</v>
      </c>
      <c r="P41" s="10" t="s">
        <v>250</v>
      </c>
      <c r="Q41" s="1" t="s">
        <v>340</v>
      </c>
      <c r="R41" s="1" t="s">
        <v>0</v>
      </c>
      <c r="S41" s="1" t="s">
        <v>0</v>
      </c>
      <c r="T41" s="1" t="s">
        <v>0</v>
      </c>
      <c r="U41" s="1" t="s">
        <v>0</v>
      </c>
      <c r="V41" t="s">
        <v>0</v>
      </c>
    </row>
    <row r="42" spans="1:22" x14ac:dyDescent="0.3">
      <c r="A42" s="1" t="s">
        <v>515</v>
      </c>
      <c r="B42" s="1" t="s">
        <v>2045</v>
      </c>
      <c r="C42" s="10" t="s">
        <v>1721</v>
      </c>
      <c r="D42" s="10" t="s">
        <v>1886</v>
      </c>
      <c r="E42" s="1" t="s">
        <v>49</v>
      </c>
      <c r="F42" s="1" t="s">
        <v>250</v>
      </c>
      <c r="G42" s="12" t="s">
        <v>643</v>
      </c>
      <c r="H42" s="12" t="s">
        <v>640</v>
      </c>
      <c r="I42" s="2" t="s">
        <v>250</v>
      </c>
      <c r="J42" s="10" t="s">
        <v>0</v>
      </c>
      <c r="K42" s="10" t="s">
        <v>0</v>
      </c>
      <c r="L42" s="10" t="s">
        <v>0</v>
      </c>
      <c r="M42" s="10" t="s">
        <v>0</v>
      </c>
      <c r="N42" s="15" t="s">
        <v>250</v>
      </c>
      <c r="O42" s="4" t="s">
        <v>340</v>
      </c>
      <c r="P42" s="10" t="s">
        <v>250</v>
      </c>
      <c r="Q42" s="1" t="s">
        <v>340</v>
      </c>
      <c r="R42" s="1" t="s">
        <v>0</v>
      </c>
      <c r="S42" s="1" t="s">
        <v>0</v>
      </c>
      <c r="T42" s="1" t="s">
        <v>0</v>
      </c>
      <c r="U42" s="1" t="s">
        <v>0</v>
      </c>
      <c r="V42" t="s">
        <v>0</v>
      </c>
    </row>
    <row r="43" spans="1:22" x14ac:dyDescent="0.3">
      <c r="A43" s="1" t="s">
        <v>520</v>
      </c>
      <c r="B43" s="1" t="s">
        <v>919</v>
      </c>
      <c r="C43" s="12" t="s">
        <v>1768</v>
      </c>
      <c r="D43" s="12" t="s">
        <v>1768</v>
      </c>
      <c r="E43" s="2" t="s">
        <v>49</v>
      </c>
      <c r="F43" s="2" t="s">
        <v>250</v>
      </c>
      <c r="G43" s="12" t="s">
        <v>1770</v>
      </c>
      <c r="H43" s="12" t="s">
        <v>1769</v>
      </c>
      <c r="I43" s="2" t="s">
        <v>250</v>
      </c>
      <c r="J43" s="10" t="s">
        <v>0</v>
      </c>
      <c r="K43" s="1" t="s">
        <v>0</v>
      </c>
      <c r="L43" s="10" t="s">
        <v>0</v>
      </c>
      <c r="M43" s="1" t="s">
        <v>0</v>
      </c>
      <c r="N43" s="17" t="s">
        <v>250</v>
      </c>
      <c r="O43" s="17" t="s">
        <v>340</v>
      </c>
      <c r="P43" s="17" t="s">
        <v>250</v>
      </c>
      <c r="Q43" s="17" t="s">
        <v>340</v>
      </c>
      <c r="R43" s="10" t="s">
        <v>0</v>
      </c>
      <c r="S43" s="1" t="s">
        <v>0</v>
      </c>
      <c r="T43" s="10" t="s">
        <v>0</v>
      </c>
      <c r="U43" s="1" t="s">
        <v>0</v>
      </c>
      <c r="V43" t="s">
        <v>0</v>
      </c>
    </row>
    <row r="44" spans="1:22" x14ac:dyDescent="0.3">
      <c r="A44" s="1" t="s">
        <v>520</v>
      </c>
      <c r="B44" s="1" t="s">
        <v>919</v>
      </c>
      <c r="C44" s="12" t="s">
        <v>1929</v>
      </c>
      <c r="D44" s="12" t="s">
        <v>1929</v>
      </c>
      <c r="E44" s="2" t="s">
        <v>49</v>
      </c>
      <c r="F44" s="2" t="s">
        <v>250</v>
      </c>
      <c r="G44" s="12" t="s">
        <v>1931</v>
      </c>
      <c r="H44" s="12" t="s">
        <v>1930</v>
      </c>
      <c r="I44" s="2" t="s">
        <v>250</v>
      </c>
      <c r="J44" s="10" t="s">
        <v>0</v>
      </c>
      <c r="K44" s="1" t="s">
        <v>0</v>
      </c>
      <c r="L44" s="10" t="s">
        <v>0</v>
      </c>
      <c r="M44" s="1" t="s">
        <v>0</v>
      </c>
      <c r="N44" s="17" t="s">
        <v>250</v>
      </c>
      <c r="O44" s="17" t="s">
        <v>340</v>
      </c>
      <c r="P44" s="17" t="s">
        <v>250</v>
      </c>
      <c r="Q44" s="17" t="s">
        <v>340</v>
      </c>
      <c r="R44" s="10" t="s">
        <v>0</v>
      </c>
      <c r="S44" s="1" t="s">
        <v>0</v>
      </c>
      <c r="T44" s="10" t="s">
        <v>0</v>
      </c>
      <c r="U44" s="1" t="s">
        <v>0</v>
      </c>
      <c r="V44" t="s">
        <v>0</v>
      </c>
    </row>
    <row r="45" spans="1:22" x14ac:dyDescent="0.3">
      <c r="A45" s="1" t="s">
        <v>520</v>
      </c>
      <c r="B45" s="1" t="s">
        <v>919</v>
      </c>
      <c r="C45" s="12" t="s">
        <v>1586</v>
      </c>
      <c r="D45" s="12" t="s">
        <v>1586</v>
      </c>
      <c r="E45" s="2" t="s">
        <v>49</v>
      </c>
      <c r="F45" s="2" t="s">
        <v>250</v>
      </c>
      <c r="G45" s="12" t="s">
        <v>1588</v>
      </c>
      <c r="H45" s="12" t="s">
        <v>1587</v>
      </c>
      <c r="I45" s="2" t="s">
        <v>250</v>
      </c>
      <c r="J45" s="10" t="s">
        <v>0</v>
      </c>
      <c r="K45" s="1" t="s">
        <v>0</v>
      </c>
      <c r="L45" s="10" t="s">
        <v>0</v>
      </c>
      <c r="M45" s="1" t="s">
        <v>0</v>
      </c>
      <c r="N45" s="17" t="s">
        <v>250</v>
      </c>
      <c r="O45" s="17" t="s">
        <v>340</v>
      </c>
      <c r="P45" s="17" t="s">
        <v>250</v>
      </c>
      <c r="Q45" s="17" t="s">
        <v>340</v>
      </c>
      <c r="R45" s="10" t="s">
        <v>0</v>
      </c>
      <c r="S45" s="1" t="s">
        <v>0</v>
      </c>
      <c r="T45" s="10" t="s">
        <v>0</v>
      </c>
      <c r="U45" s="1" t="s">
        <v>0</v>
      </c>
      <c r="V45" t="s">
        <v>0</v>
      </c>
    </row>
    <row r="46" spans="1:22" x14ac:dyDescent="0.3">
      <c r="A46" s="1" t="s">
        <v>520</v>
      </c>
      <c r="B46" s="1" t="s">
        <v>919</v>
      </c>
      <c r="C46" s="12" t="s">
        <v>1926</v>
      </c>
      <c r="D46" s="12" t="s">
        <v>1926</v>
      </c>
      <c r="E46" s="2" t="s">
        <v>49</v>
      </c>
      <c r="F46" s="2" t="s">
        <v>250</v>
      </c>
      <c r="G46" s="12" t="s">
        <v>1928</v>
      </c>
      <c r="H46" s="12" t="s">
        <v>1927</v>
      </c>
      <c r="I46" s="2" t="s">
        <v>250</v>
      </c>
      <c r="J46" s="10" t="s">
        <v>0</v>
      </c>
      <c r="K46" s="1" t="s">
        <v>0</v>
      </c>
      <c r="L46" s="10" t="s">
        <v>0</v>
      </c>
      <c r="M46" s="1" t="s">
        <v>0</v>
      </c>
      <c r="N46" s="17" t="s">
        <v>250</v>
      </c>
      <c r="O46" s="17" t="s">
        <v>340</v>
      </c>
      <c r="P46" s="17" t="s">
        <v>250</v>
      </c>
      <c r="Q46" s="17" t="s">
        <v>340</v>
      </c>
      <c r="R46" s="10" t="s">
        <v>0</v>
      </c>
      <c r="S46" s="1" t="s">
        <v>0</v>
      </c>
      <c r="T46" s="10" t="s">
        <v>0</v>
      </c>
      <c r="U46" s="1" t="s">
        <v>0</v>
      </c>
      <c r="V46" t="s">
        <v>0</v>
      </c>
    </row>
    <row r="47" spans="1:22" x14ac:dyDescent="0.3">
      <c r="A47" s="1" t="s">
        <v>520</v>
      </c>
      <c r="B47" s="1" t="s">
        <v>919</v>
      </c>
      <c r="C47" s="12" t="s">
        <v>1771</v>
      </c>
      <c r="D47" s="12" t="s">
        <v>1771</v>
      </c>
      <c r="E47" s="2" t="s">
        <v>49</v>
      </c>
      <c r="F47" s="2" t="s">
        <v>250</v>
      </c>
      <c r="G47" s="12" t="s">
        <v>1773</v>
      </c>
      <c r="H47" s="12" t="s">
        <v>1772</v>
      </c>
      <c r="I47" s="2" t="s">
        <v>250</v>
      </c>
      <c r="J47" s="10" t="s">
        <v>0</v>
      </c>
      <c r="K47" s="1" t="s">
        <v>0</v>
      </c>
      <c r="L47" s="10" t="s">
        <v>0</v>
      </c>
      <c r="M47" s="1" t="s">
        <v>0</v>
      </c>
      <c r="N47" s="17" t="s">
        <v>250</v>
      </c>
      <c r="O47" s="17" t="s">
        <v>340</v>
      </c>
      <c r="P47" s="17" t="s">
        <v>250</v>
      </c>
      <c r="Q47" s="17" t="s">
        <v>340</v>
      </c>
      <c r="R47" s="10" t="s">
        <v>0</v>
      </c>
      <c r="S47" s="1" t="s">
        <v>0</v>
      </c>
      <c r="T47" s="10" t="s">
        <v>0</v>
      </c>
      <c r="U47" s="1" t="s">
        <v>0</v>
      </c>
      <c r="V47" t="s">
        <v>0</v>
      </c>
    </row>
    <row r="48" spans="1:22" x14ac:dyDescent="0.3">
      <c r="A48" s="1" t="s">
        <v>520</v>
      </c>
      <c r="B48" s="1" t="s">
        <v>919</v>
      </c>
      <c r="C48" s="12" t="s">
        <v>1583</v>
      </c>
      <c r="D48" s="12" t="s">
        <v>1583</v>
      </c>
      <c r="E48" s="2" t="s">
        <v>49</v>
      </c>
      <c r="F48" s="2" t="s">
        <v>250</v>
      </c>
      <c r="G48" s="12" t="s">
        <v>1585</v>
      </c>
      <c r="H48" s="12" t="s">
        <v>1584</v>
      </c>
      <c r="I48" s="2" t="s">
        <v>250</v>
      </c>
      <c r="J48" s="10" t="s">
        <v>0</v>
      </c>
      <c r="K48" s="1" t="s">
        <v>0</v>
      </c>
      <c r="L48" s="10" t="s">
        <v>0</v>
      </c>
      <c r="M48" s="1" t="s">
        <v>0</v>
      </c>
      <c r="N48" s="17" t="s">
        <v>250</v>
      </c>
      <c r="O48" s="17" t="s">
        <v>340</v>
      </c>
      <c r="P48" s="17" t="s">
        <v>250</v>
      </c>
      <c r="Q48" s="17" t="s">
        <v>340</v>
      </c>
      <c r="R48" s="10" t="s">
        <v>0</v>
      </c>
      <c r="S48" s="1" t="s">
        <v>0</v>
      </c>
      <c r="T48" s="10" t="s">
        <v>0</v>
      </c>
      <c r="U48" s="1" t="s">
        <v>0</v>
      </c>
      <c r="V48" t="s">
        <v>0</v>
      </c>
    </row>
    <row r="49" spans="1:22" x14ac:dyDescent="0.3">
      <c r="A49" s="1" t="s">
        <v>515</v>
      </c>
      <c r="B49" s="1" t="s">
        <v>915</v>
      </c>
      <c r="C49" s="10" t="s">
        <v>2038</v>
      </c>
      <c r="D49" s="10" t="s">
        <v>2038</v>
      </c>
      <c r="E49" s="1" t="s">
        <v>2038</v>
      </c>
      <c r="F49" s="1" t="s">
        <v>250</v>
      </c>
      <c r="G49" s="12" t="s">
        <v>2039</v>
      </c>
      <c r="H49" s="12" t="s">
        <v>2040</v>
      </c>
      <c r="I49" s="1" t="s">
        <v>250</v>
      </c>
      <c r="J49" s="10" t="s">
        <v>0</v>
      </c>
      <c r="K49" s="10" t="s">
        <v>0</v>
      </c>
      <c r="L49" s="10" t="s">
        <v>0</v>
      </c>
      <c r="M49" s="10" t="s">
        <v>0</v>
      </c>
      <c r="N49" s="10" t="s">
        <v>0</v>
      </c>
      <c r="O49" t="s">
        <v>0</v>
      </c>
      <c r="P49" s="10" t="s">
        <v>0</v>
      </c>
      <c r="Q49" t="s">
        <v>0</v>
      </c>
      <c r="R49" s="10" t="s">
        <v>0</v>
      </c>
      <c r="S49" t="s">
        <v>0</v>
      </c>
      <c r="T49" s="10" t="s">
        <v>0</v>
      </c>
      <c r="U49" t="s">
        <v>0</v>
      </c>
      <c r="V49" t="s">
        <v>0</v>
      </c>
    </row>
    <row r="50" spans="1:22" x14ac:dyDescent="0.3">
      <c r="A50" s="1" t="s">
        <v>515</v>
      </c>
      <c r="B50" s="1" t="s">
        <v>915</v>
      </c>
      <c r="C50" s="10" t="s">
        <v>226</v>
      </c>
      <c r="D50" s="10" t="s">
        <v>381</v>
      </c>
      <c r="E50" s="1" t="s">
        <v>381</v>
      </c>
      <c r="F50" s="1" t="s">
        <v>250</v>
      </c>
      <c r="G50" s="12" t="s">
        <v>278</v>
      </c>
      <c r="H50" s="12" t="s">
        <v>375</v>
      </c>
      <c r="I50" s="1" t="s">
        <v>250</v>
      </c>
      <c r="J50" s="10" t="s">
        <v>0</v>
      </c>
      <c r="K50" s="1" t="s">
        <v>340</v>
      </c>
      <c r="L50" s="10" t="s">
        <v>250</v>
      </c>
      <c r="M50" s="1" t="s">
        <v>340</v>
      </c>
      <c r="N50" s="10" t="s">
        <v>250</v>
      </c>
      <c r="O50" s="1" t="s">
        <v>340</v>
      </c>
      <c r="P50" s="10" t="s">
        <v>250</v>
      </c>
      <c r="Q50" s="1" t="s">
        <v>340</v>
      </c>
      <c r="R50" s="1" t="s">
        <v>0</v>
      </c>
      <c r="S50" s="1" t="s">
        <v>0</v>
      </c>
      <c r="T50" s="1" t="s">
        <v>0</v>
      </c>
      <c r="U50" s="1" t="s">
        <v>0</v>
      </c>
      <c r="V50" t="s">
        <v>0</v>
      </c>
    </row>
    <row r="51" spans="1:22" x14ac:dyDescent="0.3">
      <c r="A51" s="1" t="s">
        <v>515</v>
      </c>
      <c r="B51" s="1" t="s">
        <v>915</v>
      </c>
      <c r="C51" s="10" t="s">
        <v>67</v>
      </c>
      <c r="D51" s="10" t="s">
        <v>67</v>
      </c>
      <c r="E51" s="1" t="s">
        <v>67</v>
      </c>
      <c r="F51" s="1" t="s">
        <v>250</v>
      </c>
      <c r="G51" s="12" t="s">
        <v>607</v>
      </c>
      <c r="H51" s="12" t="s">
        <v>606</v>
      </c>
      <c r="I51" s="1" t="s">
        <v>250</v>
      </c>
      <c r="J51" s="10" t="s">
        <v>68</v>
      </c>
      <c r="K51" s="1" t="s">
        <v>340</v>
      </c>
      <c r="L51" s="10" t="s">
        <v>250</v>
      </c>
      <c r="M51" s="1" t="s">
        <v>340</v>
      </c>
      <c r="N51" s="10" t="s">
        <v>250</v>
      </c>
      <c r="O51" s="1" t="s">
        <v>340</v>
      </c>
      <c r="P51" s="10" t="s">
        <v>250</v>
      </c>
      <c r="Q51" s="1" t="s">
        <v>340</v>
      </c>
      <c r="R51" s="1" t="s">
        <v>0</v>
      </c>
      <c r="S51" s="1" t="s">
        <v>0</v>
      </c>
      <c r="T51" s="11" t="s">
        <v>250</v>
      </c>
      <c r="U51" s="3" t="s">
        <v>341</v>
      </c>
      <c r="V51" t="s">
        <v>0</v>
      </c>
    </row>
    <row r="52" spans="1:22" x14ac:dyDescent="0.3">
      <c r="A52" s="1" t="s">
        <v>515</v>
      </c>
      <c r="B52" s="1" t="s">
        <v>2045</v>
      </c>
      <c r="C52" s="10" t="s">
        <v>55</v>
      </c>
      <c r="D52" s="10" t="s">
        <v>55</v>
      </c>
      <c r="E52" s="1" t="s">
        <v>67</v>
      </c>
      <c r="F52" s="2" t="s">
        <v>250</v>
      </c>
      <c r="G52" s="12" t="s">
        <v>609</v>
      </c>
      <c r="H52" s="12" t="s">
        <v>608</v>
      </c>
      <c r="I52" s="2" t="s">
        <v>250</v>
      </c>
      <c r="J52" s="10" t="s">
        <v>0</v>
      </c>
      <c r="K52" s="10" t="s">
        <v>0</v>
      </c>
      <c r="L52" s="10" t="s">
        <v>0</v>
      </c>
      <c r="M52" s="10" t="s">
        <v>0</v>
      </c>
      <c r="N52" s="15" t="s">
        <v>250</v>
      </c>
      <c r="O52" s="4" t="s">
        <v>340</v>
      </c>
      <c r="P52" s="1" t="s">
        <v>0</v>
      </c>
      <c r="Q52" s="1" t="s">
        <v>0</v>
      </c>
      <c r="R52" s="1" t="s">
        <v>0</v>
      </c>
      <c r="S52" s="1" t="s">
        <v>0</v>
      </c>
      <c r="T52" s="1" t="s">
        <v>0</v>
      </c>
      <c r="U52" s="1" t="s">
        <v>0</v>
      </c>
      <c r="V52" t="s">
        <v>0</v>
      </c>
    </row>
    <row r="53" spans="1:22" x14ac:dyDescent="0.3">
      <c r="A53" s="1" t="s">
        <v>515</v>
      </c>
      <c r="B53" s="1" t="s">
        <v>915</v>
      </c>
      <c r="C53" s="10" t="s">
        <v>17</v>
      </c>
      <c r="D53" s="10" t="s">
        <v>17</v>
      </c>
      <c r="E53" s="1" t="s">
        <v>17</v>
      </c>
      <c r="F53" s="1" t="s">
        <v>250</v>
      </c>
      <c r="G53" s="12" t="s">
        <v>646</v>
      </c>
      <c r="H53" s="12" t="s">
        <v>645</v>
      </c>
      <c r="I53" s="1" t="s">
        <v>250</v>
      </c>
      <c r="J53" s="10" t="s">
        <v>84</v>
      </c>
      <c r="K53" s="1" t="s">
        <v>340</v>
      </c>
      <c r="L53" s="10" t="s">
        <v>250</v>
      </c>
      <c r="M53" s="1" t="s">
        <v>340</v>
      </c>
      <c r="N53" s="10" t="s">
        <v>306</v>
      </c>
      <c r="O53" s="1" t="s">
        <v>340</v>
      </c>
      <c r="P53" s="10" t="s">
        <v>84</v>
      </c>
      <c r="Q53" s="1" t="s">
        <v>340</v>
      </c>
      <c r="R53" s="11" t="s">
        <v>84</v>
      </c>
      <c r="S53" s="3" t="s">
        <v>341</v>
      </c>
      <c r="T53" s="1" t="s">
        <v>0</v>
      </c>
      <c r="U53" s="1" t="s">
        <v>0</v>
      </c>
      <c r="V53" t="s">
        <v>0</v>
      </c>
    </row>
    <row r="54" spans="1:22" x14ac:dyDescent="0.3">
      <c r="A54" s="1" t="s">
        <v>515</v>
      </c>
      <c r="B54" s="1" t="s">
        <v>2045</v>
      </c>
      <c r="C54" s="10" t="s">
        <v>228</v>
      </c>
      <c r="D54" s="10" t="s">
        <v>228</v>
      </c>
      <c r="E54" s="1" t="s">
        <v>17</v>
      </c>
      <c r="F54" s="2" t="s">
        <v>250</v>
      </c>
      <c r="G54" s="12" t="s">
        <v>613</v>
      </c>
      <c r="H54" s="12" t="s">
        <v>612</v>
      </c>
      <c r="I54" s="2" t="s">
        <v>250</v>
      </c>
      <c r="J54" s="10" t="s">
        <v>0</v>
      </c>
      <c r="K54" s="10" t="s">
        <v>0</v>
      </c>
      <c r="L54" s="10" t="s">
        <v>0</v>
      </c>
      <c r="M54" s="10" t="s">
        <v>0</v>
      </c>
      <c r="N54" s="15" t="s">
        <v>250</v>
      </c>
      <c r="O54" s="4" t="s">
        <v>340</v>
      </c>
      <c r="P54" s="1" t="s">
        <v>0</v>
      </c>
      <c r="Q54" s="1" t="s">
        <v>0</v>
      </c>
      <c r="R54" s="1" t="s">
        <v>0</v>
      </c>
      <c r="S54" s="1" t="s">
        <v>0</v>
      </c>
      <c r="T54" s="1" t="s">
        <v>0</v>
      </c>
      <c r="U54" s="1" t="s">
        <v>0</v>
      </c>
      <c r="V54" t="s">
        <v>0</v>
      </c>
    </row>
    <row r="55" spans="1:22" x14ac:dyDescent="0.3">
      <c r="A55" s="1" t="s">
        <v>515</v>
      </c>
      <c r="B55" s="1" t="s">
        <v>915</v>
      </c>
      <c r="C55" s="10" t="s">
        <v>751</v>
      </c>
      <c r="D55" s="10" t="s">
        <v>752</v>
      </c>
      <c r="E55" s="1" t="s">
        <v>752</v>
      </c>
      <c r="F55" s="1" t="s">
        <v>250</v>
      </c>
      <c r="G55" s="12" t="s">
        <v>750</v>
      </c>
      <c r="H55" s="12" t="s">
        <v>753</v>
      </c>
      <c r="I55" s="1" t="s">
        <v>250</v>
      </c>
      <c r="J55" s="10" t="s">
        <v>0</v>
      </c>
      <c r="K55" s="1" t="s">
        <v>340</v>
      </c>
      <c r="L55" s="10" t="s">
        <v>250</v>
      </c>
      <c r="M55" s="1" t="s">
        <v>340</v>
      </c>
      <c r="N55" s="10" t="s">
        <v>250</v>
      </c>
      <c r="O55" s="1" t="s">
        <v>340</v>
      </c>
      <c r="P55" s="10" t="s">
        <v>250</v>
      </c>
      <c r="Q55" s="1" t="s">
        <v>340</v>
      </c>
      <c r="R55" s="10" t="s">
        <v>250</v>
      </c>
      <c r="S55" s="1" t="s">
        <v>340</v>
      </c>
      <c r="T55" s="10" t="s">
        <v>250</v>
      </c>
      <c r="U55" s="1" t="s">
        <v>340</v>
      </c>
      <c r="V55" t="s">
        <v>0</v>
      </c>
    </row>
    <row r="56" spans="1:22" x14ac:dyDescent="0.3">
      <c r="A56" s="1" t="s">
        <v>515</v>
      </c>
      <c r="B56" s="1" t="s">
        <v>915</v>
      </c>
      <c r="C56" s="10" t="s">
        <v>69</v>
      </c>
      <c r="D56" s="10" t="s">
        <v>69</v>
      </c>
      <c r="E56" s="1" t="s">
        <v>69</v>
      </c>
      <c r="F56" s="1" t="s">
        <v>250</v>
      </c>
      <c r="G56" s="12" t="s">
        <v>664</v>
      </c>
      <c r="H56" s="12" t="s">
        <v>663</v>
      </c>
      <c r="I56" s="1" t="s">
        <v>250</v>
      </c>
      <c r="J56" s="10" t="s">
        <v>0</v>
      </c>
      <c r="K56" s="1" t="s">
        <v>340</v>
      </c>
      <c r="L56" s="10" t="s">
        <v>250</v>
      </c>
      <c r="M56" s="1" t="s">
        <v>340</v>
      </c>
      <c r="N56" s="10" t="s">
        <v>250</v>
      </c>
      <c r="O56" s="1" t="s">
        <v>340</v>
      </c>
      <c r="P56" s="10" t="s">
        <v>250</v>
      </c>
      <c r="Q56" s="1" t="s">
        <v>340</v>
      </c>
      <c r="R56" s="1" t="s">
        <v>0</v>
      </c>
      <c r="S56" s="1" t="s">
        <v>0</v>
      </c>
      <c r="T56" s="1" t="s">
        <v>0</v>
      </c>
      <c r="U56" s="1" t="s">
        <v>0</v>
      </c>
      <c r="V56" t="s">
        <v>0</v>
      </c>
    </row>
    <row r="57" spans="1:22" x14ac:dyDescent="0.3">
      <c r="A57" s="1" t="s">
        <v>515</v>
      </c>
      <c r="B57" s="1" t="s">
        <v>915</v>
      </c>
      <c r="C57" s="12" t="s">
        <v>272</v>
      </c>
      <c r="D57" s="12" t="s">
        <v>272</v>
      </c>
      <c r="E57" s="2" t="s">
        <v>272</v>
      </c>
      <c r="F57" s="1" t="s">
        <v>250</v>
      </c>
      <c r="G57" s="12" t="s">
        <v>636</v>
      </c>
      <c r="H57" s="12" t="s">
        <v>635</v>
      </c>
      <c r="I57" s="1" t="s">
        <v>250</v>
      </c>
      <c r="J57" s="10" t="s">
        <v>0</v>
      </c>
      <c r="K57" s="1" t="s">
        <v>0</v>
      </c>
      <c r="L57" s="10" t="s">
        <v>0</v>
      </c>
      <c r="M57" s="1" t="s">
        <v>0</v>
      </c>
      <c r="N57" s="10" t="s">
        <v>250</v>
      </c>
      <c r="O57" s="1" t="s">
        <v>340</v>
      </c>
      <c r="P57" s="10" t="s">
        <v>250</v>
      </c>
      <c r="Q57" s="1" t="s">
        <v>340</v>
      </c>
      <c r="R57" s="1" t="s">
        <v>0</v>
      </c>
      <c r="S57" s="1" t="s">
        <v>0</v>
      </c>
      <c r="T57" s="1" t="s">
        <v>0</v>
      </c>
      <c r="U57" s="1" t="s">
        <v>0</v>
      </c>
      <c r="V57" t="s">
        <v>0</v>
      </c>
    </row>
    <row r="58" spans="1:22" x14ac:dyDescent="0.3">
      <c r="A58" s="1" t="s">
        <v>515</v>
      </c>
      <c r="B58" s="1" t="s">
        <v>915</v>
      </c>
      <c r="C58" s="10" t="s">
        <v>71</v>
      </c>
      <c r="D58" s="10" t="s">
        <v>71</v>
      </c>
      <c r="E58" s="1" t="s">
        <v>71</v>
      </c>
      <c r="F58" s="1" t="s">
        <v>250</v>
      </c>
      <c r="G58" s="12" t="s">
        <v>576</v>
      </c>
      <c r="H58" s="12" t="s">
        <v>575</v>
      </c>
      <c r="I58" s="1" t="s">
        <v>250</v>
      </c>
      <c r="J58" s="10" t="s">
        <v>0</v>
      </c>
      <c r="K58" s="1" t="s">
        <v>340</v>
      </c>
      <c r="L58" s="10" t="s">
        <v>250</v>
      </c>
      <c r="M58" s="1" t="s">
        <v>340</v>
      </c>
      <c r="N58" s="10" t="s">
        <v>250</v>
      </c>
      <c r="O58" s="1" t="s">
        <v>340</v>
      </c>
      <c r="P58" s="10" t="s">
        <v>250</v>
      </c>
      <c r="Q58" s="1" t="s">
        <v>340</v>
      </c>
      <c r="R58" s="1" t="s">
        <v>0</v>
      </c>
      <c r="S58" s="1" t="s">
        <v>0</v>
      </c>
      <c r="T58" s="1" t="s">
        <v>0</v>
      </c>
      <c r="U58" s="1" t="s">
        <v>0</v>
      </c>
      <c r="V58" t="s">
        <v>0</v>
      </c>
    </row>
    <row r="59" spans="1:22" x14ac:dyDescent="0.3">
      <c r="A59" s="1" t="s">
        <v>520</v>
      </c>
      <c r="B59" s="1" t="s">
        <v>919</v>
      </c>
      <c r="C59" s="10" t="s">
        <v>1383</v>
      </c>
      <c r="D59" s="10" t="s">
        <v>1383</v>
      </c>
      <c r="E59" s="1" t="s">
        <v>71</v>
      </c>
      <c r="F59" s="1" t="s">
        <v>250</v>
      </c>
      <c r="G59" s="12" t="s">
        <v>1385</v>
      </c>
      <c r="H59" s="12" t="s">
        <v>1384</v>
      </c>
      <c r="I59" s="1" t="s">
        <v>250</v>
      </c>
      <c r="J59" s="10" t="s">
        <v>0</v>
      </c>
      <c r="K59" s="10" t="s">
        <v>0</v>
      </c>
      <c r="L59" s="10" t="s">
        <v>0</v>
      </c>
      <c r="M59" s="10" t="s">
        <v>0</v>
      </c>
      <c r="N59" s="16" t="s">
        <v>250</v>
      </c>
      <c r="O59" s="17" t="s">
        <v>340</v>
      </c>
      <c r="P59" s="16" t="s">
        <v>250</v>
      </c>
      <c r="Q59" s="17" t="s">
        <v>340</v>
      </c>
      <c r="R59" s="1" t="s">
        <v>0</v>
      </c>
      <c r="S59" s="1" t="s">
        <v>0</v>
      </c>
      <c r="T59" s="1" t="s">
        <v>0</v>
      </c>
      <c r="U59" s="1" t="s">
        <v>0</v>
      </c>
      <c r="V59" t="s">
        <v>0</v>
      </c>
    </row>
    <row r="60" spans="1:22" x14ac:dyDescent="0.3">
      <c r="A60" s="1" t="s">
        <v>520</v>
      </c>
      <c r="B60" s="1" t="s">
        <v>919</v>
      </c>
      <c r="C60" s="10" t="s">
        <v>2007</v>
      </c>
      <c r="D60" s="10" t="s">
        <v>2007</v>
      </c>
      <c r="E60" s="1" t="s">
        <v>71</v>
      </c>
      <c r="F60" s="1" t="s">
        <v>250</v>
      </c>
      <c r="G60" s="12" t="s">
        <v>2009</v>
      </c>
      <c r="H60" s="12" t="s">
        <v>2008</v>
      </c>
      <c r="I60" s="1" t="s">
        <v>250</v>
      </c>
      <c r="J60" s="10" t="s">
        <v>0</v>
      </c>
      <c r="K60" s="10" t="s">
        <v>0</v>
      </c>
      <c r="L60" s="10" t="s">
        <v>0</v>
      </c>
      <c r="M60" s="10" t="s">
        <v>0</v>
      </c>
      <c r="N60" s="16" t="s">
        <v>250</v>
      </c>
      <c r="O60" s="17" t="s">
        <v>340</v>
      </c>
      <c r="P60" s="16" t="s">
        <v>250</v>
      </c>
      <c r="Q60" s="17" t="s">
        <v>340</v>
      </c>
      <c r="R60" s="1" t="s">
        <v>0</v>
      </c>
      <c r="S60" s="1" t="s">
        <v>0</v>
      </c>
      <c r="T60" s="1" t="s">
        <v>0</v>
      </c>
      <c r="U60" s="1" t="s">
        <v>0</v>
      </c>
      <c r="V60" t="s">
        <v>0</v>
      </c>
    </row>
    <row r="61" spans="1:22" x14ac:dyDescent="0.3">
      <c r="A61" s="1" t="s">
        <v>515</v>
      </c>
      <c r="B61" s="1" t="s">
        <v>915</v>
      </c>
      <c r="C61" s="12" t="s">
        <v>303</v>
      </c>
      <c r="D61" s="12" t="s">
        <v>303</v>
      </c>
      <c r="E61" s="2" t="s">
        <v>303</v>
      </c>
      <c r="F61" s="1" t="s">
        <v>250</v>
      </c>
      <c r="G61" s="12" t="s">
        <v>936</v>
      </c>
      <c r="H61" s="12" t="s">
        <v>935</v>
      </c>
      <c r="I61" s="1" t="s">
        <v>250</v>
      </c>
      <c r="J61" s="10" t="s">
        <v>0</v>
      </c>
      <c r="K61" s="1" t="s">
        <v>0</v>
      </c>
      <c r="L61" s="10" t="s">
        <v>0</v>
      </c>
      <c r="M61" s="1" t="s">
        <v>0</v>
      </c>
      <c r="N61" s="10" t="s">
        <v>250</v>
      </c>
      <c r="O61" s="1" t="s">
        <v>340</v>
      </c>
      <c r="P61" s="10" t="s">
        <v>250</v>
      </c>
      <c r="Q61" s="1" t="s">
        <v>340</v>
      </c>
      <c r="R61" s="1" t="s">
        <v>0</v>
      </c>
      <c r="S61" s="1" t="s">
        <v>0</v>
      </c>
      <c r="T61" s="1" t="s">
        <v>0</v>
      </c>
      <c r="U61" s="1" t="s">
        <v>0</v>
      </c>
      <c r="V61" t="s">
        <v>0</v>
      </c>
    </row>
    <row r="62" spans="1:22" x14ac:dyDescent="0.3">
      <c r="A62" s="1" t="s">
        <v>520</v>
      </c>
      <c r="B62" s="1" t="s">
        <v>919</v>
      </c>
      <c r="C62" s="12" t="s">
        <v>1691</v>
      </c>
      <c r="D62" s="12" t="s">
        <v>1691</v>
      </c>
      <c r="E62" s="2" t="s">
        <v>303</v>
      </c>
      <c r="F62" s="1" t="s">
        <v>250</v>
      </c>
      <c r="G62" s="12" t="s">
        <v>1693</v>
      </c>
      <c r="H62" s="12" t="s">
        <v>1692</v>
      </c>
      <c r="I62" s="1" t="s">
        <v>250</v>
      </c>
      <c r="J62" s="10" t="s">
        <v>0</v>
      </c>
      <c r="K62" s="1" t="s">
        <v>0</v>
      </c>
      <c r="L62" s="10" t="s">
        <v>0</v>
      </c>
      <c r="M62" s="1" t="s">
        <v>0</v>
      </c>
      <c r="N62" s="16" t="s">
        <v>250</v>
      </c>
      <c r="O62" s="17" t="s">
        <v>340</v>
      </c>
      <c r="P62" s="16" t="s">
        <v>250</v>
      </c>
      <c r="Q62" s="17" t="s">
        <v>340</v>
      </c>
      <c r="R62" s="1" t="s">
        <v>0</v>
      </c>
      <c r="S62" s="1" t="s">
        <v>0</v>
      </c>
      <c r="T62" s="1" t="s">
        <v>0</v>
      </c>
      <c r="U62" s="1" t="s">
        <v>0</v>
      </c>
      <c r="V62" t="s">
        <v>0</v>
      </c>
    </row>
    <row r="63" spans="1:22" x14ac:dyDescent="0.3">
      <c r="A63" s="1" t="s">
        <v>520</v>
      </c>
      <c r="B63" s="1" t="s">
        <v>919</v>
      </c>
      <c r="C63" s="12" t="s">
        <v>1679</v>
      </c>
      <c r="D63" s="12" t="s">
        <v>1679</v>
      </c>
      <c r="E63" s="2" t="s">
        <v>303</v>
      </c>
      <c r="F63" s="1" t="s">
        <v>250</v>
      </c>
      <c r="G63" s="12" t="s">
        <v>1681</v>
      </c>
      <c r="H63" s="12" t="s">
        <v>1680</v>
      </c>
      <c r="I63" s="1" t="s">
        <v>250</v>
      </c>
      <c r="J63" s="10" t="s">
        <v>0</v>
      </c>
      <c r="K63" s="1" t="s">
        <v>0</v>
      </c>
      <c r="L63" s="10" t="s">
        <v>0</v>
      </c>
      <c r="M63" s="1" t="s">
        <v>0</v>
      </c>
      <c r="N63" s="16" t="s">
        <v>250</v>
      </c>
      <c r="O63" s="17" t="s">
        <v>340</v>
      </c>
      <c r="P63" s="16" t="s">
        <v>250</v>
      </c>
      <c r="Q63" s="17" t="s">
        <v>340</v>
      </c>
      <c r="R63" s="1" t="s">
        <v>0</v>
      </c>
      <c r="S63" s="1" t="s">
        <v>0</v>
      </c>
      <c r="T63" s="1" t="s">
        <v>0</v>
      </c>
      <c r="U63" s="1" t="s">
        <v>0</v>
      </c>
      <c r="V63" t="s">
        <v>0</v>
      </c>
    </row>
    <row r="64" spans="1:22" x14ac:dyDescent="0.3">
      <c r="A64" s="1" t="s">
        <v>520</v>
      </c>
      <c r="B64" s="1" t="s">
        <v>919</v>
      </c>
      <c r="C64" s="12" t="s">
        <v>1518</v>
      </c>
      <c r="D64" s="12" t="s">
        <v>1519</v>
      </c>
      <c r="E64" s="2" t="s">
        <v>303</v>
      </c>
      <c r="F64" s="1" t="s">
        <v>250</v>
      </c>
      <c r="G64" s="12" t="s">
        <v>1521</v>
      </c>
      <c r="H64" s="12" t="s">
        <v>1520</v>
      </c>
      <c r="I64" s="1" t="s">
        <v>250</v>
      </c>
      <c r="J64" s="10" t="s">
        <v>0</v>
      </c>
      <c r="K64" s="1" t="s">
        <v>0</v>
      </c>
      <c r="L64" s="10" t="s">
        <v>0</v>
      </c>
      <c r="M64" s="1" t="s">
        <v>0</v>
      </c>
      <c r="N64" s="16" t="s">
        <v>250</v>
      </c>
      <c r="O64" s="17" t="s">
        <v>340</v>
      </c>
      <c r="P64" s="16" t="s">
        <v>250</v>
      </c>
      <c r="Q64" s="17" t="s">
        <v>340</v>
      </c>
      <c r="R64" s="1" t="s">
        <v>0</v>
      </c>
      <c r="S64" s="1" t="s">
        <v>0</v>
      </c>
      <c r="T64" s="1" t="s">
        <v>0</v>
      </c>
      <c r="U64" s="1" t="s">
        <v>0</v>
      </c>
      <c r="V64" t="s">
        <v>0</v>
      </c>
    </row>
    <row r="65" spans="1:22" x14ac:dyDescent="0.3">
      <c r="A65" s="1" t="s">
        <v>520</v>
      </c>
      <c r="B65" s="1" t="s">
        <v>919</v>
      </c>
      <c r="C65" s="12" t="s">
        <v>1682</v>
      </c>
      <c r="D65" s="12" t="s">
        <v>1682</v>
      </c>
      <c r="E65" s="2" t="s">
        <v>303</v>
      </c>
      <c r="F65" s="1" t="s">
        <v>250</v>
      </c>
      <c r="G65" s="12" t="s">
        <v>1684</v>
      </c>
      <c r="H65" s="12" t="s">
        <v>1683</v>
      </c>
      <c r="I65" s="1" t="s">
        <v>250</v>
      </c>
      <c r="J65" s="10" t="s">
        <v>0</v>
      </c>
      <c r="K65" s="1" t="s">
        <v>0</v>
      </c>
      <c r="L65" s="10" t="s">
        <v>0</v>
      </c>
      <c r="M65" s="1" t="s">
        <v>0</v>
      </c>
      <c r="N65" s="16" t="s">
        <v>250</v>
      </c>
      <c r="O65" s="17" t="s">
        <v>340</v>
      </c>
      <c r="P65" s="16" t="s">
        <v>250</v>
      </c>
      <c r="Q65" s="17" t="s">
        <v>340</v>
      </c>
      <c r="R65" s="1" t="s">
        <v>0</v>
      </c>
      <c r="S65" s="1" t="s">
        <v>0</v>
      </c>
      <c r="T65" s="1" t="s">
        <v>0</v>
      </c>
      <c r="U65" s="1" t="s">
        <v>0</v>
      </c>
      <c r="V65" t="s">
        <v>0</v>
      </c>
    </row>
    <row r="66" spans="1:22" x14ac:dyDescent="0.3">
      <c r="A66" s="1" t="s">
        <v>515</v>
      </c>
      <c r="B66" s="1" t="s">
        <v>915</v>
      </c>
      <c r="C66" s="12" t="s">
        <v>1322</v>
      </c>
      <c r="D66" s="10" t="s">
        <v>1322</v>
      </c>
      <c r="E66" s="1" t="s">
        <v>1322</v>
      </c>
      <c r="F66" s="1" t="s">
        <v>1362</v>
      </c>
      <c r="G66" s="10" t="s">
        <v>1338</v>
      </c>
      <c r="H66" s="10" t="s">
        <v>1337</v>
      </c>
      <c r="I66" s="1" t="s">
        <v>1362</v>
      </c>
      <c r="J66" s="10" t="s">
        <v>0</v>
      </c>
      <c r="K66" s="10" t="s">
        <v>0</v>
      </c>
      <c r="L66" s="10" t="s">
        <v>0</v>
      </c>
      <c r="M66" s="10" t="s">
        <v>0</v>
      </c>
      <c r="N66" s="10" t="s">
        <v>0</v>
      </c>
      <c r="O66" t="s">
        <v>0</v>
      </c>
      <c r="P66" s="10" t="s">
        <v>1321</v>
      </c>
      <c r="Q66" t="s">
        <v>340</v>
      </c>
      <c r="R66" s="10" t="s">
        <v>0</v>
      </c>
      <c r="S66" t="s">
        <v>0</v>
      </c>
      <c r="T66" s="10" t="s">
        <v>0</v>
      </c>
      <c r="U66" t="s">
        <v>0</v>
      </c>
      <c r="V66" t="s">
        <v>0</v>
      </c>
    </row>
    <row r="67" spans="1:22" x14ac:dyDescent="0.3">
      <c r="A67" s="1" t="s">
        <v>515</v>
      </c>
      <c r="B67" s="1" t="s">
        <v>915</v>
      </c>
      <c r="C67" s="10" t="s">
        <v>807</v>
      </c>
      <c r="D67" s="10" t="s">
        <v>807</v>
      </c>
      <c r="E67" s="1" t="s">
        <v>807</v>
      </c>
      <c r="F67" s="2" t="s">
        <v>1362</v>
      </c>
      <c r="G67" s="12" t="s">
        <v>809</v>
      </c>
      <c r="H67" s="12" t="s">
        <v>808</v>
      </c>
      <c r="I67" s="2" t="s">
        <v>1362</v>
      </c>
      <c r="J67" s="10" t="s">
        <v>0</v>
      </c>
      <c r="K67" s="10" t="s">
        <v>0</v>
      </c>
      <c r="L67" s="10" t="s">
        <v>0</v>
      </c>
      <c r="M67" s="10" t="s">
        <v>0</v>
      </c>
      <c r="N67" s="10" t="s">
        <v>0</v>
      </c>
      <c r="O67" t="s">
        <v>0</v>
      </c>
      <c r="P67" s="10" t="s">
        <v>0</v>
      </c>
      <c r="Q67" t="s">
        <v>0</v>
      </c>
      <c r="R67" s="11" t="s">
        <v>1321</v>
      </c>
      <c r="S67" s="7" t="s">
        <v>341</v>
      </c>
      <c r="T67" s="11" t="s">
        <v>1321</v>
      </c>
      <c r="U67" s="7" t="s">
        <v>341</v>
      </c>
      <c r="V67" t="s">
        <v>0</v>
      </c>
    </row>
    <row r="68" spans="1:22" x14ac:dyDescent="0.3">
      <c r="A68" s="1" t="s">
        <v>515</v>
      </c>
      <c r="B68" s="1" t="s">
        <v>915</v>
      </c>
      <c r="C68" s="10" t="s">
        <v>74</v>
      </c>
      <c r="D68" s="10" t="s">
        <v>74</v>
      </c>
      <c r="E68" s="1" t="s">
        <v>74</v>
      </c>
      <c r="F68" s="1" t="s">
        <v>1362</v>
      </c>
      <c r="G68" s="12" t="s">
        <v>268</v>
      </c>
      <c r="H68" s="12" t="s">
        <v>376</v>
      </c>
      <c r="I68" s="1" t="s">
        <v>1362</v>
      </c>
      <c r="J68" s="10" t="s">
        <v>80</v>
      </c>
      <c r="K68" s="1" t="s">
        <v>340</v>
      </c>
      <c r="L68" s="10" t="s">
        <v>73</v>
      </c>
      <c r="M68" s="1" t="s">
        <v>340</v>
      </c>
      <c r="N68" s="10" t="s">
        <v>0</v>
      </c>
      <c r="O68" s="1" t="s">
        <v>0</v>
      </c>
      <c r="P68" s="10" t="s">
        <v>0</v>
      </c>
      <c r="Q68" t="s">
        <v>0</v>
      </c>
      <c r="R68" s="11" t="s">
        <v>1321</v>
      </c>
      <c r="S68" s="7" t="s">
        <v>341</v>
      </c>
      <c r="T68" s="11" t="s">
        <v>1321</v>
      </c>
      <c r="U68" s="7" t="s">
        <v>341</v>
      </c>
      <c r="V68" t="s">
        <v>0</v>
      </c>
    </row>
    <row r="69" spans="1:22" x14ac:dyDescent="0.3">
      <c r="A69" s="1" t="s">
        <v>515</v>
      </c>
      <c r="B69" s="1" t="s">
        <v>915</v>
      </c>
      <c r="C69" s="10" t="s">
        <v>544</v>
      </c>
      <c r="D69" s="10" t="s">
        <v>273</v>
      </c>
      <c r="E69" s="1" t="s">
        <v>273</v>
      </c>
      <c r="F69" s="1" t="s">
        <v>1362</v>
      </c>
      <c r="G69" s="12" t="s">
        <v>704</v>
      </c>
      <c r="H69" s="12" t="s">
        <v>703</v>
      </c>
      <c r="I69" s="1" t="s">
        <v>1362</v>
      </c>
      <c r="J69" s="10" t="s">
        <v>0</v>
      </c>
      <c r="K69" s="1" t="s">
        <v>340</v>
      </c>
      <c r="L69" s="10" t="s">
        <v>73</v>
      </c>
      <c r="M69" s="1" t="s">
        <v>340</v>
      </c>
      <c r="N69" s="10" t="s">
        <v>0</v>
      </c>
      <c r="O69" s="1" t="s">
        <v>0</v>
      </c>
      <c r="P69" s="10" t="s">
        <v>1321</v>
      </c>
      <c r="Q69" t="s">
        <v>340</v>
      </c>
      <c r="R69" s="10" t="s">
        <v>0</v>
      </c>
      <c r="S69" t="s">
        <v>0</v>
      </c>
      <c r="T69" s="10" t="s">
        <v>0</v>
      </c>
      <c r="U69" t="s">
        <v>0</v>
      </c>
      <c r="V69" t="s">
        <v>0</v>
      </c>
    </row>
    <row r="70" spans="1:22" x14ac:dyDescent="0.3">
      <c r="A70" s="1" t="s">
        <v>515</v>
      </c>
      <c r="B70" s="1" t="s">
        <v>915</v>
      </c>
      <c r="C70" s="10" t="s">
        <v>282</v>
      </c>
      <c r="D70" s="10" t="s">
        <v>282</v>
      </c>
      <c r="E70" s="1" t="s">
        <v>282</v>
      </c>
      <c r="F70" s="2" t="s">
        <v>1362</v>
      </c>
      <c r="G70" s="12" t="s">
        <v>901</v>
      </c>
      <c r="H70" s="12" t="s">
        <v>900</v>
      </c>
      <c r="I70" s="2" t="s">
        <v>1362</v>
      </c>
      <c r="J70" s="10" t="s">
        <v>0</v>
      </c>
      <c r="K70" s="10" t="s">
        <v>0</v>
      </c>
      <c r="L70" s="10" t="s">
        <v>0</v>
      </c>
      <c r="M70" s="10" t="s">
        <v>0</v>
      </c>
      <c r="N70" s="10" t="s">
        <v>0</v>
      </c>
      <c r="O70" t="s">
        <v>0</v>
      </c>
      <c r="P70" s="10" t="s">
        <v>0</v>
      </c>
      <c r="Q70" t="s">
        <v>0</v>
      </c>
      <c r="R70" s="11" t="s">
        <v>1321</v>
      </c>
      <c r="S70" s="7" t="s">
        <v>341</v>
      </c>
      <c r="T70" s="10" t="s">
        <v>0</v>
      </c>
      <c r="U70" t="s">
        <v>0</v>
      </c>
      <c r="V70" t="s">
        <v>0</v>
      </c>
    </row>
    <row r="71" spans="1:22" x14ac:dyDescent="0.3">
      <c r="A71" s="1" t="s">
        <v>515</v>
      </c>
      <c r="B71" s="1" t="s">
        <v>915</v>
      </c>
      <c r="C71" s="12" t="s">
        <v>1332</v>
      </c>
      <c r="D71" s="10" t="s">
        <v>1332</v>
      </c>
      <c r="E71" s="1" t="s">
        <v>1332</v>
      </c>
      <c r="F71" s="1" t="s">
        <v>1362</v>
      </c>
      <c r="G71" s="10" t="s">
        <v>1357</v>
      </c>
      <c r="H71" s="10" t="s">
        <v>1356</v>
      </c>
      <c r="I71" s="1" t="s">
        <v>1362</v>
      </c>
      <c r="J71" s="10" t="s">
        <v>0</v>
      </c>
      <c r="K71" s="10" t="s">
        <v>0</v>
      </c>
      <c r="L71" s="10" t="s">
        <v>0</v>
      </c>
      <c r="M71" s="10" t="s">
        <v>0</v>
      </c>
      <c r="N71" s="10" t="s">
        <v>0</v>
      </c>
      <c r="O71" t="s">
        <v>0</v>
      </c>
      <c r="P71" s="10" t="s">
        <v>0</v>
      </c>
      <c r="Q71" t="s">
        <v>0</v>
      </c>
      <c r="R71" s="10" t="s">
        <v>0</v>
      </c>
      <c r="S71" t="s">
        <v>0</v>
      </c>
      <c r="T71" s="11" t="s">
        <v>1321</v>
      </c>
      <c r="U71" s="7" t="s">
        <v>341</v>
      </c>
      <c r="V71" t="s">
        <v>0</v>
      </c>
    </row>
    <row r="72" spans="1:22" x14ac:dyDescent="0.3">
      <c r="A72" s="1" t="s">
        <v>515</v>
      </c>
      <c r="B72" s="1" t="s">
        <v>915</v>
      </c>
      <c r="C72" s="12" t="s">
        <v>314</v>
      </c>
      <c r="D72" s="12" t="s">
        <v>314</v>
      </c>
      <c r="E72" s="2" t="s">
        <v>314</v>
      </c>
      <c r="F72" s="1" t="s">
        <v>313</v>
      </c>
      <c r="G72" s="12" t="s">
        <v>938</v>
      </c>
      <c r="H72" s="12" t="s">
        <v>937</v>
      </c>
      <c r="I72" s="1" t="s">
        <v>313</v>
      </c>
      <c r="J72" s="10" t="s">
        <v>0</v>
      </c>
      <c r="K72" s="1" t="s">
        <v>0</v>
      </c>
      <c r="L72" s="10" t="s">
        <v>0</v>
      </c>
      <c r="M72" s="1" t="s">
        <v>0</v>
      </c>
      <c r="N72" s="11" t="s">
        <v>313</v>
      </c>
      <c r="O72" s="3" t="s">
        <v>341</v>
      </c>
      <c r="P72" s="10" t="s">
        <v>0</v>
      </c>
      <c r="Q72" t="s">
        <v>0</v>
      </c>
      <c r="R72" s="10" t="s">
        <v>0</v>
      </c>
      <c r="S72" t="s">
        <v>0</v>
      </c>
      <c r="T72" s="10" t="s">
        <v>0</v>
      </c>
      <c r="U72" t="s">
        <v>0</v>
      </c>
      <c r="V72" t="s">
        <v>0</v>
      </c>
    </row>
    <row r="73" spans="1:22" x14ac:dyDescent="0.3">
      <c r="A73" s="1" t="s">
        <v>515</v>
      </c>
      <c r="B73" s="1" t="s">
        <v>915</v>
      </c>
      <c r="C73" s="10" t="s">
        <v>234</v>
      </c>
      <c r="D73" s="10" t="s">
        <v>618</v>
      </c>
      <c r="E73" s="1" t="s">
        <v>618</v>
      </c>
      <c r="F73" s="5" t="s">
        <v>6</v>
      </c>
      <c r="G73" s="12" t="s">
        <v>620</v>
      </c>
      <c r="H73" s="12" t="s">
        <v>619</v>
      </c>
      <c r="I73" s="2" t="s">
        <v>6</v>
      </c>
      <c r="J73" s="10" t="s">
        <v>0</v>
      </c>
      <c r="K73" s="10" t="s">
        <v>0</v>
      </c>
      <c r="L73" s="10" t="s">
        <v>0</v>
      </c>
      <c r="M73" s="10" t="s">
        <v>0</v>
      </c>
      <c r="N73" s="10" t="s">
        <v>0</v>
      </c>
      <c r="O73" t="s">
        <v>0</v>
      </c>
      <c r="P73" s="10" t="s">
        <v>0</v>
      </c>
      <c r="Q73" t="s">
        <v>0</v>
      </c>
      <c r="R73" s="10" t="s">
        <v>0</v>
      </c>
      <c r="S73" t="s">
        <v>0</v>
      </c>
      <c r="T73" s="10" t="s">
        <v>0</v>
      </c>
      <c r="U73" t="s">
        <v>0</v>
      </c>
      <c r="V73" t="s">
        <v>0</v>
      </c>
    </row>
    <row r="74" spans="1:22" x14ac:dyDescent="0.3">
      <c r="A74" s="1" t="s">
        <v>515</v>
      </c>
      <c r="B74" s="1" t="s">
        <v>915</v>
      </c>
      <c r="C74" s="10" t="s">
        <v>174</v>
      </c>
      <c r="D74" s="10" t="s">
        <v>23</v>
      </c>
      <c r="E74" s="1" t="s">
        <v>23</v>
      </c>
      <c r="F74" s="1" t="s">
        <v>6</v>
      </c>
      <c r="G74" s="12" t="s">
        <v>472</v>
      </c>
      <c r="H74" s="12" t="s">
        <v>471</v>
      </c>
      <c r="I74" s="1" t="s">
        <v>6</v>
      </c>
      <c r="J74" s="10" t="s">
        <v>6</v>
      </c>
      <c r="K74" s="1" t="s">
        <v>340</v>
      </c>
      <c r="L74" s="10" t="s">
        <v>6</v>
      </c>
      <c r="M74" s="1" t="s">
        <v>340</v>
      </c>
      <c r="N74" s="10" t="s">
        <v>6</v>
      </c>
      <c r="O74" s="1" t="s">
        <v>340</v>
      </c>
      <c r="P74" s="10" t="s">
        <v>6</v>
      </c>
      <c r="Q74" s="1" t="s">
        <v>340</v>
      </c>
      <c r="R74" s="10" t="s">
        <v>6</v>
      </c>
      <c r="S74" s="1" t="s">
        <v>340</v>
      </c>
      <c r="T74" s="10" t="s">
        <v>6</v>
      </c>
      <c r="U74" s="1" t="s">
        <v>340</v>
      </c>
      <c r="V74" t="s">
        <v>0</v>
      </c>
    </row>
    <row r="75" spans="1:22" x14ac:dyDescent="0.3">
      <c r="A75" s="1" t="s">
        <v>520</v>
      </c>
      <c r="B75" s="1" t="s">
        <v>919</v>
      </c>
      <c r="C75" s="10" t="s">
        <v>1938</v>
      </c>
      <c r="D75" s="10" t="s">
        <v>1938</v>
      </c>
      <c r="E75" s="1" t="s">
        <v>23</v>
      </c>
      <c r="F75" s="2" t="s">
        <v>6</v>
      </c>
      <c r="G75" s="12" t="s">
        <v>1940</v>
      </c>
      <c r="H75" s="12" t="s">
        <v>1939</v>
      </c>
      <c r="I75" s="2" t="s">
        <v>6</v>
      </c>
      <c r="J75" s="10" t="s">
        <v>0</v>
      </c>
      <c r="K75" s="10" t="s">
        <v>0</v>
      </c>
      <c r="L75" s="10" t="s">
        <v>0</v>
      </c>
      <c r="M75" s="10" t="s">
        <v>0</v>
      </c>
      <c r="N75" s="17" t="s">
        <v>6</v>
      </c>
      <c r="O75" s="17" t="s">
        <v>340</v>
      </c>
      <c r="P75" s="10" t="s">
        <v>0</v>
      </c>
      <c r="Q75" t="s">
        <v>0</v>
      </c>
      <c r="R75" s="10" t="s">
        <v>0</v>
      </c>
      <c r="S75" t="s">
        <v>0</v>
      </c>
      <c r="T75" s="10" t="s">
        <v>0</v>
      </c>
      <c r="U75" t="s">
        <v>0</v>
      </c>
      <c r="V75" t="s">
        <v>0</v>
      </c>
    </row>
    <row r="76" spans="1:22" x14ac:dyDescent="0.3">
      <c r="A76" s="1" t="s">
        <v>520</v>
      </c>
      <c r="B76" s="1" t="s">
        <v>919</v>
      </c>
      <c r="C76" s="10" t="s">
        <v>1478</v>
      </c>
      <c r="D76" s="10" t="s">
        <v>1479</v>
      </c>
      <c r="E76" s="1" t="s">
        <v>23</v>
      </c>
      <c r="F76" s="2" t="s">
        <v>6</v>
      </c>
      <c r="G76" s="12" t="s">
        <v>1481</v>
      </c>
      <c r="H76" s="12" t="s">
        <v>1480</v>
      </c>
      <c r="I76" s="2" t="s">
        <v>6</v>
      </c>
      <c r="J76" s="10" t="s">
        <v>0</v>
      </c>
      <c r="K76" s="10" t="s">
        <v>0</v>
      </c>
      <c r="L76" s="10" t="s">
        <v>0</v>
      </c>
      <c r="M76" s="10" t="s">
        <v>0</v>
      </c>
      <c r="N76" s="17" t="s">
        <v>6</v>
      </c>
      <c r="O76" s="17" t="s">
        <v>340</v>
      </c>
      <c r="P76" s="10" t="s">
        <v>0</v>
      </c>
      <c r="Q76" t="s">
        <v>0</v>
      </c>
      <c r="R76" s="10" t="s">
        <v>0</v>
      </c>
      <c r="S76" t="s">
        <v>0</v>
      </c>
      <c r="T76" s="10" t="s">
        <v>0</v>
      </c>
      <c r="U76" t="s">
        <v>0</v>
      </c>
      <c r="V76" t="s">
        <v>0</v>
      </c>
    </row>
    <row r="77" spans="1:22" x14ac:dyDescent="0.3">
      <c r="A77" s="1" t="s">
        <v>520</v>
      </c>
      <c r="B77" s="1" t="s">
        <v>919</v>
      </c>
      <c r="C77" s="10" t="s">
        <v>1454</v>
      </c>
      <c r="D77" s="10" t="s">
        <v>1454</v>
      </c>
      <c r="E77" s="1" t="s">
        <v>23</v>
      </c>
      <c r="F77" s="2" t="s">
        <v>6</v>
      </c>
      <c r="G77" s="12" t="s">
        <v>1456</v>
      </c>
      <c r="H77" s="12" t="s">
        <v>1455</v>
      </c>
      <c r="I77" s="2" t="s">
        <v>6</v>
      </c>
      <c r="J77" s="10" t="s">
        <v>0</v>
      </c>
      <c r="K77" s="10" t="s">
        <v>0</v>
      </c>
      <c r="L77" s="10" t="s">
        <v>0</v>
      </c>
      <c r="M77" s="10" t="s">
        <v>0</v>
      </c>
      <c r="N77" s="17" t="s">
        <v>6</v>
      </c>
      <c r="O77" s="17" t="s">
        <v>340</v>
      </c>
      <c r="P77" s="10" t="s">
        <v>0</v>
      </c>
      <c r="Q77" t="s">
        <v>0</v>
      </c>
      <c r="R77" s="10" t="s">
        <v>0</v>
      </c>
      <c r="S77" t="s">
        <v>0</v>
      </c>
      <c r="T77" s="10" t="s">
        <v>0</v>
      </c>
      <c r="U77" t="s">
        <v>0</v>
      </c>
      <c r="V77" t="s">
        <v>0</v>
      </c>
    </row>
    <row r="78" spans="1:22" x14ac:dyDescent="0.3">
      <c r="A78" s="1" t="s">
        <v>520</v>
      </c>
      <c r="B78" s="1" t="s">
        <v>919</v>
      </c>
      <c r="C78" s="10" t="s">
        <v>1959</v>
      </c>
      <c r="D78" s="10" t="s">
        <v>1959</v>
      </c>
      <c r="E78" s="1" t="s">
        <v>23</v>
      </c>
      <c r="F78" s="2" t="s">
        <v>6</v>
      </c>
      <c r="G78" s="12" t="s">
        <v>1961</v>
      </c>
      <c r="H78" s="12" t="s">
        <v>1960</v>
      </c>
      <c r="I78" s="2" t="s">
        <v>6</v>
      </c>
      <c r="J78" s="10" t="s">
        <v>0</v>
      </c>
      <c r="K78" s="10" t="s">
        <v>0</v>
      </c>
      <c r="L78" s="10" t="s">
        <v>0</v>
      </c>
      <c r="M78" s="10" t="s">
        <v>0</v>
      </c>
      <c r="N78" s="17" t="s">
        <v>6</v>
      </c>
      <c r="O78" s="17" t="s">
        <v>340</v>
      </c>
      <c r="P78" s="10" t="s">
        <v>0</v>
      </c>
      <c r="Q78" t="s">
        <v>0</v>
      </c>
      <c r="R78" s="10" t="s">
        <v>0</v>
      </c>
      <c r="S78" t="s">
        <v>0</v>
      </c>
      <c r="T78" s="10" t="s">
        <v>0</v>
      </c>
      <c r="U78" t="s">
        <v>0</v>
      </c>
      <c r="V78" t="s">
        <v>0</v>
      </c>
    </row>
    <row r="79" spans="1:22" x14ac:dyDescent="0.3">
      <c r="A79" s="1" t="s">
        <v>520</v>
      </c>
      <c r="B79" s="1" t="s">
        <v>919</v>
      </c>
      <c r="C79" s="10" t="s">
        <v>1204</v>
      </c>
      <c r="D79" s="10" t="s">
        <v>1204</v>
      </c>
      <c r="E79" s="1" t="s">
        <v>23</v>
      </c>
      <c r="F79" s="1" t="s">
        <v>6</v>
      </c>
      <c r="G79" s="12" t="s">
        <v>1206</v>
      </c>
      <c r="H79" s="12" t="s">
        <v>1205</v>
      </c>
      <c r="I79" s="1" t="s">
        <v>6</v>
      </c>
      <c r="J79" s="16" t="s">
        <v>6</v>
      </c>
      <c r="K79" s="17" t="s">
        <v>340</v>
      </c>
      <c r="L79" s="16" t="s">
        <v>6</v>
      </c>
      <c r="M79" s="17" t="s">
        <v>340</v>
      </c>
      <c r="N79" s="16" t="s">
        <v>6</v>
      </c>
      <c r="O79" s="17" t="s">
        <v>340</v>
      </c>
      <c r="P79" s="10" t="s">
        <v>0</v>
      </c>
      <c r="Q79" t="s">
        <v>0</v>
      </c>
      <c r="R79" s="10" t="s">
        <v>0</v>
      </c>
      <c r="S79" t="s">
        <v>0</v>
      </c>
      <c r="T79" s="10" t="s">
        <v>0</v>
      </c>
      <c r="U79" t="s">
        <v>0</v>
      </c>
      <c r="V79" t="s">
        <v>0</v>
      </c>
    </row>
    <row r="80" spans="1:22" x14ac:dyDescent="0.3">
      <c r="A80" s="1" t="s">
        <v>520</v>
      </c>
      <c r="B80" s="1" t="s">
        <v>919</v>
      </c>
      <c r="C80" s="10" t="s">
        <v>1120</v>
      </c>
      <c r="D80" s="10" t="s">
        <v>1120</v>
      </c>
      <c r="E80" s="1" t="s">
        <v>23</v>
      </c>
      <c r="F80" s="2" t="s">
        <v>6</v>
      </c>
      <c r="G80" s="12" t="s">
        <v>1122</v>
      </c>
      <c r="H80" s="12" t="s">
        <v>1121</v>
      </c>
      <c r="I80" s="2" t="s">
        <v>6</v>
      </c>
      <c r="J80" s="17" t="s">
        <v>6</v>
      </c>
      <c r="K80" s="17" t="s">
        <v>340</v>
      </c>
      <c r="L80" s="17" t="s">
        <v>6</v>
      </c>
      <c r="M80" s="17" t="s">
        <v>340</v>
      </c>
      <c r="N80" s="17" t="s">
        <v>6</v>
      </c>
      <c r="O80" s="17" t="s">
        <v>340</v>
      </c>
      <c r="P80" s="10" t="s">
        <v>0</v>
      </c>
      <c r="Q80" t="s">
        <v>0</v>
      </c>
      <c r="R80" s="10" t="s">
        <v>0</v>
      </c>
      <c r="S80" t="s">
        <v>0</v>
      </c>
      <c r="T80" s="10" t="s">
        <v>0</v>
      </c>
      <c r="U80" t="s">
        <v>0</v>
      </c>
      <c r="V80" t="s">
        <v>0</v>
      </c>
    </row>
    <row r="81" spans="1:22" x14ac:dyDescent="0.3">
      <c r="A81" s="1" t="s">
        <v>515</v>
      </c>
      <c r="B81" s="1" t="s">
        <v>915</v>
      </c>
      <c r="C81" s="10" t="s">
        <v>171</v>
      </c>
      <c r="D81" s="10" t="s">
        <v>149</v>
      </c>
      <c r="E81" s="1" t="s">
        <v>149</v>
      </c>
      <c r="F81" s="1" t="s">
        <v>6</v>
      </c>
      <c r="G81" s="12" t="s">
        <v>468</v>
      </c>
      <c r="H81" s="12" t="s">
        <v>455</v>
      </c>
      <c r="I81" s="1" t="s">
        <v>6</v>
      </c>
      <c r="J81" s="10" t="s">
        <v>6</v>
      </c>
      <c r="K81" s="1" t="s">
        <v>340</v>
      </c>
      <c r="L81" s="10" t="s">
        <v>6</v>
      </c>
      <c r="M81" s="1" t="s">
        <v>340</v>
      </c>
      <c r="N81" s="10" t="s">
        <v>6</v>
      </c>
      <c r="O81" s="1" t="s">
        <v>340</v>
      </c>
      <c r="P81" s="10" t="s">
        <v>6</v>
      </c>
      <c r="Q81" s="1" t="s">
        <v>340</v>
      </c>
      <c r="R81" s="10" t="s">
        <v>6</v>
      </c>
      <c r="S81" s="1" t="s">
        <v>340</v>
      </c>
      <c r="T81" s="10" t="s">
        <v>6</v>
      </c>
      <c r="U81" s="1" t="s">
        <v>340</v>
      </c>
      <c r="V81" t="s">
        <v>0</v>
      </c>
    </row>
    <row r="82" spans="1:22" x14ac:dyDescent="0.3">
      <c r="A82" s="1" t="s">
        <v>520</v>
      </c>
      <c r="B82" s="1" t="s">
        <v>919</v>
      </c>
      <c r="C82" s="10" t="s">
        <v>1522</v>
      </c>
      <c r="D82" s="10" t="s">
        <v>1522</v>
      </c>
      <c r="E82" s="1" t="s">
        <v>149</v>
      </c>
      <c r="F82" s="1" t="s">
        <v>6</v>
      </c>
      <c r="G82" s="12" t="s">
        <v>1523</v>
      </c>
      <c r="H82" s="12" t="s">
        <v>1524</v>
      </c>
      <c r="I82" s="1" t="s">
        <v>6</v>
      </c>
      <c r="J82" s="10" t="s">
        <v>0</v>
      </c>
      <c r="K82" s="10" t="s">
        <v>0</v>
      </c>
      <c r="L82" s="10" t="s">
        <v>0</v>
      </c>
      <c r="M82" s="10" t="s">
        <v>0</v>
      </c>
      <c r="N82" s="16" t="s">
        <v>6</v>
      </c>
      <c r="O82" s="17" t="s">
        <v>340</v>
      </c>
      <c r="P82" s="16" t="s">
        <v>6</v>
      </c>
      <c r="Q82" s="17" t="s">
        <v>340</v>
      </c>
      <c r="R82" s="16" t="s">
        <v>6</v>
      </c>
      <c r="S82" s="17" t="s">
        <v>340</v>
      </c>
      <c r="T82" s="16" t="s">
        <v>6</v>
      </c>
      <c r="U82" s="17" t="s">
        <v>340</v>
      </c>
      <c r="V82" t="s">
        <v>0</v>
      </c>
    </row>
    <row r="83" spans="1:22" x14ac:dyDescent="0.3">
      <c r="A83" s="1" t="s">
        <v>515</v>
      </c>
      <c r="B83" s="1" t="s">
        <v>915</v>
      </c>
      <c r="C83" s="10" t="s">
        <v>146</v>
      </c>
      <c r="D83" s="10" t="s">
        <v>146</v>
      </c>
      <c r="E83" s="1" t="s">
        <v>146</v>
      </c>
      <c r="F83" s="1" t="s">
        <v>6</v>
      </c>
      <c r="G83" s="12" t="s">
        <v>466</v>
      </c>
      <c r="H83" s="12" t="s">
        <v>456</v>
      </c>
      <c r="I83" s="1" t="s">
        <v>6</v>
      </c>
      <c r="J83" s="10" t="s">
        <v>0</v>
      </c>
      <c r="K83" s="1" t="s">
        <v>340</v>
      </c>
      <c r="L83" s="10" t="s">
        <v>6</v>
      </c>
      <c r="M83" s="1" t="s">
        <v>340</v>
      </c>
      <c r="N83" s="10" t="s">
        <v>6</v>
      </c>
      <c r="O83" s="1" t="s">
        <v>340</v>
      </c>
      <c r="P83" s="10" t="s">
        <v>6</v>
      </c>
      <c r="Q83" s="1" t="s">
        <v>340</v>
      </c>
      <c r="R83" s="10" t="s">
        <v>6</v>
      </c>
      <c r="S83" s="1" t="s">
        <v>340</v>
      </c>
      <c r="T83" s="10" t="s">
        <v>0</v>
      </c>
      <c r="U83" t="s">
        <v>0</v>
      </c>
      <c r="V83" t="s">
        <v>0</v>
      </c>
    </row>
    <row r="84" spans="1:22" x14ac:dyDescent="0.3">
      <c r="A84" s="1" t="s">
        <v>515</v>
      </c>
      <c r="B84" s="1" t="s">
        <v>2045</v>
      </c>
      <c r="C84" s="10" t="s">
        <v>460</v>
      </c>
      <c r="D84" s="10" t="s">
        <v>460</v>
      </c>
      <c r="E84" s="1" t="s">
        <v>146</v>
      </c>
      <c r="F84" s="1" t="s">
        <v>6</v>
      </c>
      <c r="G84" s="12" t="s">
        <v>462</v>
      </c>
      <c r="H84" s="12" t="s">
        <v>461</v>
      </c>
      <c r="I84" s="1" t="s">
        <v>6</v>
      </c>
      <c r="J84" s="10" t="s">
        <v>0</v>
      </c>
      <c r="K84" s="10" t="s">
        <v>0</v>
      </c>
      <c r="L84" s="10" t="s">
        <v>0</v>
      </c>
      <c r="M84" s="10" t="s">
        <v>0</v>
      </c>
      <c r="N84" s="10" t="s">
        <v>0</v>
      </c>
      <c r="O84" t="s">
        <v>0</v>
      </c>
      <c r="P84" s="10" t="s">
        <v>6</v>
      </c>
      <c r="Q84" s="1" t="s">
        <v>340</v>
      </c>
      <c r="R84" s="10" t="s">
        <v>0</v>
      </c>
      <c r="S84" t="s">
        <v>0</v>
      </c>
      <c r="T84" s="10" t="s">
        <v>0</v>
      </c>
      <c r="U84" t="s">
        <v>0</v>
      </c>
      <c r="V84" t="s">
        <v>0</v>
      </c>
    </row>
    <row r="85" spans="1:22" x14ac:dyDescent="0.3">
      <c r="A85" s="1" t="s">
        <v>515</v>
      </c>
      <c r="B85" s="1" t="s">
        <v>2045</v>
      </c>
      <c r="C85" s="10" t="s">
        <v>463</v>
      </c>
      <c r="D85" s="10" t="s">
        <v>463</v>
      </c>
      <c r="E85" s="1" t="s">
        <v>146</v>
      </c>
      <c r="F85" s="1" t="s">
        <v>6</v>
      </c>
      <c r="G85" s="12" t="s">
        <v>465</v>
      </c>
      <c r="H85" s="12" t="s">
        <v>464</v>
      </c>
      <c r="I85" s="1" t="s">
        <v>6</v>
      </c>
      <c r="J85" s="10" t="s">
        <v>0</v>
      </c>
      <c r="K85" s="10" t="s">
        <v>0</v>
      </c>
      <c r="L85" s="10" t="s">
        <v>0</v>
      </c>
      <c r="M85" s="10" t="s">
        <v>0</v>
      </c>
      <c r="N85" s="10" t="s">
        <v>0</v>
      </c>
      <c r="O85" t="s">
        <v>0</v>
      </c>
      <c r="P85" s="10" t="s">
        <v>6</v>
      </c>
      <c r="Q85" s="1" t="s">
        <v>340</v>
      </c>
      <c r="R85" s="10" t="s">
        <v>0</v>
      </c>
      <c r="S85" t="s">
        <v>0</v>
      </c>
      <c r="T85" s="10" t="s">
        <v>0</v>
      </c>
      <c r="U85" t="s">
        <v>0</v>
      </c>
      <c r="V85" t="s">
        <v>0</v>
      </c>
    </row>
    <row r="86" spans="1:22" x14ac:dyDescent="0.3">
      <c r="A86" s="1" t="s">
        <v>515</v>
      </c>
      <c r="B86" s="1" t="s">
        <v>2045</v>
      </c>
      <c r="C86" s="10" t="s">
        <v>686</v>
      </c>
      <c r="D86" s="10" t="s">
        <v>686</v>
      </c>
      <c r="E86" s="1" t="s">
        <v>146</v>
      </c>
      <c r="F86" s="1" t="s">
        <v>6</v>
      </c>
      <c r="G86" s="12" t="s">
        <v>727</v>
      </c>
      <c r="H86" s="12" t="s">
        <v>726</v>
      </c>
      <c r="I86" s="1" t="s">
        <v>6</v>
      </c>
      <c r="J86" s="10" t="s">
        <v>0</v>
      </c>
      <c r="K86" s="10" t="s">
        <v>0</v>
      </c>
      <c r="L86" s="10" t="s">
        <v>0</v>
      </c>
      <c r="M86" s="10" t="s">
        <v>0</v>
      </c>
      <c r="N86" s="10" t="s">
        <v>0</v>
      </c>
      <c r="O86" t="s">
        <v>0</v>
      </c>
      <c r="P86" s="10" t="s">
        <v>6</v>
      </c>
      <c r="Q86" s="1" t="s">
        <v>340</v>
      </c>
      <c r="R86" s="10" t="s">
        <v>0</v>
      </c>
      <c r="S86" t="s">
        <v>0</v>
      </c>
      <c r="T86" s="10" t="s">
        <v>0</v>
      </c>
      <c r="U86" t="s">
        <v>0</v>
      </c>
      <c r="V86" t="s">
        <v>0</v>
      </c>
    </row>
    <row r="87" spans="1:22" x14ac:dyDescent="0.3">
      <c r="A87" s="1" t="s">
        <v>515</v>
      </c>
      <c r="B87" s="1" t="s">
        <v>2045</v>
      </c>
      <c r="C87" s="10" t="s">
        <v>457</v>
      </c>
      <c r="D87" s="10" t="s">
        <v>457</v>
      </c>
      <c r="E87" s="1" t="s">
        <v>146</v>
      </c>
      <c r="F87" s="1" t="s">
        <v>6</v>
      </c>
      <c r="G87" s="12" t="s">
        <v>459</v>
      </c>
      <c r="H87" s="12" t="s">
        <v>458</v>
      </c>
      <c r="I87" s="1" t="s">
        <v>6</v>
      </c>
      <c r="J87" s="10" t="s">
        <v>0</v>
      </c>
      <c r="K87" s="10" t="s">
        <v>0</v>
      </c>
      <c r="L87" s="10" t="s">
        <v>0</v>
      </c>
      <c r="M87" s="10" t="s">
        <v>0</v>
      </c>
      <c r="N87" s="10" t="s">
        <v>0</v>
      </c>
      <c r="O87" t="s">
        <v>0</v>
      </c>
      <c r="P87" s="10" t="s">
        <v>6</v>
      </c>
      <c r="Q87" s="1" t="s">
        <v>340</v>
      </c>
      <c r="R87" s="10" t="s">
        <v>0</v>
      </c>
      <c r="S87" t="s">
        <v>0</v>
      </c>
      <c r="T87" s="10" t="s">
        <v>0</v>
      </c>
      <c r="U87" t="s">
        <v>0</v>
      </c>
      <c r="V87" t="s">
        <v>0</v>
      </c>
    </row>
    <row r="88" spans="1:22" x14ac:dyDescent="0.3">
      <c r="A88" s="1" t="s">
        <v>515</v>
      </c>
      <c r="B88" s="1" t="s">
        <v>915</v>
      </c>
      <c r="C88" s="10" t="s">
        <v>164</v>
      </c>
      <c r="D88" s="10" t="s">
        <v>4</v>
      </c>
      <c r="E88" s="1" t="s">
        <v>4</v>
      </c>
      <c r="F88" s="1" t="s">
        <v>6</v>
      </c>
      <c r="G88" s="12" t="s">
        <v>253</v>
      </c>
      <c r="H88" s="12" t="s">
        <v>467</v>
      </c>
      <c r="I88" s="1" t="s">
        <v>6</v>
      </c>
      <c r="J88" s="10" t="s">
        <v>6</v>
      </c>
      <c r="K88" s="1" t="s">
        <v>340</v>
      </c>
      <c r="L88" s="10" t="s">
        <v>6</v>
      </c>
      <c r="M88" s="1" t="s">
        <v>340</v>
      </c>
      <c r="N88" s="10" t="s">
        <v>6</v>
      </c>
      <c r="O88" s="1" t="s">
        <v>340</v>
      </c>
      <c r="P88" s="10" t="s">
        <v>6</v>
      </c>
      <c r="Q88" s="1" t="s">
        <v>340</v>
      </c>
      <c r="R88" s="10" t="s">
        <v>6</v>
      </c>
      <c r="S88" s="1" t="s">
        <v>340</v>
      </c>
      <c r="T88" s="10" t="s">
        <v>6</v>
      </c>
      <c r="U88" s="1" t="s">
        <v>340</v>
      </c>
      <c r="V88" t="s">
        <v>0</v>
      </c>
    </row>
    <row r="89" spans="1:22" x14ac:dyDescent="0.3">
      <c r="A89" s="1" t="s">
        <v>520</v>
      </c>
      <c r="B89" s="1" t="s">
        <v>919</v>
      </c>
      <c r="C89" s="10" t="s">
        <v>1974</v>
      </c>
      <c r="D89" s="10" t="s">
        <v>1974</v>
      </c>
      <c r="E89" s="1" t="s">
        <v>4</v>
      </c>
      <c r="F89" s="2" t="s">
        <v>6</v>
      </c>
      <c r="G89" s="12" t="s">
        <v>1976</v>
      </c>
      <c r="H89" s="12" t="s">
        <v>1975</v>
      </c>
      <c r="I89" s="2" t="s">
        <v>6</v>
      </c>
      <c r="J89" s="10" t="s">
        <v>0</v>
      </c>
      <c r="K89" s="10" t="s">
        <v>0</v>
      </c>
      <c r="L89" s="10" t="s">
        <v>0</v>
      </c>
      <c r="M89" s="10" t="s">
        <v>0</v>
      </c>
      <c r="N89" s="17" t="s">
        <v>6</v>
      </c>
      <c r="O89" s="17" t="s">
        <v>340</v>
      </c>
      <c r="P89" s="10" t="s">
        <v>0</v>
      </c>
      <c r="Q89" t="s">
        <v>0</v>
      </c>
      <c r="R89" s="10" t="s">
        <v>0</v>
      </c>
      <c r="S89" t="s">
        <v>0</v>
      </c>
      <c r="T89" s="10" t="s">
        <v>0</v>
      </c>
      <c r="U89" t="s">
        <v>0</v>
      </c>
      <c r="V89" t="s">
        <v>0</v>
      </c>
    </row>
    <row r="90" spans="1:22" x14ac:dyDescent="0.3">
      <c r="A90" s="1" t="s">
        <v>520</v>
      </c>
      <c r="B90" s="1" t="s">
        <v>919</v>
      </c>
      <c r="C90" s="10" t="s">
        <v>1182</v>
      </c>
      <c r="D90" s="10" t="s">
        <v>1181</v>
      </c>
      <c r="E90" s="1" t="s">
        <v>4</v>
      </c>
      <c r="F90" s="2" t="s">
        <v>6</v>
      </c>
      <c r="G90" s="12" t="s">
        <v>1184</v>
      </c>
      <c r="H90" s="12" t="s">
        <v>1183</v>
      </c>
      <c r="I90" s="2" t="s">
        <v>6</v>
      </c>
      <c r="J90" s="17" t="s">
        <v>6</v>
      </c>
      <c r="K90" s="17" t="s">
        <v>340</v>
      </c>
      <c r="L90" s="17" t="s">
        <v>6</v>
      </c>
      <c r="M90" s="17" t="s">
        <v>340</v>
      </c>
      <c r="N90" s="17" t="s">
        <v>6</v>
      </c>
      <c r="O90" s="17" t="s">
        <v>340</v>
      </c>
      <c r="P90" s="10" t="s">
        <v>0</v>
      </c>
      <c r="Q90" t="s">
        <v>0</v>
      </c>
      <c r="R90" s="10" t="s">
        <v>0</v>
      </c>
      <c r="S90" t="s">
        <v>0</v>
      </c>
      <c r="T90" s="10" t="s">
        <v>0</v>
      </c>
      <c r="U90" t="s">
        <v>0</v>
      </c>
      <c r="V90" t="s">
        <v>0</v>
      </c>
    </row>
    <row r="91" spans="1:22" x14ac:dyDescent="0.3">
      <c r="A91" s="1" t="s">
        <v>520</v>
      </c>
      <c r="B91" s="1" t="s">
        <v>919</v>
      </c>
      <c r="C91" s="10" t="s">
        <v>1573</v>
      </c>
      <c r="D91" s="10" t="s">
        <v>1573</v>
      </c>
      <c r="E91" s="1" t="s">
        <v>4</v>
      </c>
      <c r="F91" s="2" t="s">
        <v>6</v>
      </c>
      <c r="G91" s="12" t="s">
        <v>1575</v>
      </c>
      <c r="H91" s="12" t="s">
        <v>1574</v>
      </c>
      <c r="I91" s="2" t="s">
        <v>6</v>
      </c>
      <c r="J91" s="10" t="s">
        <v>0</v>
      </c>
      <c r="K91" s="10" t="s">
        <v>0</v>
      </c>
      <c r="L91" s="10" t="s">
        <v>0</v>
      </c>
      <c r="M91" s="10" t="s">
        <v>0</v>
      </c>
      <c r="N91" s="17" t="s">
        <v>6</v>
      </c>
      <c r="O91" s="17" t="s">
        <v>340</v>
      </c>
      <c r="P91" s="10" t="s">
        <v>0</v>
      </c>
      <c r="Q91" t="s">
        <v>0</v>
      </c>
      <c r="R91" s="10" t="s">
        <v>0</v>
      </c>
      <c r="S91" t="s">
        <v>0</v>
      </c>
      <c r="T91" s="10" t="s">
        <v>0</v>
      </c>
      <c r="U91" t="s">
        <v>0</v>
      </c>
      <c r="V91" t="s">
        <v>0</v>
      </c>
    </row>
    <row r="92" spans="1:22" x14ac:dyDescent="0.3">
      <c r="A92" s="1" t="s">
        <v>520</v>
      </c>
      <c r="B92" s="1" t="s">
        <v>919</v>
      </c>
      <c r="C92" s="10" t="s">
        <v>1269</v>
      </c>
      <c r="D92" s="10" t="s">
        <v>1269</v>
      </c>
      <c r="E92" s="1" t="s">
        <v>4</v>
      </c>
      <c r="F92" s="2" t="s">
        <v>6</v>
      </c>
      <c r="G92" s="12" t="s">
        <v>1271</v>
      </c>
      <c r="H92" s="12" t="s">
        <v>1270</v>
      </c>
      <c r="I92" s="2" t="s">
        <v>6</v>
      </c>
      <c r="J92" s="17" t="s">
        <v>6</v>
      </c>
      <c r="K92" s="17" t="s">
        <v>340</v>
      </c>
      <c r="L92" s="17" t="s">
        <v>6</v>
      </c>
      <c r="M92" s="17" t="s">
        <v>340</v>
      </c>
      <c r="N92" s="17" t="s">
        <v>6</v>
      </c>
      <c r="O92" s="17" t="s">
        <v>340</v>
      </c>
      <c r="P92" s="10" t="s">
        <v>0</v>
      </c>
      <c r="Q92" t="s">
        <v>0</v>
      </c>
      <c r="R92" s="10" t="s">
        <v>0</v>
      </c>
      <c r="S92" t="s">
        <v>0</v>
      </c>
      <c r="T92" s="10" t="s">
        <v>0</v>
      </c>
      <c r="U92" t="s">
        <v>0</v>
      </c>
      <c r="V92" t="s">
        <v>0</v>
      </c>
    </row>
    <row r="93" spans="1:22" x14ac:dyDescent="0.3">
      <c r="A93" s="1" t="s">
        <v>520</v>
      </c>
      <c r="B93" s="1" t="s">
        <v>919</v>
      </c>
      <c r="C93" s="10" t="s">
        <v>1272</v>
      </c>
      <c r="D93" s="10" t="s">
        <v>1272</v>
      </c>
      <c r="E93" s="1" t="s">
        <v>4</v>
      </c>
      <c r="F93" s="2" t="s">
        <v>6</v>
      </c>
      <c r="G93" s="12" t="s">
        <v>1274</v>
      </c>
      <c r="H93" s="12" t="s">
        <v>1273</v>
      </c>
      <c r="I93" s="2" t="s">
        <v>6</v>
      </c>
      <c r="J93" s="17" t="s">
        <v>6</v>
      </c>
      <c r="K93" s="17" t="s">
        <v>340</v>
      </c>
      <c r="L93" s="17" t="s">
        <v>6</v>
      </c>
      <c r="M93" s="17" t="s">
        <v>340</v>
      </c>
      <c r="N93" s="17" t="s">
        <v>6</v>
      </c>
      <c r="O93" s="17" t="s">
        <v>340</v>
      </c>
      <c r="P93" s="10" t="s">
        <v>0</v>
      </c>
      <c r="Q93" t="s">
        <v>0</v>
      </c>
      <c r="R93" s="10" t="s">
        <v>0</v>
      </c>
      <c r="S93" t="s">
        <v>0</v>
      </c>
      <c r="T93" s="10" t="s">
        <v>0</v>
      </c>
      <c r="U93" t="s">
        <v>0</v>
      </c>
      <c r="V93" t="s">
        <v>0</v>
      </c>
    </row>
    <row r="94" spans="1:22" x14ac:dyDescent="0.3">
      <c r="A94" s="1" t="s">
        <v>520</v>
      </c>
      <c r="B94" s="1" t="s">
        <v>919</v>
      </c>
      <c r="C94" s="10" t="s">
        <v>1953</v>
      </c>
      <c r="D94" s="10" t="s">
        <v>1953</v>
      </c>
      <c r="E94" s="1" t="s">
        <v>4</v>
      </c>
      <c r="F94" s="2" t="s">
        <v>6</v>
      </c>
      <c r="G94" s="12" t="s">
        <v>1955</v>
      </c>
      <c r="H94" s="12" t="s">
        <v>1954</v>
      </c>
      <c r="I94" s="2" t="s">
        <v>6</v>
      </c>
      <c r="J94" s="10" t="s">
        <v>0</v>
      </c>
      <c r="K94" s="10" t="s">
        <v>0</v>
      </c>
      <c r="L94" s="10" t="s">
        <v>0</v>
      </c>
      <c r="M94" s="10" t="s">
        <v>0</v>
      </c>
      <c r="N94" s="17" t="s">
        <v>6</v>
      </c>
      <c r="O94" s="17" t="s">
        <v>340</v>
      </c>
      <c r="P94" s="10" t="s">
        <v>0</v>
      </c>
      <c r="Q94" t="s">
        <v>0</v>
      </c>
      <c r="R94" s="10" t="s">
        <v>0</v>
      </c>
      <c r="S94" t="s">
        <v>0</v>
      </c>
      <c r="T94" s="10" t="s">
        <v>0</v>
      </c>
      <c r="U94" t="s">
        <v>0</v>
      </c>
      <c r="V94" t="s">
        <v>0</v>
      </c>
    </row>
    <row r="95" spans="1:22" x14ac:dyDescent="0.3">
      <c r="A95" s="1" t="s">
        <v>520</v>
      </c>
      <c r="B95" s="1" t="s">
        <v>919</v>
      </c>
      <c r="C95" s="10" t="s">
        <v>1935</v>
      </c>
      <c r="D95" s="10" t="s">
        <v>1935</v>
      </c>
      <c r="E95" s="1" t="s">
        <v>4</v>
      </c>
      <c r="F95" s="2" t="s">
        <v>6</v>
      </c>
      <c r="G95" s="12" t="s">
        <v>1937</v>
      </c>
      <c r="H95" s="12" t="s">
        <v>1936</v>
      </c>
      <c r="I95" s="2" t="s">
        <v>6</v>
      </c>
      <c r="J95" s="10" t="s">
        <v>0</v>
      </c>
      <c r="K95" s="10" t="s">
        <v>0</v>
      </c>
      <c r="L95" s="10" t="s">
        <v>0</v>
      </c>
      <c r="M95" s="10" t="s">
        <v>0</v>
      </c>
      <c r="N95" s="17" t="s">
        <v>6</v>
      </c>
      <c r="O95" s="17" t="s">
        <v>340</v>
      </c>
      <c r="P95" s="10" t="s">
        <v>0</v>
      </c>
      <c r="Q95" t="s">
        <v>0</v>
      </c>
      <c r="R95" s="10" t="s">
        <v>0</v>
      </c>
      <c r="S95" t="s">
        <v>0</v>
      </c>
      <c r="T95" s="10" t="s">
        <v>0</v>
      </c>
      <c r="U95" t="s">
        <v>0</v>
      </c>
      <c r="V95" t="s">
        <v>0</v>
      </c>
    </row>
    <row r="96" spans="1:22" x14ac:dyDescent="0.3">
      <c r="A96" s="1" t="s">
        <v>520</v>
      </c>
      <c r="B96" s="1" t="s">
        <v>919</v>
      </c>
      <c r="C96" s="10" t="s">
        <v>1152</v>
      </c>
      <c r="D96" s="10" t="s">
        <v>1151</v>
      </c>
      <c r="E96" s="1" t="s">
        <v>4</v>
      </c>
      <c r="F96" s="2" t="s">
        <v>6</v>
      </c>
      <c r="G96" s="12" t="s">
        <v>1154</v>
      </c>
      <c r="H96" s="12" t="s">
        <v>1153</v>
      </c>
      <c r="I96" s="2" t="s">
        <v>6</v>
      </c>
      <c r="J96" s="10" t="s">
        <v>0</v>
      </c>
      <c r="K96" s="10" t="s">
        <v>0</v>
      </c>
      <c r="L96" s="10" t="s">
        <v>0</v>
      </c>
      <c r="M96" s="10" t="s">
        <v>0</v>
      </c>
      <c r="N96" s="17" t="s">
        <v>6</v>
      </c>
      <c r="O96" s="17" t="s">
        <v>340</v>
      </c>
      <c r="P96" s="10" t="s">
        <v>0</v>
      </c>
      <c r="Q96" t="s">
        <v>0</v>
      </c>
      <c r="R96" s="10" t="s">
        <v>0</v>
      </c>
      <c r="S96" t="s">
        <v>0</v>
      </c>
      <c r="T96" s="10" t="s">
        <v>0</v>
      </c>
      <c r="U96" t="s">
        <v>0</v>
      </c>
      <c r="V96" t="s">
        <v>0</v>
      </c>
    </row>
    <row r="97" spans="1:22" x14ac:dyDescent="0.3">
      <c r="A97" s="1" t="s">
        <v>520</v>
      </c>
      <c r="B97" s="1" t="s">
        <v>919</v>
      </c>
      <c r="C97" s="10" t="s">
        <v>1442</v>
      </c>
      <c r="D97" s="10" t="s">
        <v>1425</v>
      </c>
      <c r="E97" s="1" t="s">
        <v>4</v>
      </c>
      <c r="F97" s="2" t="s">
        <v>6</v>
      </c>
      <c r="G97" s="12" t="s">
        <v>1427</v>
      </c>
      <c r="H97" s="12" t="s">
        <v>1426</v>
      </c>
      <c r="I97" s="2" t="s">
        <v>6</v>
      </c>
      <c r="J97" s="10" t="s">
        <v>0</v>
      </c>
      <c r="K97" s="10" t="s">
        <v>0</v>
      </c>
      <c r="L97" s="10" t="s">
        <v>0</v>
      </c>
      <c r="M97" s="10" t="s">
        <v>0</v>
      </c>
      <c r="N97" s="17" t="s">
        <v>6</v>
      </c>
      <c r="O97" s="17" t="s">
        <v>340</v>
      </c>
      <c r="P97" s="10" t="s">
        <v>0</v>
      </c>
      <c r="Q97" t="s">
        <v>0</v>
      </c>
      <c r="R97" s="10" t="s">
        <v>0</v>
      </c>
      <c r="S97" t="s">
        <v>0</v>
      </c>
      <c r="T97" s="10" t="s">
        <v>0</v>
      </c>
      <c r="U97" t="s">
        <v>0</v>
      </c>
      <c r="V97" t="s">
        <v>0</v>
      </c>
    </row>
    <row r="98" spans="1:22" x14ac:dyDescent="0.3">
      <c r="A98" s="1" t="s">
        <v>520</v>
      </c>
      <c r="B98" s="1" t="s">
        <v>919</v>
      </c>
      <c r="C98" s="10" t="s">
        <v>1482</v>
      </c>
      <c r="D98" s="10" t="s">
        <v>1482</v>
      </c>
      <c r="E98" s="1" t="s">
        <v>4</v>
      </c>
      <c r="F98" s="2" t="s">
        <v>6</v>
      </c>
      <c r="G98" s="12" t="s">
        <v>1484</v>
      </c>
      <c r="H98" s="12" t="s">
        <v>1483</v>
      </c>
      <c r="I98" s="2" t="s">
        <v>6</v>
      </c>
      <c r="J98" s="10" t="s">
        <v>0</v>
      </c>
      <c r="K98" s="10" t="s">
        <v>0</v>
      </c>
      <c r="L98" s="10" t="s">
        <v>0</v>
      </c>
      <c r="M98" s="10" t="s">
        <v>0</v>
      </c>
      <c r="N98" s="17" t="s">
        <v>6</v>
      </c>
      <c r="O98" s="17" t="s">
        <v>340</v>
      </c>
      <c r="P98" s="10" t="s">
        <v>0</v>
      </c>
      <c r="Q98" t="s">
        <v>0</v>
      </c>
      <c r="R98" s="10" t="s">
        <v>0</v>
      </c>
      <c r="S98" t="s">
        <v>0</v>
      </c>
      <c r="T98" s="10" t="s">
        <v>0</v>
      </c>
      <c r="U98" t="s">
        <v>0</v>
      </c>
      <c r="V98" t="s">
        <v>0</v>
      </c>
    </row>
    <row r="99" spans="1:22" x14ac:dyDescent="0.3">
      <c r="A99" s="1" t="s">
        <v>520</v>
      </c>
      <c r="B99" s="1" t="s">
        <v>919</v>
      </c>
      <c r="C99" s="10" t="s">
        <v>1944</v>
      </c>
      <c r="D99" s="10" t="s">
        <v>1944</v>
      </c>
      <c r="E99" s="1" t="s">
        <v>4</v>
      </c>
      <c r="F99" s="2" t="s">
        <v>6</v>
      </c>
      <c r="G99" s="12" t="s">
        <v>1946</v>
      </c>
      <c r="H99" s="12" t="s">
        <v>1945</v>
      </c>
      <c r="I99" s="2" t="s">
        <v>6</v>
      </c>
      <c r="J99" s="10" t="s">
        <v>0</v>
      </c>
      <c r="K99" s="10" t="s">
        <v>0</v>
      </c>
      <c r="L99" s="10" t="s">
        <v>0</v>
      </c>
      <c r="M99" s="10" t="s">
        <v>0</v>
      </c>
      <c r="N99" s="17" t="s">
        <v>6</v>
      </c>
      <c r="O99" s="17" t="s">
        <v>340</v>
      </c>
      <c r="P99" s="10" t="s">
        <v>0</v>
      </c>
      <c r="Q99" t="s">
        <v>0</v>
      </c>
      <c r="R99" s="10" t="s">
        <v>0</v>
      </c>
      <c r="S99" t="s">
        <v>0</v>
      </c>
      <c r="T99" s="10" t="s">
        <v>0</v>
      </c>
      <c r="U99" t="s">
        <v>0</v>
      </c>
      <c r="V99" t="s">
        <v>0</v>
      </c>
    </row>
    <row r="100" spans="1:22" x14ac:dyDescent="0.3">
      <c r="A100" s="1" t="s">
        <v>520</v>
      </c>
      <c r="B100" s="1" t="s">
        <v>919</v>
      </c>
      <c r="C100" s="6" t="s">
        <v>1376</v>
      </c>
      <c r="D100" s="6" t="s">
        <v>1376</v>
      </c>
      <c r="E100" s="1" t="s">
        <v>4</v>
      </c>
      <c r="F100" s="1" t="s">
        <v>6</v>
      </c>
      <c r="G100" s="10" t="s">
        <v>1378</v>
      </c>
      <c r="H100" s="10" t="s">
        <v>1377</v>
      </c>
      <c r="I100" s="1" t="s">
        <v>6</v>
      </c>
      <c r="J100" s="10" t="s">
        <v>0</v>
      </c>
      <c r="K100" s="10" t="s">
        <v>0</v>
      </c>
      <c r="L100" s="10" t="s">
        <v>0</v>
      </c>
      <c r="M100" s="10" t="s">
        <v>0</v>
      </c>
      <c r="N100" s="16" t="s">
        <v>6</v>
      </c>
      <c r="O100" s="17" t="s">
        <v>340</v>
      </c>
      <c r="P100" s="10" t="s">
        <v>0</v>
      </c>
      <c r="Q100" t="s">
        <v>0</v>
      </c>
      <c r="R100" s="10" t="s">
        <v>0</v>
      </c>
      <c r="S100" t="s">
        <v>0</v>
      </c>
      <c r="T100" s="10" t="s">
        <v>0</v>
      </c>
      <c r="U100" t="s">
        <v>0</v>
      </c>
      <c r="V100" t="s">
        <v>0</v>
      </c>
    </row>
    <row r="101" spans="1:22" x14ac:dyDescent="0.3">
      <c r="A101" s="1" t="s">
        <v>520</v>
      </c>
      <c r="B101" s="1" t="s">
        <v>919</v>
      </c>
      <c r="C101" s="10" t="s">
        <v>1528</v>
      </c>
      <c r="D101" s="10" t="s">
        <v>1528</v>
      </c>
      <c r="E101" s="1" t="s">
        <v>4</v>
      </c>
      <c r="F101" s="2" t="s">
        <v>6</v>
      </c>
      <c r="G101" s="12" t="s">
        <v>1530</v>
      </c>
      <c r="H101" s="12" t="s">
        <v>1529</v>
      </c>
      <c r="I101" s="2" t="s">
        <v>6</v>
      </c>
      <c r="J101" s="10" t="s">
        <v>0</v>
      </c>
      <c r="K101" s="10" t="s">
        <v>0</v>
      </c>
      <c r="L101" s="10" t="s">
        <v>0</v>
      </c>
      <c r="M101" s="10" t="s">
        <v>0</v>
      </c>
      <c r="N101" s="17" t="s">
        <v>6</v>
      </c>
      <c r="O101" s="17" t="s">
        <v>340</v>
      </c>
      <c r="P101" s="10" t="s">
        <v>0</v>
      </c>
      <c r="Q101" t="s">
        <v>0</v>
      </c>
      <c r="R101" s="10" t="s">
        <v>0</v>
      </c>
      <c r="S101" t="s">
        <v>0</v>
      </c>
      <c r="T101" s="10" t="s">
        <v>0</v>
      </c>
      <c r="U101" t="s">
        <v>0</v>
      </c>
      <c r="V101" t="s">
        <v>0</v>
      </c>
    </row>
    <row r="102" spans="1:22" x14ac:dyDescent="0.3">
      <c r="A102" s="1" t="s">
        <v>520</v>
      </c>
      <c r="B102" s="1" t="s">
        <v>919</v>
      </c>
      <c r="C102" s="10" t="s">
        <v>1188</v>
      </c>
      <c r="D102" s="10" t="s">
        <v>1188</v>
      </c>
      <c r="E102" s="1" t="s">
        <v>4</v>
      </c>
      <c r="F102" s="2" t="s">
        <v>6</v>
      </c>
      <c r="G102" s="12" t="s">
        <v>1190</v>
      </c>
      <c r="H102" s="12" t="s">
        <v>1189</v>
      </c>
      <c r="I102" s="2" t="s">
        <v>6</v>
      </c>
      <c r="J102" s="17" t="s">
        <v>6</v>
      </c>
      <c r="K102" s="17" t="s">
        <v>340</v>
      </c>
      <c r="L102" s="17" t="s">
        <v>6</v>
      </c>
      <c r="M102" s="17" t="s">
        <v>340</v>
      </c>
      <c r="N102" s="17" t="s">
        <v>6</v>
      </c>
      <c r="O102" s="17" t="s">
        <v>340</v>
      </c>
      <c r="P102" s="10" t="s">
        <v>0</v>
      </c>
      <c r="Q102" t="s">
        <v>0</v>
      </c>
      <c r="R102" s="10" t="s">
        <v>0</v>
      </c>
      <c r="S102" t="s">
        <v>0</v>
      </c>
      <c r="T102" s="10" t="s">
        <v>0</v>
      </c>
      <c r="U102" t="s">
        <v>0</v>
      </c>
      <c r="V102" t="s">
        <v>0</v>
      </c>
    </row>
    <row r="103" spans="1:22" x14ac:dyDescent="0.3">
      <c r="A103" s="1" t="s">
        <v>520</v>
      </c>
      <c r="B103" s="1" t="s">
        <v>919</v>
      </c>
      <c r="C103" s="6" t="s">
        <v>1407</v>
      </c>
      <c r="D103" s="6" t="s">
        <v>1407</v>
      </c>
      <c r="E103" s="1" t="s">
        <v>4</v>
      </c>
      <c r="F103" s="1" t="s">
        <v>6</v>
      </c>
      <c r="G103" s="10" t="s">
        <v>1409</v>
      </c>
      <c r="H103" s="10" t="s">
        <v>1408</v>
      </c>
      <c r="I103" s="1" t="s">
        <v>6</v>
      </c>
      <c r="J103" s="10" t="s">
        <v>0</v>
      </c>
      <c r="K103" s="10" t="s">
        <v>0</v>
      </c>
      <c r="L103" s="10" t="s">
        <v>0</v>
      </c>
      <c r="M103" s="10" t="s">
        <v>0</v>
      </c>
      <c r="N103" s="16" t="s">
        <v>6</v>
      </c>
      <c r="O103" s="17" t="s">
        <v>340</v>
      </c>
      <c r="P103" s="10" t="s">
        <v>0</v>
      </c>
      <c r="Q103" t="s">
        <v>0</v>
      </c>
      <c r="R103" s="10" t="s">
        <v>0</v>
      </c>
      <c r="S103" t="s">
        <v>0</v>
      </c>
      <c r="T103" s="10" t="s">
        <v>0</v>
      </c>
      <c r="U103" t="s">
        <v>0</v>
      </c>
      <c r="V103" t="s">
        <v>0</v>
      </c>
    </row>
    <row r="104" spans="1:22" x14ac:dyDescent="0.3">
      <c r="A104" s="1" t="s">
        <v>520</v>
      </c>
      <c r="B104" s="1" t="s">
        <v>919</v>
      </c>
      <c r="C104" s="6" t="s">
        <v>1413</v>
      </c>
      <c r="D104" s="6" t="s">
        <v>1413</v>
      </c>
      <c r="E104" s="1" t="s">
        <v>4</v>
      </c>
      <c r="F104" s="1" t="s">
        <v>6</v>
      </c>
      <c r="G104" s="10" t="s">
        <v>1415</v>
      </c>
      <c r="H104" s="10" t="s">
        <v>1414</v>
      </c>
      <c r="I104" s="1" t="s">
        <v>6</v>
      </c>
      <c r="J104" s="10" t="s">
        <v>0</v>
      </c>
      <c r="K104" s="10" t="s">
        <v>0</v>
      </c>
      <c r="L104" s="10" t="s">
        <v>0</v>
      </c>
      <c r="M104" s="10" t="s">
        <v>0</v>
      </c>
      <c r="N104" s="16" t="s">
        <v>6</v>
      </c>
      <c r="O104" s="17" t="s">
        <v>340</v>
      </c>
      <c r="P104" s="10" t="s">
        <v>0</v>
      </c>
      <c r="Q104" t="s">
        <v>0</v>
      </c>
      <c r="R104" s="10" t="s">
        <v>0</v>
      </c>
      <c r="S104" t="s">
        <v>0</v>
      </c>
      <c r="T104" s="10" t="s">
        <v>0</v>
      </c>
      <c r="U104" t="s">
        <v>0</v>
      </c>
      <c r="V104" t="s">
        <v>0</v>
      </c>
    </row>
    <row r="105" spans="1:22" x14ac:dyDescent="0.3">
      <c r="A105" s="1" t="s">
        <v>520</v>
      </c>
      <c r="B105" s="1" t="s">
        <v>919</v>
      </c>
      <c r="C105" s="10" t="s">
        <v>1544</v>
      </c>
      <c r="D105" s="10" t="s">
        <v>1544</v>
      </c>
      <c r="E105" s="1" t="s">
        <v>4</v>
      </c>
      <c r="F105" s="2" t="s">
        <v>6</v>
      </c>
      <c r="G105" s="12" t="s">
        <v>1546</v>
      </c>
      <c r="H105" s="12" t="s">
        <v>1545</v>
      </c>
      <c r="I105" s="2" t="s">
        <v>6</v>
      </c>
      <c r="J105" s="10" t="s">
        <v>0</v>
      </c>
      <c r="K105" s="10" t="s">
        <v>0</v>
      </c>
      <c r="L105" s="10" t="s">
        <v>0</v>
      </c>
      <c r="M105" s="10" t="s">
        <v>0</v>
      </c>
      <c r="N105" s="17" t="s">
        <v>6</v>
      </c>
      <c r="O105" s="17" t="s">
        <v>340</v>
      </c>
      <c r="P105" s="10" t="s">
        <v>0</v>
      </c>
      <c r="Q105" t="s">
        <v>0</v>
      </c>
      <c r="R105" s="10" t="s">
        <v>0</v>
      </c>
      <c r="S105" t="s">
        <v>0</v>
      </c>
      <c r="T105" s="10" t="s">
        <v>0</v>
      </c>
      <c r="U105" t="s">
        <v>0</v>
      </c>
      <c r="V105" t="s">
        <v>0</v>
      </c>
    </row>
    <row r="106" spans="1:22" x14ac:dyDescent="0.3">
      <c r="A106" s="1" t="s">
        <v>520</v>
      </c>
      <c r="B106" s="1" t="s">
        <v>919</v>
      </c>
      <c r="C106" s="6" t="s">
        <v>1395</v>
      </c>
      <c r="D106" s="6" t="s">
        <v>1395</v>
      </c>
      <c r="E106" s="1" t="s">
        <v>4</v>
      </c>
      <c r="F106" s="1" t="s">
        <v>6</v>
      </c>
      <c r="G106" s="10" t="s">
        <v>1397</v>
      </c>
      <c r="H106" s="10" t="s">
        <v>1396</v>
      </c>
      <c r="I106" s="1" t="s">
        <v>6</v>
      </c>
      <c r="J106" s="10" t="s">
        <v>0</v>
      </c>
      <c r="K106" s="10" t="s">
        <v>0</v>
      </c>
      <c r="L106" s="10" t="s">
        <v>0</v>
      </c>
      <c r="M106" s="10" t="s">
        <v>0</v>
      </c>
      <c r="N106" s="16" t="s">
        <v>6</v>
      </c>
      <c r="O106" s="17" t="s">
        <v>340</v>
      </c>
      <c r="P106" s="10" t="s">
        <v>0</v>
      </c>
      <c r="Q106" t="s">
        <v>0</v>
      </c>
      <c r="R106" s="10" t="s">
        <v>0</v>
      </c>
      <c r="S106" t="s">
        <v>0</v>
      </c>
      <c r="T106" s="10" t="s">
        <v>0</v>
      </c>
      <c r="U106" t="s">
        <v>0</v>
      </c>
      <c r="V106" t="s">
        <v>0</v>
      </c>
    </row>
    <row r="107" spans="1:22" x14ac:dyDescent="0.3">
      <c r="A107" s="1" t="s">
        <v>520</v>
      </c>
      <c r="B107" s="1" t="s">
        <v>919</v>
      </c>
      <c r="C107" s="10" t="s">
        <v>1793</v>
      </c>
      <c r="D107" s="10" t="s">
        <v>1793</v>
      </c>
      <c r="E107" s="1" t="s">
        <v>4</v>
      </c>
      <c r="F107" s="2" t="s">
        <v>6</v>
      </c>
      <c r="G107" s="12" t="s">
        <v>1795</v>
      </c>
      <c r="H107" s="12" t="s">
        <v>1794</v>
      </c>
      <c r="I107" s="2" t="s">
        <v>6</v>
      </c>
      <c r="J107" s="10" t="s">
        <v>0</v>
      </c>
      <c r="K107" s="10" t="s">
        <v>0</v>
      </c>
      <c r="L107" s="10" t="s">
        <v>0</v>
      </c>
      <c r="M107" s="10" t="s">
        <v>0</v>
      </c>
      <c r="N107" s="17" t="s">
        <v>6</v>
      </c>
      <c r="O107" s="17" t="s">
        <v>340</v>
      </c>
      <c r="P107" s="10" t="s">
        <v>0</v>
      </c>
      <c r="Q107" t="s">
        <v>0</v>
      </c>
      <c r="R107" s="10" t="s">
        <v>0</v>
      </c>
      <c r="S107" t="s">
        <v>0</v>
      </c>
      <c r="T107" s="10" t="s">
        <v>0</v>
      </c>
      <c r="U107" t="s">
        <v>0</v>
      </c>
      <c r="V107" t="s">
        <v>0</v>
      </c>
    </row>
    <row r="108" spans="1:22" x14ac:dyDescent="0.3">
      <c r="A108" s="1" t="s">
        <v>520</v>
      </c>
      <c r="B108" s="1" t="s">
        <v>919</v>
      </c>
      <c r="C108" s="10" t="s">
        <v>1472</v>
      </c>
      <c r="D108" s="10" t="s">
        <v>1472</v>
      </c>
      <c r="E108" s="1" t="s">
        <v>4</v>
      </c>
      <c r="F108" s="2" t="s">
        <v>6</v>
      </c>
      <c r="G108" s="12" t="s">
        <v>1474</v>
      </c>
      <c r="H108" s="12" t="s">
        <v>1473</v>
      </c>
      <c r="I108" s="2" t="s">
        <v>6</v>
      </c>
      <c r="J108" s="10" t="s">
        <v>0</v>
      </c>
      <c r="K108" s="10" t="s">
        <v>0</v>
      </c>
      <c r="L108" s="10" t="s">
        <v>0</v>
      </c>
      <c r="M108" s="10" t="s">
        <v>0</v>
      </c>
      <c r="N108" s="17" t="s">
        <v>6</v>
      </c>
      <c r="O108" s="17" t="s">
        <v>340</v>
      </c>
      <c r="P108" s="10" t="s">
        <v>0</v>
      </c>
      <c r="Q108" t="s">
        <v>0</v>
      </c>
      <c r="R108" s="10" t="s">
        <v>0</v>
      </c>
      <c r="S108" t="s">
        <v>0</v>
      </c>
      <c r="T108" s="10" t="s">
        <v>0</v>
      </c>
      <c r="U108" t="s">
        <v>0</v>
      </c>
      <c r="V108" t="s">
        <v>0</v>
      </c>
    </row>
    <row r="109" spans="1:22" x14ac:dyDescent="0.3">
      <c r="A109" s="1" t="s">
        <v>520</v>
      </c>
      <c r="B109" s="1" t="s">
        <v>919</v>
      </c>
      <c r="C109" s="10" t="s">
        <v>1207</v>
      </c>
      <c r="D109" s="10" t="s">
        <v>1207</v>
      </c>
      <c r="E109" s="1" t="s">
        <v>4</v>
      </c>
      <c r="F109" s="1" t="s">
        <v>6</v>
      </c>
      <c r="G109" s="10" t="s">
        <v>1215</v>
      </c>
      <c r="H109" s="10" t="s">
        <v>1214</v>
      </c>
      <c r="I109" s="1" t="s">
        <v>6</v>
      </c>
      <c r="J109" s="10" t="s">
        <v>0</v>
      </c>
      <c r="K109" s="10" t="s">
        <v>0</v>
      </c>
      <c r="L109" s="10" t="s">
        <v>0</v>
      </c>
      <c r="M109" s="10" t="s">
        <v>0</v>
      </c>
      <c r="N109" s="16" t="s">
        <v>6</v>
      </c>
      <c r="O109" s="17" t="s">
        <v>340</v>
      </c>
      <c r="P109" s="10" t="s">
        <v>0</v>
      </c>
      <c r="Q109" t="s">
        <v>0</v>
      </c>
      <c r="R109" s="10" t="s">
        <v>0</v>
      </c>
      <c r="S109" t="s">
        <v>0</v>
      </c>
      <c r="T109" s="10" t="s">
        <v>0</v>
      </c>
      <c r="U109" t="s">
        <v>0</v>
      </c>
      <c r="V109" t="s">
        <v>0</v>
      </c>
    </row>
    <row r="110" spans="1:22" x14ac:dyDescent="0.3">
      <c r="A110" s="1" t="s">
        <v>520</v>
      </c>
      <c r="B110" s="1" t="s">
        <v>919</v>
      </c>
      <c r="C110" s="10" t="s">
        <v>1712</v>
      </c>
      <c r="D110" s="10" t="s">
        <v>1712</v>
      </c>
      <c r="E110" s="1" t="s">
        <v>4</v>
      </c>
      <c r="F110" s="2" t="s">
        <v>6</v>
      </c>
      <c r="G110" s="12" t="s">
        <v>1714</v>
      </c>
      <c r="H110" s="12" t="s">
        <v>1713</v>
      </c>
      <c r="I110" s="2" t="s">
        <v>6</v>
      </c>
      <c r="J110" s="10" t="s">
        <v>0</v>
      </c>
      <c r="K110" s="10" t="s">
        <v>0</v>
      </c>
      <c r="L110" s="10" t="s">
        <v>0</v>
      </c>
      <c r="M110" s="10" t="s">
        <v>0</v>
      </c>
      <c r="N110" s="17" t="s">
        <v>6</v>
      </c>
      <c r="O110" s="17" t="s">
        <v>340</v>
      </c>
      <c r="P110" s="10" t="s">
        <v>0</v>
      </c>
      <c r="Q110" t="s">
        <v>0</v>
      </c>
      <c r="R110" s="10" t="s">
        <v>0</v>
      </c>
      <c r="S110" t="s">
        <v>0</v>
      </c>
      <c r="T110" s="10" t="s">
        <v>0</v>
      </c>
      <c r="U110" t="s">
        <v>0</v>
      </c>
      <c r="V110" t="s">
        <v>0</v>
      </c>
    </row>
    <row r="111" spans="1:22" x14ac:dyDescent="0.3">
      <c r="A111" s="1" t="s">
        <v>520</v>
      </c>
      <c r="B111" s="1" t="s">
        <v>919</v>
      </c>
      <c r="C111" s="10" t="s">
        <v>1732</v>
      </c>
      <c r="D111" s="10" t="s">
        <v>1732</v>
      </c>
      <c r="E111" s="1" t="s">
        <v>4</v>
      </c>
      <c r="F111" s="2" t="s">
        <v>6</v>
      </c>
      <c r="G111" s="12" t="s">
        <v>1734</v>
      </c>
      <c r="H111" s="12" t="s">
        <v>1733</v>
      </c>
      <c r="I111" s="2" t="s">
        <v>6</v>
      </c>
      <c r="J111" s="10" t="s">
        <v>0</v>
      </c>
      <c r="K111" s="10" t="s">
        <v>0</v>
      </c>
      <c r="L111" s="10" t="s">
        <v>0</v>
      </c>
      <c r="M111" s="10" t="s">
        <v>0</v>
      </c>
      <c r="N111" s="17" t="s">
        <v>6</v>
      </c>
      <c r="O111" s="17" t="s">
        <v>340</v>
      </c>
      <c r="P111" s="10" t="s">
        <v>0</v>
      </c>
      <c r="Q111" t="s">
        <v>0</v>
      </c>
      <c r="R111" s="10" t="s">
        <v>0</v>
      </c>
      <c r="S111" t="s">
        <v>0</v>
      </c>
      <c r="T111" s="10" t="s">
        <v>0</v>
      </c>
      <c r="U111" t="s">
        <v>0</v>
      </c>
      <c r="V111" t="s">
        <v>0</v>
      </c>
    </row>
    <row r="112" spans="1:22" x14ac:dyDescent="0.3">
      <c r="A112" s="1" t="s">
        <v>520</v>
      </c>
      <c r="B112" s="1" t="s">
        <v>919</v>
      </c>
      <c r="C112" s="10" t="s">
        <v>1144</v>
      </c>
      <c r="D112" s="10" t="s">
        <v>1145</v>
      </c>
      <c r="E112" s="1" t="s">
        <v>4</v>
      </c>
      <c r="F112" s="2" t="s">
        <v>6</v>
      </c>
      <c r="G112" s="12" t="s">
        <v>1147</v>
      </c>
      <c r="H112" s="12" t="s">
        <v>1146</v>
      </c>
      <c r="I112" s="2" t="s">
        <v>6</v>
      </c>
      <c r="J112" s="10" t="s">
        <v>0</v>
      </c>
      <c r="K112" s="10" t="s">
        <v>0</v>
      </c>
      <c r="L112" s="10" t="s">
        <v>0</v>
      </c>
      <c r="M112" s="10" t="s">
        <v>0</v>
      </c>
      <c r="N112" s="17" t="s">
        <v>6</v>
      </c>
      <c r="O112" s="17" t="s">
        <v>340</v>
      </c>
      <c r="P112" s="10" t="s">
        <v>0</v>
      </c>
      <c r="Q112" t="s">
        <v>0</v>
      </c>
      <c r="R112" s="10" t="s">
        <v>0</v>
      </c>
      <c r="S112" t="s">
        <v>0</v>
      </c>
      <c r="T112" s="10" t="s">
        <v>0</v>
      </c>
      <c r="U112" t="s">
        <v>0</v>
      </c>
      <c r="V112" t="s">
        <v>0</v>
      </c>
    </row>
    <row r="113" spans="1:22" x14ac:dyDescent="0.3">
      <c r="A113" s="1" t="s">
        <v>520</v>
      </c>
      <c r="B113" s="1" t="s">
        <v>919</v>
      </c>
      <c r="C113" s="10" t="s">
        <v>1646</v>
      </c>
      <c r="D113" s="10" t="s">
        <v>1646</v>
      </c>
      <c r="E113" s="1" t="s">
        <v>4</v>
      </c>
      <c r="F113" s="2" t="s">
        <v>6</v>
      </c>
      <c r="G113" s="12" t="s">
        <v>1648</v>
      </c>
      <c r="H113" s="12" t="s">
        <v>1647</v>
      </c>
      <c r="I113" s="2" t="s">
        <v>6</v>
      </c>
      <c r="J113" s="10" t="s">
        <v>0</v>
      </c>
      <c r="K113" s="10" t="s">
        <v>0</v>
      </c>
      <c r="L113" s="10" t="s">
        <v>0</v>
      </c>
      <c r="M113" s="10" t="s">
        <v>0</v>
      </c>
      <c r="N113" s="17" t="s">
        <v>6</v>
      </c>
      <c r="O113" s="17" t="s">
        <v>340</v>
      </c>
      <c r="P113" s="10" t="s">
        <v>0</v>
      </c>
      <c r="Q113" t="s">
        <v>0</v>
      </c>
      <c r="R113" s="10" t="s">
        <v>0</v>
      </c>
      <c r="S113" t="s">
        <v>0</v>
      </c>
      <c r="T113" s="10" t="s">
        <v>0</v>
      </c>
      <c r="U113" t="s">
        <v>0</v>
      </c>
      <c r="V113" t="s">
        <v>0</v>
      </c>
    </row>
    <row r="114" spans="1:22" x14ac:dyDescent="0.3">
      <c r="A114" s="1" t="s">
        <v>520</v>
      </c>
      <c r="B114" s="1" t="s">
        <v>919</v>
      </c>
      <c r="C114" s="10" t="s">
        <v>1738</v>
      </c>
      <c r="D114" s="10" t="s">
        <v>1738</v>
      </c>
      <c r="E114" s="1" t="s">
        <v>4</v>
      </c>
      <c r="F114" s="2" t="s">
        <v>6</v>
      </c>
      <c r="G114" s="12" t="s">
        <v>1740</v>
      </c>
      <c r="H114" s="12" t="s">
        <v>1739</v>
      </c>
      <c r="I114" s="2" t="s">
        <v>6</v>
      </c>
      <c r="J114" s="10" t="s">
        <v>0</v>
      </c>
      <c r="K114" s="10" t="s">
        <v>0</v>
      </c>
      <c r="L114" s="10" t="s">
        <v>0</v>
      </c>
      <c r="M114" s="10" t="s">
        <v>0</v>
      </c>
      <c r="N114" s="17" t="s">
        <v>6</v>
      </c>
      <c r="O114" s="17" t="s">
        <v>340</v>
      </c>
      <c r="P114" s="10" t="s">
        <v>0</v>
      </c>
      <c r="Q114" t="s">
        <v>0</v>
      </c>
      <c r="R114" s="10" t="s">
        <v>0</v>
      </c>
      <c r="S114" t="s">
        <v>0</v>
      </c>
      <c r="T114" s="10" t="s">
        <v>0</v>
      </c>
      <c r="U114" t="s">
        <v>0</v>
      </c>
      <c r="V114" t="s">
        <v>0</v>
      </c>
    </row>
    <row r="115" spans="1:22" x14ac:dyDescent="0.3">
      <c r="A115" s="1" t="s">
        <v>520</v>
      </c>
      <c r="B115" s="1" t="s">
        <v>919</v>
      </c>
      <c r="C115" s="10" t="s">
        <v>1537</v>
      </c>
      <c r="D115" s="10" t="s">
        <v>1537</v>
      </c>
      <c r="E115" s="1" t="s">
        <v>4</v>
      </c>
      <c r="F115" s="2" t="s">
        <v>6</v>
      </c>
      <c r="G115" s="12" t="s">
        <v>1539</v>
      </c>
      <c r="H115" s="12" t="s">
        <v>1538</v>
      </c>
      <c r="I115" s="2" t="s">
        <v>6</v>
      </c>
      <c r="J115" s="17" t="s">
        <v>6</v>
      </c>
      <c r="K115" s="17" t="s">
        <v>340</v>
      </c>
      <c r="L115" s="17" t="s">
        <v>6</v>
      </c>
      <c r="M115" s="17" t="s">
        <v>340</v>
      </c>
      <c r="N115" s="17" t="s">
        <v>6</v>
      </c>
      <c r="O115" s="17" t="s">
        <v>340</v>
      </c>
      <c r="P115" s="10" t="s">
        <v>0</v>
      </c>
      <c r="Q115" t="s">
        <v>0</v>
      </c>
      <c r="R115" s="10" t="s">
        <v>0</v>
      </c>
      <c r="S115" t="s">
        <v>0</v>
      </c>
      <c r="T115" s="10" t="s">
        <v>0</v>
      </c>
      <c r="U115" t="s">
        <v>0</v>
      </c>
      <c r="V115" t="s">
        <v>0</v>
      </c>
    </row>
    <row r="116" spans="1:22" x14ac:dyDescent="0.3">
      <c r="A116" s="1" t="s">
        <v>520</v>
      </c>
      <c r="B116" s="1" t="s">
        <v>919</v>
      </c>
      <c r="C116" s="10" t="s">
        <v>1117</v>
      </c>
      <c r="D116" s="10" t="s">
        <v>1117</v>
      </c>
      <c r="E116" s="1" t="s">
        <v>4</v>
      </c>
      <c r="F116" s="2" t="s">
        <v>6</v>
      </c>
      <c r="G116" s="12" t="s">
        <v>1119</v>
      </c>
      <c r="H116" s="12" t="s">
        <v>1118</v>
      </c>
      <c r="I116" s="2" t="s">
        <v>6</v>
      </c>
      <c r="J116" s="17" t="s">
        <v>6</v>
      </c>
      <c r="K116" s="17" t="s">
        <v>340</v>
      </c>
      <c r="L116" s="17" t="s">
        <v>6</v>
      </c>
      <c r="M116" s="17" t="s">
        <v>340</v>
      </c>
      <c r="N116" s="17" t="s">
        <v>6</v>
      </c>
      <c r="O116" s="17" t="s">
        <v>340</v>
      </c>
      <c r="P116" s="10" t="s">
        <v>0</v>
      </c>
      <c r="Q116" t="s">
        <v>0</v>
      </c>
      <c r="R116" s="10" t="s">
        <v>0</v>
      </c>
      <c r="S116" t="s">
        <v>0</v>
      </c>
      <c r="T116" s="10" t="s">
        <v>0</v>
      </c>
      <c r="U116" t="s">
        <v>0</v>
      </c>
      <c r="V116" t="s">
        <v>0</v>
      </c>
    </row>
    <row r="117" spans="1:22" x14ac:dyDescent="0.3">
      <c r="A117" s="1" t="s">
        <v>520</v>
      </c>
      <c r="B117" s="1" t="s">
        <v>919</v>
      </c>
      <c r="C117" s="6" t="s">
        <v>1410</v>
      </c>
      <c r="D117" s="6" t="s">
        <v>1410</v>
      </c>
      <c r="E117" s="1" t="s">
        <v>4</v>
      </c>
      <c r="F117" s="1" t="s">
        <v>6</v>
      </c>
      <c r="G117" s="10" t="s">
        <v>1412</v>
      </c>
      <c r="H117" s="10" t="s">
        <v>1411</v>
      </c>
      <c r="I117" s="1" t="s">
        <v>6</v>
      </c>
      <c r="J117" s="10" t="s">
        <v>0</v>
      </c>
      <c r="K117" s="10" t="s">
        <v>0</v>
      </c>
      <c r="L117" s="10" t="s">
        <v>0</v>
      </c>
      <c r="M117" s="10" t="s">
        <v>0</v>
      </c>
      <c r="N117" s="16" t="s">
        <v>6</v>
      </c>
      <c r="O117" s="17" t="s">
        <v>340</v>
      </c>
      <c r="P117" s="10" t="s">
        <v>0</v>
      </c>
      <c r="Q117" t="s">
        <v>0</v>
      </c>
      <c r="R117" s="10" t="s">
        <v>0</v>
      </c>
      <c r="S117" t="s">
        <v>0</v>
      </c>
      <c r="T117" s="10" t="s">
        <v>0</v>
      </c>
      <c r="U117" t="s">
        <v>0</v>
      </c>
      <c r="V117" t="s">
        <v>0</v>
      </c>
    </row>
    <row r="118" spans="1:22" x14ac:dyDescent="0.3">
      <c r="A118" s="1" t="s">
        <v>520</v>
      </c>
      <c r="B118" s="1" t="s">
        <v>919</v>
      </c>
      <c r="C118" s="6" t="s">
        <v>1731</v>
      </c>
      <c r="D118" s="6" t="s">
        <v>1887</v>
      </c>
      <c r="E118" s="1" t="s">
        <v>4</v>
      </c>
      <c r="F118" s="1" t="s">
        <v>6</v>
      </c>
      <c r="G118" s="10" t="s">
        <v>1213</v>
      </c>
      <c r="H118" s="10" t="s">
        <v>1212</v>
      </c>
      <c r="I118" s="1" t="s">
        <v>6</v>
      </c>
      <c r="J118" s="10" t="s">
        <v>0</v>
      </c>
      <c r="K118" s="10" t="s">
        <v>0</v>
      </c>
      <c r="L118" s="10" t="s">
        <v>0</v>
      </c>
      <c r="M118" s="10" t="s">
        <v>0</v>
      </c>
      <c r="N118" s="16" t="s">
        <v>6</v>
      </c>
      <c r="O118" s="17" t="s">
        <v>340</v>
      </c>
      <c r="P118" s="10" t="s">
        <v>0</v>
      </c>
      <c r="Q118" t="s">
        <v>0</v>
      </c>
      <c r="R118" s="10" t="s">
        <v>0</v>
      </c>
      <c r="S118" t="s">
        <v>0</v>
      </c>
      <c r="T118" s="10" t="s">
        <v>0</v>
      </c>
      <c r="U118" t="s">
        <v>0</v>
      </c>
      <c r="V118" t="s">
        <v>0</v>
      </c>
    </row>
    <row r="119" spans="1:22" x14ac:dyDescent="0.3">
      <c r="A119" s="1" t="s">
        <v>520</v>
      </c>
      <c r="B119" s="1" t="s">
        <v>919</v>
      </c>
      <c r="C119" s="10" t="s">
        <v>1148</v>
      </c>
      <c r="D119" s="10" t="s">
        <v>1148</v>
      </c>
      <c r="E119" s="1" t="s">
        <v>4</v>
      </c>
      <c r="F119" s="2" t="s">
        <v>6</v>
      </c>
      <c r="G119" s="12" t="s">
        <v>1150</v>
      </c>
      <c r="H119" s="12" t="s">
        <v>1149</v>
      </c>
      <c r="I119" s="2" t="s">
        <v>6</v>
      </c>
      <c r="J119" s="10" t="s">
        <v>0</v>
      </c>
      <c r="K119" s="10" t="s">
        <v>0</v>
      </c>
      <c r="L119" s="10" t="s">
        <v>0</v>
      </c>
      <c r="M119" s="10" t="s">
        <v>0</v>
      </c>
      <c r="N119" s="17" t="s">
        <v>6</v>
      </c>
      <c r="O119" s="17" t="s">
        <v>340</v>
      </c>
      <c r="P119" s="10" t="s">
        <v>0</v>
      </c>
      <c r="Q119" t="s">
        <v>0</v>
      </c>
      <c r="R119" s="10" t="s">
        <v>0</v>
      </c>
      <c r="S119" t="s">
        <v>0</v>
      </c>
      <c r="T119" s="10" t="s">
        <v>0</v>
      </c>
      <c r="U119" t="s">
        <v>0</v>
      </c>
      <c r="V119" t="s">
        <v>0</v>
      </c>
    </row>
    <row r="120" spans="1:22" x14ac:dyDescent="0.3">
      <c r="A120" s="1" t="s">
        <v>515</v>
      </c>
      <c r="B120" s="1" t="s">
        <v>915</v>
      </c>
      <c r="C120" s="10" t="s">
        <v>170</v>
      </c>
      <c r="D120" s="10" t="s">
        <v>59</v>
      </c>
      <c r="E120" s="1" t="s">
        <v>59</v>
      </c>
      <c r="F120" s="1" t="s">
        <v>6</v>
      </c>
      <c r="G120" s="12" t="s">
        <v>492</v>
      </c>
      <c r="H120" s="12" t="s">
        <v>491</v>
      </c>
      <c r="I120" s="1" t="s">
        <v>6</v>
      </c>
      <c r="J120" s="10" t="s">
        <v>6</v>
      </c>
      <c r="K120" s="1" t="s">
        <v>340</v>
      </c>
      <c r="L120" s="10" t="s">
        <v>6</v>
      </c>
      <c r="M120" s="1" t="s">
        <v>340</v>
      </c>
      <c r="N120" s="10" t="s">
        <v>6</v>
      </c>
      <c r="O120" s="1" t="s">
        <v>340</v>
      </c>
      <c r="P120" s="10" t="s">
        <v>6</v>
      </c>
      <c r="Q120" s="1" t="s">
        <v>340</v>
      </c>
      <c r="R120" s="10" t="s">
        <v>6</v>
      </c>
      <c r="S120" s="1" t="s">
        <v>340</v>
      </c>
      <c r="T120" s="10" t="s">
        <v>6</v>
      </c>
      <c r="U120" s="1" t="s">
        <v>340</v>
      </c>
      <c r="V120" t="s">
        <v>0</v>
      </c>
    </row>
    <row r="121" spans="1:22" x14ac:dyDescent="0.3">
      <c r="A121" s="1" t="s">
        <v>520</v>
      </c>
      <c r="B121" s="1" t="s">
        <v>919</v>
      </c>
      <c r="C121" s="10" t="s">
        <v>1630</v>
      </c>
      <c r="D121" s="10" t="s">
        <v>1630</v>
      </c>
      <c r="E121" s="1" t="s">
        <v>59</v>
      </c>
      <c r="F121" s="1" t="s">
        <v>6</v>
      </c>
      <c r="G121" s="12" t="s">
        <v>1632</v>
      </c>
      <c r="H121" s="12" t="s">
        <v>1631</v>
      </c>
      <c r="I121" s="1" t="s">
        <v>6</v>
      </c>
      <c r="J121" s="10" t="s">
        <v>0</v>
      </c>
      <c r="K121" s="10" t="s">
        <v>0</v>
      </c>
      <c r="L121" s="10" t="s">
        <v>0</v>
      </c>
      <c r="M121" s="10" t="s">
        <v>0</v>
      </c>
      <c r="N121" s="16" t="s">
        <v>6</v>
      </c>
      <c r="O121" s="17" t="s">
        <v>340</v>
      </c>
      <c r="P121" s="10" t="s">
        <v>0</v>
      </c>
      <c r="Q121" t="s">
        <v>0</v>
      </c>
      <c r="R121" s="10" t="s">
        <v>0</v>
      </c>
      <c r="S121" t="s">
        <v>0</v>
      </c>
      <c r="T121" s="10" t="s">
        <v>0</v>
      </c>
      <c r="U121" t="s">
        <v>0</v>
      </c>
      <c r="V121" t="s">
        <v>0</v>
      </c>
    </row>
    <row r="122" spans="1:22" x14ac:dyDescent="0.3">
      <c r="A122" s="1" t="s">
        <v>520</v>
      </c>
      <c r="B122" s="1" t="s">
        <v>919</v>
      </c>
      <c r="C122" s="10" t="s">
        <v>1294</v>
      </c>
      <c r="D122" s="10" t="s">
        <v>1294</v>
      </c>
      <c r="E122" s="1" t="s">
        <v>59</v>
      </c>
      <c r="F122" s="1" t="s">
        <v>6</v>
      </c>
      <c r="G122" s="12" t="s">
        <v>1296</v>
      </c>
      <c r="H122" s="12" t="s">
        <v>1295</v>
      </c>
      <c r="I122" s="1" t="s">
        <v>6</v>
      </c>
      <c r="J122" s="10" t="s">
        <v>0</v>
      </c>
      <c r="K122" s="10" t="s">
        <v>0</v>
      </c>
      <c r="L122" s="10" t="s">
        <v>0</v>
      </c>
      <c r="M122" s="10" t="s">
        <v>0</v>
      </c>
      <c r="N122" s="16" t="s">
        <v>6</v>
      </c>
      <c r="O122" s="17" t="s">
        <v>340</v>
      </c>
      <c r="P122" s="10" t="s">
        <v>0</v>
      </c>
      <c r="Q122" t="s">
        <v>0</v>
      </c>
      <c r="R122" s="10" t="s">
        <v>0</v>
      </c>
      <c r="S122" t="s">
        <v>0</v>
      </c>
      <c r="T122" s="10" t="s">
        <v>0</v>
      </c>
      <c r="U122" t="s">
        <v>0</v>
      </c>
      <c r="V122" t="s">
        <v>0</v>
      </c>
    </row>
    <row r="123" spans="1:22" x14ac:dyDescent="0.3">
      <c r="A123" s="1" t="s">
        <v>515</v>
      </c>
      <c r="B123" s="1" t="s">
        <v>915</v>
      </c>
      <c r="C123" s="10" t="s">
        <v>144</v>
      </c>
      <c r="D123" s="10" t="s">
        <v>144</v>
      </c>
      <c r="E123" s="1" t="s">
        <v>144</v>
      </c>
      <c r="F123" s="1" t="s">
        <v>6</v>
      </c>
      <c r="G123" s="12" t="s">
        <v>550</v>
      </c>
      <c r="H123" s="12" t="s">
        <v>549</v>
      </c>
      <c r="I123" s="1" t="s">
        <v>6</v>
      </c>
      <c r="J123" s="10" t="s">
        <v>6</v>
      </c>
      <c r="K123" s="1" t="s">
        <v>340</v>
      </c>
      <c r="L123" s="10" t="s">
        <v>6</v>
      </c>
      <c r="M123" s="1" t="s">
        <v>340</v>
      </c>
      <c r="N123" s="10" t="s">
        <v>6</v>
      </c>
      <c r="O123" s="1" t="s">
        <v>340</v>
      </c>
      <c r="P123" s="10" t="s">
        <v>6</v>
      </c>
      <c r="Q123" s="1" t="s">
        <v>340</v>
      </c>
      <c r="R123" s="10" t="s">
        <v>6</v>
      </c>
      <c r="S123" s="1" t="s">
        <v>340</v>
      </c>
      <c r="T123" s="10" t="s">
        <v>0</v>
      </c>
      <c r="U123" t="s">
        <v>0</v>
      </c>
      <c r="V123" t="s">
        <v>0</v>
      </c>
    </row>
    <row r="124" spans="1:22" x14ac:dyDescent="0.3">
      <c r="A124" s="1" t="s">
        <v>520</v>
      </c>
      <c r="B124" s="1" t="s">
        <v>919</v>
      </c>
      <c r="C124" s="10" t="s">
        <v>1667</v>
      </c>
      <c r="D124" s="10" t="s">
        <v>1667</v>
      </c>
      <c r="E124" s="1" t="s">
        <v>144</v>
      </c>
      <c r="F124" s="1" t="s">
        <v>6</v>
      </c>
      <c r="G124" s="12" t="s">
        <v>1669</v>
      </c>
      <c r="H124" s="12" t="s">
        <v>1668</v>
      </c>
      <c r="I124" s="1" t="s">
        <v>6</v>
      </c>
      <c r="J124" s="10" t="s">
        <v>0</v>
      </c>
      <c r="K124" s="10" t="s">
        <v>0</v>
      </c>
      <c r="L124" s="10" t="s">
        <v>0</v>
      </c>
      <c r="M124" s="10" t="s">
        <v>0</v>
      </c>
      <c r="N124" s="16" t="s">
        <v>6</v>
      </c>
      <c r="O124" s="17" t="s">
        <v>340</v>
      </c>
      <c r="P124" s="16" t="s">
        <v>6</v>
      </c>
      <c r="Q124" s="17" t="s">
        <v>340</v>
      </c>
      <c r="R124" s="16" t="s">
        <v>6</v>
      </c>
      <c r="S124" s="17" t="s">
        <v>340</v>
      </c>
      <c r="T124" s="10" t="s">
        <v>0</v>
      </c>
      <c r="U124" t="s">
        <v>0</v>
      </c>
      <c r="V124" t="s">
        <v>0</v>
      </c>
    </row>
    <row r="125" spans="1:22" x14ac:dyDescent="0.3">
      <c r="A125" s="1" t="s">
        <v>515</v>
      </c>
      <c r="B125" s="1" t="s">
        <v>915</v>
      </c>
      <c r="C125" s="10" t="s">
        <v>145</v>
      </c>
      <c r="D125" s="10" t="s">
        <v>383</v>
      </c>
      <c r="E125" s="1" t="s">
        <v>383</v>
      </c>
      <c r="F125" s="1" t="s">
        <v>6</v>
      </c>
      <c r="G125" s="12" t="s">
        <v>499</v>
      </c>
      <c r="H125" s="12" t="s">
        <v>498</v>
      </c>
      <c r="I125" s="1" t="s">
        <v>6</v>
      </c>
      <c r="J125" s="10" t="s">
        <v>0</v>
      </c>
      <c r="K125" s="1" t="s">
        <v>340</v>
      </c>
      <c r="L125" s="10" t="s">
        <v>6</v>
      </c>
      <c r="M125" s="1" t="s">
        <v>340</v>
      </c>
      <c r="N125" s="10" t="s">
        <v>0</v>
      </c>
      <c r="O125" s="1" t="s">
        <v>0</v>
      </c>
      <c r="P125" s="10" t="s">
        <v>0</v>
      </c>
      <c r="Q125" t="s">
        <v>0</v>
      </c>
      <c r="R125" s="10" t="s">
        <v>0</v>
      </c>
      <c r="S125" t="s">
        <v>0</v>
      </c>
      <c r="T125" s="10" t="s">
        <v>0</v>
      </c>
      <c r="U125" t="s">
        <v>0</v>
      </c>
      <c r="V125" t="s">
        <v>0</v>
      </c>
    </row>
    <row r="126" spans="1:22" x14ac:dyDescent="0.3">
      <c r="A126" s="1" t="s">
        <v>520</v>
      </c>
      <c r="B126" s="1" t="s">
        <v>919</v>
      </c>
      <c r="C126" s="10" t="s">
        <v>1466</v>
      </c>
      <c r="D126" s="10" t="s">
        <v>1466</v>
      </c>
      <c r="E126" s="1" t="s">
        <v>383</v>
      </c>
      <c r="F126" s="1" t="s">
        <v>6</v>
      </c>
      <c r="G126" s="10" t="s">
        <v>1469</v>
      </c>
      <c r="H126" s="10" t="s">
        <v>1468</v>
      </c>
      <c r="I126" s="1" t="s">
        <v>648</v>
      </c>
      <c r="J126" s="10" t="s">
        <v>0</v>
      </c>
      <c r="K126" s="10" t="s">
        <v>0</v>
      </c>
      <c r="L126" s="10" t="s">
        <v>0</v>
      </c>
      <c r="M126" s="10" t="s">
        <v>0</v>
      </c>
      <c r="N126" s="10" t="s">
        <v>0</v>
      </c>
      <c r="O126" t="s">
        <v>0</v>
      </c>
      <c r="P126" s="10" t="s">
        <v>0</v>
      </c>
      <c r="Q126" s="10" t="s">
        <v>0</v>
      </c>
      <c r="R126" s="10" t="s">
        <v>0</v>
      </c>
      <c r="S126" s="10" t="s">
        <v>0</v>
      </c>
      <c r="T126" s="10" t="s">
        <v>0</v>
      </c>
      <c r="U126" s="10" t="s">
        <v>0</v>
      </c>
      <c r="V126" t="s">
        <v>0</v>
      </c>
    </row>
    <row r="127" spans="1:22" x14ac:dyDescent="0.3">
      <c r="A127" s="1" t="s">
        <v>520</v>
      </c>
      <c r="B127" s="1" t="s">
        <v>919</v>
      </c>
      <c r="C127" s="10" t="s">
        <v>1467</v>
      </c>
      <c r="D127" s="10" t="s">
        <v>1467</v>
      </c>
      <c r="E127" s="1" t="s">
        <v>383</v>
      </c>
      <c r="F127" s="1" t="s">
        <v>6</v>
      </c>
      <c r="G127" s="10" t="s">
        <v>1471</v>
      </c>
      <c r="H127" s="10" t="s">
        <v>1470</v>
      </c>
      <c r="I127" s="1" t="s">
        <v>648</v>
      </c>
      <c r="J127" s="10" t="s">
        <v>0</v>
      </c>
      <c r="K127" s="10" t="s">
        <v>0</v>
      </c>
      <c r="L127" s="10" t="s">
        <v>0</v>
      </c>
      <c r="M127" s="10" t="s">
        <v>0</v>
      </c>
      <c r="N127" s="10" t="s">
        <v>0</v>
      </c>
      <c r="O127" t="s">
        <v>0</v>
      </c>
      <c r="P127" s="10" t="s">
        <v>0</v>
      </c>
      <c r="Q127" s="10" t="s">
        <v>0</v>
      </c>
      <c r="R127" s="10" t="s">
        <v>0</v>
      </c>
      <c r="S127" s="10" t="s">
        <v>0</v>
      </c>
      <c r="T127" s="10" t="s">
        <v>0</v>
      </c>
      <c r="U127" s="10" t="s">
        <v>0</v>
      </c>
      <c r="V127" t="s">
        <v>0</v>
      </c>
    </row>
    <row r="128" spans="1:22" x14ac:dyDescent="0.3">
      <c r="A128" s="1" t="s">
        <v>520</v>
      </c>
      <c r="B128" s="1" t="s">
        <v>919</v>
      </c>
      <c r="C128" s="10" t="s">
        <v>1460</v>
      </c>
      <c r="D128" s="10" t="s">
        <v>1460</v>
      </c>
      <c r="E128" s="1" t="s">
        <v>383</v>
      </c>
      <c r="F128" s="1" t="s">
        <v>6</v>
      </c>
      <c r="G128" s="10" t="s">
        <v>1462</v>
      </c>
      <c r="H128" s="10" t="s">
        <v>1461</v>
      </c>
      <c r="I128" s="1" t="s">
        <v>648</v>
      </c>
      <c r="J128" s="10" t="s">
        <v>0</v>
      </c>
      <c r="K128" s="10" t="s">
        <v>0</v>
      </c>
      <c r="L128" s="10" t="s">
        <v>0</v>
      </c>
      <c r="M128" s="10" t="s">
        <v>0</v>
      </c>
      <c r="N128" s="10" t="s">
        <v>0</v>
      </c>
      <c r="O128" t="s">
        <v>0</v>
      </c>
      <c r="P128" s="10" t="s">
        <v>0</v>
      </c>
      <c r="Q128" s="10" t="s">
        <v>0</v>
      </c>
      <c r="R128" s="10" t="s">
        <v>0</v>
      </c>
      <c r="S128" s="10" t="s">
        <v>0</v>
      </c>
      <c r="T128" s="10" t="s">
        <v>0</v>
      </c>
      <c r="U128" s="10" t="s">
        <v>0</v>
      </c>
      <c r="V128" t="s">
        <v>0</v>
      </c>
    </row>
    <row r="129" spans="1:22" x14ac:dyDescent="0.3">
      <c r="A129" s="1" t="s">
        <v>520</v>
      </c>
      <c r="B129" s="1" t="s">
        <v>919</v>
      </c>
      <c r="C129" s="10" t="s">
        <v>1463</v>
      </c>
      <c r="D129" s="10" t="s">
        <v>1463</v>
      </c>
      <c r="E129" s="1" t="s">
        <v>383</v>
      </c>
      <c r="F129" s="1" t="s">
        <v>6</v>
      </c>
      <c r="G129" s="10" t="s">
        <v>1465</v>
      </c>
      <c r="H129" s="10" t="s">
        <v>1464</v>
      </c>
      <c r="I129" s="1" t="s">
        <v>648</v>
      </c>
      <c r="J129" s="10" t="s">
        <v>0</v>
      </c>
      <c r="K129" s="10" t="s">
        <v>0</v>
      </c>
      <c r="L129" s="10" t="s">
        <v>0</v>
      </c>
      <c r="M129" s="10" t="s">
        <v>0</v>
      </c>
      <c r="N129" s="10" t="s">
        <v>0</v>
      </c>
      <c r="O129" t="s">
        <v>0</v>
      </c>
      <c r="P129" s="10" t="s">
        <v>0</v>
      </c>
      <c r="Q129" s="10" t="s">
        <v>0</v>
      </c>
      <c r="R129" s="10" t="s">
        <v>0</v>
      </c>
      <c r="S129" s="10" t="s">
        <v>0</v>
      </c>
      <c r="T129" s="10" t="s">
        <v>0</v>
      </c>
      <c r="U129" s="10" t="s">
        <v>0</v>
      </c>
      <c r="V129" t="s">
        <v>0</v>
      </c>
    </row>
    <row r="130" spans="1:22" x14ac:dyDescent="0.3">
      <c r="A130" s="1" t="s">
        <v>520</v>
      </c>
      <c r="B130" s="1" t="s">
        <v>919</v>
      </c>
      <c r="C130" s="10" t="s">
        <v>495</v>
      </c>
      <c r="D130" s="10" t="s">
        <v>495</v>
      </c>
      <c r="E130" s="1" t="s">
        <v>495</v>
      </c>
      <c r="F130" s="1" t="s">
        <v>6</v>
      </c>
      <c r="G130" s="12" t="s">
        <v>818</v>
      </c>
      <c r="H130" s="12" t="s">
        <v>817</v>
      </c>
      <c r="I130" s="2" t="s">
        <v>6</v>
      </c>
      <c r="J130" s="17" t="s">
        <v>6</v>
      </c>
      <c r="K130" s="17" t="s">
        <v>340</v>
      </c>
      <c r="L130" s="17" t="s">
        <v>6</v>
      </c>
      <c r="M130" s="17" t="s">
        <v>340</v>
      </c>
      <c r="N130" s="17" t="s">
        <v>6</v>
      </c>
      <c r="O130" s="17" t="s">
        <v>340</v>
      </c>
      <c r="P130" s="10" t="s">
        <v>0</v>
      </c>
      <c r="Q130" t="s">
        <v>0</v>
      </c>
      <c r="R130" s="10" t="s">
        <v>0</v>
      </c>
      <c r="S130" t="s">
        <v>0</v>
      </c>
      <c r="T130" s="10" t="s">
        <v>0</v>
      </c>
      <c r="U130" t="s">
        <v>0</v>
      </c>
      <c r="V130" t="s">
        <v>0</v>
      </c>
    </row>
    <row r="131" spans="1:22" x14ac:dyDescent="0.3">
      <c r="A131" s="1" t="s">
        <v>515</v>
      </c>
      <c r="B131" s="1" t="s">
        <v>915</v>
      </c>
      <c r="C131" s="10" t="s">
        <v>50</v>
      </c>
      <c r="D131" s="10" t="s">
        <v>50</v>
      </c>
      <c r="E131" s="1" t="s">
        <v>50</v>
      </c>
      <c r="F131" s="1" t="s">
        <v>6</v>
      </c>
      <c r="G131" s="12" t="s">
        <v>470</v>
      </c>
      <c r="H131" s="12" t="s">
        <v>469</v>
      </c>
      <c r="I131" s="1" t="s">
        <v>6</v>
      </c>
      <c r="J131" s="10" t="s">
        <v>6</v>
      </c>
      <c r="K131" s="1" t="s">
        <v>340</v>
      </c>
      <c r="L131" s="10" t="s">
        <v>6</v>
      </c>
      <c r="M131" s="1" t="s">
        <v>340</v>
      </c>
      <c r="N131" s="10" t="s">
        <v>6</v>
      </c>
      <c r="O131" s="1" t="s">
        <v>340</v>
      </c>
      <c r="P131" s="10" t="s">
        <v>6</v>
      </c>
      <c r="Q131" s="1" t="s">
        <v>340</v>
      </c>
      <c r="R131" s="10" t="s">
        <v>6</v>
      </c>
      <c r="S131" s="1" t="s">
        <v>340</v>
      </c>
      <c r="T131" s="11" t="s">
        <v>6</v>
      </c>
      <c r="U131" s="3" t="s">
        <v>341</v>
      </c>
      <c r="V131" t="s">
        <v>0</v>
      </c>
    </row>
    <row r="132" spans="1:22" x14ac:dyDescent="0.3">
      <c r="A132" s="1" t="s">
        <v>520</v>
      </c>
      <c r="B132" s="1" t="s">
        <v>919</v>
      </c>
      <c r="C132" s="10" t="s">
        <v>1741</v>
      </c>
      <c r="D132" s="10" t="s">
        <v>1741</v>
      </c>
      <c r="E132" s="1" t="s">
        <v>50</v>
      </c>
      <c r="F132" s="1" t="s">
        <v>6</v>
      </c>
      <c r="G132" s="12" t="s">
        <v>1743</v>
      </c>
      <c r="H132" s="12" t="s">
        <v>1742</v>
      </c>
      <c r="I132" s="1" t="s">
        <v>6</v>
      </c>
      <c r="J132" s="10" t="s">
        <v>0</v>
      </c>
      <c r="K132" s="10" t="s">
        <v>0</v>
      </c>
      <c r="L132" s="10" t="s">
        <v>0</v>
      </c>
      <c r="M132" s="10" t="s">
        <v>0</v>
      </c>
      <c r="N132" s="16" t="s">
        <v>6</v>
      </c>
      <c r="O132" s="17" t="s">
        <v>340</v>
      </c>
      <c r="P132" s="10" t="s">
        <v>0</v>
      </c>
      <c r="Q132" t="s">
        <v>0</v>
      </c>
      <c r="R132" s="10" t="s">
        <v>0</v>
      </c>
      <c r="S132" t="s">
        <v>0</v>
      </c>
      <c r="T132" s="10" t="s">
        <v>0</v>
      </c>
      <c r="U132" t="s">
        <v>0</v>
      </c>
      <c r="V132" t="s">
        <v>0</v>
      </c>
    </row>
    <row r="133" spans="1:22" x14ac:dyDescent="0.3">
      <c r="A133" s="1" t="s">
        <v>520</v>
      </c>
      <c r="B133" s="1" t="s">
        <v>919</v>
      </c>
      <c r="C133" s="10" t="s">
        <v>1305</v>
      </c>
      <c r="D133" s="10" t="s">
        <v>1305</v>
      </c>
      <c r="E133" s="1" t="s">
        <v>50</v>
      </c>
      <c r="F133" s="1" t="s">
        <v>6</v>
      </c>
      <c r="G133" s="12" t="s">
        <v>1304</v>
      </c>
      <c r="H133" s="12" t="s">
        <v>1303</v>
      </c>
      <c r="I133" s="1" t="s">
        <v>6</v>
      </c>
      <c r="J133" s="10" t="s">
        <v>0</v>
      </c>
      <c r="K133" s="10" t="s">
        <v>0</v>
      </c>
      <c r="L133" s="10" t="s">
        <v>0</v>
      </c>
      <c r="M133" s="10" t="s">
        <v>0</v>
      </c>
      <c r="N133" s="16" t="s">
        <v>6</v>
      </c>
      <c r="O133" s="17" t="s">
        <v>340</v>
      </c>
      <c r="P133" s="10" t="s">
        <v>0</v>
      </c>
      <c r="Q133" t="s">
        <v>0</v>
      </c>
      <c r="R133" s="10" t="s">
        <v>0</v>
      </c>
      <c r="S133" t="s">
        <v>0</v>
      </c>
      <c r="T133" s="10" t="s">
        <v>0</v>
      </c>
      <c r="U133" t="s">
        <v>0</v>
      </c>
      <c r="V133" t="s">
        <v>0</v>
      </c>
    </row>
    <row r="134" spans="1:22" x14ac:dyDescent="0.3">
      <c r="A134" s="1" t="s">
        <v>520</v>
      </c>
      <c r="B134" s="1" t="s">
        <v>919</v>
      </c>
      <c r="C134" s="10" t="s">
        <v>1297</v>
      </c>
      <c r="D134" s="10" t="s">
        <v>1297</v>
      </c>
      <c r="E134" s="1" t="s">
        <v>50</v>
      </c>
      <c r="F134" s="1" t="s">
        <v>6</v>
      </c>
      <c r="G134" s="12" t="s">
        <v>1299</v>
      </c>
      <c r="H134" s="12" t="s">
        <v>1298</v>
      </c>
      <c r="I134" s="1" t="s">
        <v>6</v>
      </c>
      <c r="J134" s="10" t="s">
        <v>0</v>
      </c>
      <c r="K134" s="10" t="s">
        <v>0</v>
      </c>
      <c r="L134" s="10" t="s">
        <v>0</v>
      </c>
      <c r="M134" s="10" t="s">
        <v>0</v>
      </c>
      <c r="N134" s="16" t="s">
        <v>6</v>
      </c>
      <c r="O134" s="17" t="s">
        <v>340</v>
      </c>
      <c r="P134" s="10" t="s">
        <v>0</v>
      </c>
      <c r="Q134" t="s">
        <v>0</v>
      </c>
      <c r="R134" s="10" t="s">
        <v>0</v>
      </c>
      <c r="S134" t="s">
        <v>0</v>
      </c>
      <c r="T134" s="10" t="s">
        <v>0</v>
      </c>
      <c r="U134" t="s">
        <v>0</v>
      </c>
      <c r="V134" t="s">
        <v>0</v>
      </c>
    </row>
    <row r="135" spans="1:22" x14ac:dyDescent="0.3">
      <c r="A135" s="1" t="s">
        <v>520</v>
      </c>
      <c r="B135" s="1" t="s">
        <v>919</v>
      </c>
      <c r="C135" s="10" t="s">
        <v>1300</v>
      </c>
      <c r="D135" s="10" t="s">
        <v>1300</v>
      </c>
      <c r="E135" s="1" t="s">
        <v>50</v>
      </c>
      <c r="F135" s="1" t="s">
        <v>6</v>
      </c>
      <c r="G135" s="12" t="s">
        <v>1302</v>
      </c>
      <c r="H135" s="12" t="s">
        <v>1301</v>
      </c>
      <c r="I135" s="1" t="s">
        <v>6</v>
      </c>
      <c r="J135" s="10" t="s">
        <v>0</v>
      </c>
      <c r="K135" s="10" t="s">
        <v>0</v>
      </c>
      <c r="L135" s="10" t="s">
        <v>0</v>
      </c>
      <c r="M135" s="10" t="s">
        <v>0</v>
      </c>
      <c r="N135" s="16" t="s">
        <v>6</v>
      </c>
      <c r="O135" s="17" t="s">
        <v>340</v>
      </c>
      <c r="P135" s="10" t="s">
        <v>0</v>
      </c>
      <c r="Q135" t="s">
        <v>0</v>
      </c>
      <c r="R135" s="10" t="s">
        <v>0</v>
      </c>
      <c r="S135" t="s">
        <v>0</v>
      </c>
      <c r="T135" s="10" t="s">
        <v>0</v>
      </c>
      <c r="U135" t="s">
        <v>0</v>
      </c>
      <c r="V135" t="s">
        <v>0</v>
      </c>
    </row>
    <row r="136" spans="1:22" x14ac:dyDescent="0.3">
      <c r="A136" s="1" t="s">
        <v>520</v>
      </c>
      <c r="B136" s="1" t="s">
        <v>919</v>
      </c>
      <c r="C136" s="10" t="s">
        <v>1876</v>
      </c>
      <c r="D136" s="10" t="s">
        <v>1876</v>
      </c>
      <c r="E136" s="1" t="s">
        <v>50</v>
      </c>
      <c r="F136" s="1" t="s">
        <v>6</v>
      </c>
      <c r="G136" s="12" t="s">
        <v>1879</v>
      </c>
      <c r="H136" s="12" t="s">
        <v>1878</v>
      </c>
      <c r="I136" s="1" t="s">
        <v>6</v>
      </c>
      <c r="J136" s="10" t="s">
        <v>0</v>
      </c>
      <c r="K136" s="10" t="s">
        <v>0</v>
      </c>
      <c r="L136" s="10" t="s">
        <v>0</v>
      </c>
      <c r="M136" s="10" t="s">
        <v>0</v>
      </c>
      <c r="N136" s="16" t="s">
        <v>6</v>
      </c>
      <c r="O136" s="17" t="s">
        <v>340</v>
      </c>
      <c r="P136" s="10" t="s">
        <v>0</v>
      </c>
      <c r="Q136" t="s">
        <v>0</v>
      </c>
      <c r="R136" s="10" t="s">
        <v>0</v>
      </c>
      <c r="S136" t="s">
        <v>0</v>
      </c>
      <c r="T136" s="10" t="s">
        <v>0</v>
      </c>
      <c r="U136" t="s">
        <v>0</v>
      </c>
      <c r="V136" t="s">
        <v>0</v>
      </c>
    </row>
    <row r="137" spans="1:22" x14ac:dyDescent="0.3">
      <c r="A137" s="1" t="s">
        <v>520</v>
      </c>
      <c r="B137" s="1" t="s">
        <v>919</v>
      </c>
      <c r="C137" s="10" t="s">
        <v>1877</v>
      </c>
      <c r="D137" s="10" t="s">
        <v>1877</v>
      </c>
      <c r="E137" s="1" t="s">
        <v>50</v>
      </c>
      <c r="F137" s="1" t="s">
        <v>6</v>
      </c>
      <c r="G137" s="12" t="s">
        <v>1881</v>
      </c>
      <c r="H137" s="12" t="s">
        <v>1880</v>
      </c>
      <c r="I137" s="1" t="s">
        <v>6</v>
      </c>
      <c r="J137" s="10" t="s">
        <v>0</v>
      </c>
      <c r="K137" s="10" t="s">
        <v>0</v>
      </c>
      <c r="L137" s="10" t="s">
        <v>0</v>
      </c>
      <c r="M137" s="10" t="s">
        <v>0</v>
      </c>
      <c r="N137" s="16" t="s">
        <v>6</v>
      </c>
      <c r="O137" s="17" t="s">
        <v>340</v>
      </c>
      <c r="P137" s="10" t="s">
        <v>0</v>
      </c>
      <c r="Q137" t="s">
        <v>0</v>
      </c>
      <c r="R137" s="10" t="s">
        <v>0</v>
      </c>
      <c r="S137" t="s">
        <v>0</v>
      </c>
      <c r="T137" s="10" t="s">
        <v>0</v>
      </c>
      <c r="U137" t="s">
        <v>0</v>
      </c>
      <c r="V137" t="s">
        <v>0</v>
      </c>
    </row>
    <row r="138" spans="1:22" x14ac:dyDescent="0.3">
      <c r="A138" s="1" t="s">
        <v>515</v>
      </c>
      <c r="B138" s="1" t="s">
        <v>915</v>
      </c>
      <c r="C138" s="10" t="s">
        <v>46</v>
      </c>
      <c r="D138" s="10" t="s">
        <v>46</v>
      </c>
      <c r="E138" s="1" t="s">
        <v>46</v>
      </c>
      <c r="F138" s="2" t="s">
        <v>251</v>
      </c>
      <c r="G138" s="12" t="s">
        <v>666</v>
      </c>
      <c r="H138" s="12" t="s">
        <v>665</v>
      </c>
      <c r="I138" s="2" t="s">
        <v>251</v>
      </c>
      <c r="J138" s="10" t="s">
        <v>84</v>
      </c>
      <c r="K138" s="1" t="s">
        <v>340</v>
      </c>
      <c r="L138" s="10" t="s">
        <v>84</v>
      </c>
      <c r="M138" s="1" t="s">
        <v>340</v>
      </c>
      <c r="N138" s="10" t="s">
        <v>84</v>
      </c>
      <c r="O138" s="1" t="s">
        <v>340</v>
      </c>
      <c r="P138" s="10" t="s">
        <v>84</v>
      </c>
      <c r="Q138" s="1" t="s">
        <v>340</v>
      </c>
      <c r="R138" s="10" t="s">
        <v>84</v>
      </c>
      <c r="S138" s="1" t="s">
        <v>340</v>
      </c>
      <c r="T138" s="10" t="s">
        <v>84</v>
      </c>
      <c r="U138" s="1" t="s">
        <v>340</v>
      </c>
      <c r="V138" t="s">
        <v>0</v>
      </c>
    </row>
    <row r="139" spans="1:22" x14ac:dyDescent="0.3">
      <c r="A139" s="1" t="s">
        <v>520</v>
      </c>
      <c r="B139" s="1" t="s">
        <v>919</v>
      </c>
      <c r="C139" s="10" t="s">
        <v>1806</v>
      </c>
      <c r="D139" s="10" t="s">
        <v>1806</v>
      </c>
      <c r="E139" s="1" t="s">
        <v>46</v>
      </c>
      <c r="F139" s="2" t="s">
        <v>251</v>
      </c>
      <c r="G139" s="12" t="s">
        <v>1808</v>
      </c>
      <c r="H139" s="12" t="s">
        <v>1807</v>
      </c>
      <c r="I139" s="2" t="s">
        <v>251</v>
      </c>
      <c r="J139" s="10" t="s">
        <v>0</v>
      </c>
      <c r="K139" s="10" t="s">
        <v>0</v>
      </c>
      <c r="L139" s="10" t="s">
        <v>0</v>
      </c>
      <c r="M139" s="10" t="s">
        <v>0</v>
      </c>
      <c r="N139" s="17" t="s">
        <v>251</v>
      </c>
      <c r="O139" s="17" t="s">
        <v>340</v>
      </c>
      <c r="P139" s="10" t="s">
        <v>0</v>
      </c>
      <c r="Q139" t="s">
        <v>0</v>
      </c>
      <c r="R139" s="10" t="s">
        <v>0</v>
      </c>
      <c r="S139" t="s">
        <v>0</v>
      </c>
      <c r="T139" s="10" t="s">
        <v>0</v>
      </c>
      <c r="U139" t="s">
        <v>0</v>
      </c>
      <c r="V139" t="s">
        <v>0</v>
      </c>
    </row>
    <row r="140" spans="1:22" x14ac:dyDescent="0.3">
      <c r="A140" s="1" t="s">
        <v>520</v>
      </c>
      <c r="B140" s="1" t="s">
        <v>919</v>
      </c>
      <c r="C140" s="12" t="s">
        <v>1670</v>
      </c>
      <c r="D140" s="12" t="s">
        <v>1670</v>
      </c>
      <c r="E140" s="1" t="s">
        <v>46</v>
      </c>
      <c r="F140" s="2" t="s">
        <v>251</v>
      </c>
      <c r="G140" s="12" t="s">
        <v>1671</v>
      </c>
      <c r="H140" s="12" t="s">
        <v>1672</v>
      </c>
      <c r="I140" s="2" t="s">
        <v>251</v>
      </c>
      <c r="J140" s="10" t="s">
        <v>0</v>
      </c>
      <c r="K140" s="1" t="s">
        <v>0</v>
      </c>
      <c r="L140" s="10" t="s">
        <v>0</v>
      </c>
      <c r="M140" s="1" t="s">
        <v>0</v>
      </c>
      <c r="N140" s="10" t="s">
        <v>84</v>
      </c>
      <c r="O140" s="1" t="s">
        <v>340</v>
      </c>
      <c r="P140" s="10" t="s">
        <v>84</v>
      </c>
      <c r="Q140" s="1" t="s">
        <v>340</v>
      </c>
      <c r="R140" s="10" t="s">
        <v>0</v>
      </c>
      <c r="S140" t="s">
        <v>0</v>
      </c>
      <c r="T140" s="10" t="s">
        <v>0</v>
      </c>
      <c r="U140" t="s">
        <v>0</v>
      </c>
      <c r="V140" t="s">
        <v>0</v>
      </c>
    </row>
    <row r="141" spans="1:22" x14ac:dyDescent="0.3">
      <c r="A141" s="1" t="s">
        <v>520</v>
      </c>
      <c r="B141" s="1" t="s">
        <v>919</v>
      </c>
      <c r="C141" s="10" t="s">
        <v>1363</v>
      </c>
      <c r="D141" s="10" t="s">
        <v>1363</v>
      </c>
      <c r="E141" s="1" t="s">
        <v>46</v>
      </c>
      <c r="F141" s="2" t="s">
        <v>251</v>
      </c>
      <c r="G141" s="12" t="s">
        <v>1365</v>
      </c>
      <c r="H141" s="12" t="s">
        <v>1364</v>
      </c>
      <c r="I141" s="2" t="s">
        <v>251</v>
      </c>
      <c r="J141" s="17" t="s">
        <v>251</v>
      </c>
      <c r="K141" s="17" t="s">
        <v>340</v>
      </c>
      <c r="L141" s="17" t="s">
        <v>251</v>
      </c>
      <c r="M141" s="17" t="s">
        <v>340</v>
      </c>
      <c r="N141" s="17" t="s">
        <v>251</v>
      </c>
      <c r="O141" s="17" t="s">
        <v>340</v>
      </c>
      <c r="P141" s="10" t="s">
        <v>0</v>
      </c>
      <c r="Q141" t="s">
        <v>0</v>
      </c>
      <c r="R141" s="10" t="s">
        <v>0</v>
      </c>
      <c r="S141" t="s">
        <v>0</v>
      </c>
      <c r="T141" s="10" t="s">
        <v>0</v>
      </c>
      <c r="U141" t="s">
        <v>0</v>
      </c>
      <c r="V141" t="s">
        <v>0</v>
      </c>
    </row>
    <row r="142" spans="1:22" x14ac:dyDescent="0.3">
      <c r="A142" s="1" t="s">
        <v>520</v>
      </c>
      <c r="B142" s="1" t="s">
        <v>919</v>
      </c>
      <c r="C142" s="10" t="s">
        <v>1983</v>
      </c>
      <c r="D142" s="10" t="s">
        <v>1983</v>
      </c>
      <c r="E142" s="1" t="s">
        <v>46</v>
      </c>
      <c r="F142" s="2" t="s">
        <v>251</v>
      </c>
      <c r="G142" s="12" t="s">
        <v>1985</v>
      </c>
      <c r="H142" s="12" t="s">
        <v>1984</v>
      </c>
      <c r="I142" s="2" t="s">
        <v>251</v>
      </c>
      <c r="J142" s="17" t="s">
        <v>251</v>
      </c>
      <c r="K142" s="17" t="s">
        <v>340</v>
      </c>
      <c r="L142" s="17" t="s">
        <v>251</v>
      </c>
      <c r="M142" s="17" t="s">
        <v>340</v>
      </c>
      <c r="N142" s="17" t="s">
        <v>251</v>
      </c>
      <c r="O142" s="17" t="s">
        <v>340</v>
      </c>
      <c r="P142" s="10" t="s">
        <v>0</v>
      </c>
      <c r="Q142" t="s">
        <v>0</v>
      </c>
      <c r="R142" s="10" t="s">
        <v>0</v>
      </c>
      <c r="S142" t="s">
        <v>0</v>
      </c>
      <c r="T142" s="10" t="s">
        <v>0</v>
      </c>
      <c r="U142" t="s">
        <v>0</v>
      </c>
      <c r="V142" t="s">
        <v>0</v>
      </c>
    </row>
    <row r="143" spans="1:22" x14ac:dyDescent="0.3">
      <c r="A143" s="1" t="s">
        <v>520</v>
      </c>
      <c r="B143" s="1" t="s">
        <v>919</v>
      </c>
      <c r="C143" s="12" t="s">
        <v>1980</v>
      </c>
      <c r="D143" s="12" t="s">
        <v>1980</v>
      </c>
      <c r="E143" s="1" t="s">
        <v>46</v>
      </c>
      <c r="F143" s="2" t="s">
        <v>251</v>
      </c>
      <c r="G143" s="12" t="s">
        <v>1982</v>
      </c>
      <c r="H143" s="12" t="s">
        <v>1981</v>
      </c>
      <c r="I143" s="2" t="s">
        <v>251</v>
      </c>
      <c r="J143" s="10" t="s">
        <v>0</v>
      </c>
      <c r="K143" s="1" t="s">
        <v>0</v>
      </c>
      <c r="L143" s="10" t="s">
        <v>0</v>
      </c>
      <c r="M143" s="1" t="s">
        <v>0</v>
      </c>
      <c r="N143" s="10" t="s">
        <v>84</v>
      </c>
      <c r="O143" s="1" t="s">
        <v>340</v>
      </c>
      <c r="P143" s="10" t="s">
        <v>84</v>
      </c>
      <c r="Q143" s="1" t="s">
        <v>340</v>
      </c>
      <c r="R143" s="10" t="s">
        <v>0</v>
      </c>
      <c r="S143" t="s">
        <v>0</v>
      </c>
      <c r="T143" s="10" t="s">
        <v>0</v>
      </c>
      <c r="U143" t="s">
        <v>0</v>
      </c>
      <c r="V143" t="s">
        <v>0</v>
      </c>
    </row>
    <row r="144" spans="1:22" x14ac:dyDescent="0.3">
      <c r="A144" s="1" t="s">
        <v>520</v>
      </c>
      <c r="B144" s="1" t="s">
        <v>919</v>
      </c>
      <c r="C144" s="10" t="s">
        <v>1069</v>
      </c>
      <c r="D144" s="10" t="s">
        <v>1069</v>
      </c>
      <c r="E144" s="1" t="s">
        <v>46</v>
      </c>
      <c r="F144" s="2" t="s">
        <v>251</v>
      </c>
      <c r="G144" s="12" t="s">
        <v>1071</v>
      </c>
      <c r="H144" s="12" t="s">
        <v>1070</v>
      </c>
      <c r="I144" s="2" t="s">
        <v>251</v>
      </c>
      <c r="J144" s="17" t="s">
        <v>251</v>
      </c>
      <c r="K144" s="17" t="s">
        <v>340</v>
      </c>
      <c r="L144" s="17" t="s">
        <v>251</v>
      </c>
      <c r="M144" s="17" t="s">
        <v>340</v>
      </c>
      <c r="N144" s="17" t="s">
        <v>251</v>
      </c>
      <c r="O144" s="17" t="s">
        <v>340</v>
      </c>
      <c r="P144" s="10" t="s">
        <v>0</v>
      </c>
      <c r="Q144" t="s">
        <v>0</v>
      </c>
      <c r="R144" s="10" t="s">
        <v>0</v>
      </c>
      <c r="S144" t="s">
        <v>0</v>
      </c>
      <c r="T144" s="10" t="s">
        <v>0</v>
      </c>
      <c r="U144" t="s">
        <v>0</v>
      </c>
      <c r="V144" t="s">
        <v>0</v>
      </c>
    </row>
    <row r="145" spans="1:22" x14ac:dyDescent="0.3">
      <c r="A145" s="1" t="s">
        <v>520</v>
      </c>
      <c r="B145" s="1" t="s">
        <v>919</v>
      </c>
      <c r="C145" s="12" t="s">
        <v>939</v>
      </c>
      <c r="D145" s="12" t="s">
        <v>939</v>
      </c>
      <c r="E145" s="1" t="s">
        <v>46</v>
      </c>
      <c r="F145" s="2" t="s">
        <v>251</v>
      </c>
      <c r="G145" s="12" t="s">
        <v>941</v>
      </c>
      <c r="H145" s="12" t="s">
        <v>940</v>
      </c>
      <c r="I145" s="2" t="s">
        <v>251</v>
      </c>
      <c r="J145" s="10" t="s">
        <v>0</v>
      </c>
      <c r="K145" s="1" t="s">
        <v>0</v>
      </c>
      <c r="L145" s="10" t="s">
        <v>0</v>
      </c>
      <c r="M145" s="1" t="s">
        <v>0</v>
      </c>
      <c r="N145" s="10" t="s">
        <v>84</v>
      </c>
      <c r="O145" s="1" t="s">
        <v>340</v>
      </c>
      <c r="P145" s="10" t="s">
        <v>84</v>
      </c>
      <c r="Q145" s="1" t="s">
        <v>340</v>
      </c>
      <c r="R145" s="10" t="s">
        <v>0</v>
      </c>
      <c r="S145" t="s">
        <v>0</v>
      </c>
      <c r="T145" s="10" t="s">
        <v>0</v>
      </c>
      <c r="U145" t="s">
        <v>0</v>
      </c>
      <c r="V145" t="s">
        <v>0</v>
      </c>
    </row>
    <row r="146" spans="1:22" x14ac:dyDescent="0.3">
      <c r="A146" s="1" t="s">
        <v>515</v>
      </c>
      <c r="B146" s="1" t="s">
        <v>915</v>
      </c>
      <c r="C146" s="12" t="s">
        <v>307</v>
      </c>
      <c r="D146" s="12" t="s">
        <v>173</v>
      </c>
      <c r="E146" s="2" t="s">
        <v>173</v>
      </c>
      <c r="F146" s="2" t="s">
        <v>251</v>
      </c>
      <c r="G146" s="12" t="s">
        <v>660</v>
      </c>
      <c r="H146" s="12" t="s">
        <v>659</v>
      </c>
      <c r="I146" s="2" t="s">
        <v>251</v>
      </c>
      <c r="J146" s="10" t="s">
        <v>0</v>
      </c>
      <c r="K146" s="1" t="s">
        <v>0</v>
      </c>
      <c r="L146" s="10" t="s">
        <v>0</v>
      </c>
      <c r="M146" s="1" t="s">
        <v>0</v>
      </c>
      <c r="N146" s="10" t="s">
        <v>84</v>
      </c>
      <c r="O146" s="1" t="s">
        <v>340</v>
      </c>
      <c r="P146" s="10" t="s">
        <v>84</v>
      </c>
      <c r="Q146" s="1" t="s">
        <v>340</v>
      </c>
      <c r="R146" s="10" t="s">
        <v>0</v>
      </c>
      <c r="S146" t="s">
        <v>0</v>
      </c>
      <c r="T146" s="10" t="s">
        <v>0</v>
      </c>
      <c r="U146" t="s">
        <v>0</v>
      </c>
      <c r="V146" t="s">
        <v>0</v>
      </c>
    </row>
    <row r="147" spans="1:22" x14ac:dyDescent="0.3">
      <c r="A147" s="1" t="s">
        <v>515</v>
      </c>
      <c r="B147" s="1" t="s">
        <v>915</v>
      </c>
      <c r="C147" s="10" t="s">
        <v>26</v>
      </c>
      <c r="D147" s="10" t="s">
        <v>26</v>
      </c>
      <c r="E147" s="1" t="s">
        <v>26</v>
      </c>
      <c r="F147" s="2" t="s">
        <v>251</v>
      </c>
      <c r="G147" s="12" t="s">
        <v>658</v>
      </c>
      <c r="H147" s="12" t="s">
        <v>657</v>
      </c>
      <c r="I147" s="2" t="s">
        <v>251</v>
      </c>
      <c r="J147" s="10" t="s">
        <v>84</v>
      </c>
      <c r="K147" s="1" t="s">
        <v>340</v>
      </c>
      <c r="L147" s="10" t="s">
        <v>84</v>
      </c>
      <c r="M147" s="1" t="s">
        <v>340</v>
      </c>
      <c r="N147" s="10" t="s">
        <v>84</v>
      </c>
      <c r="O147" s="1" t="s">
        <v>340</v>
      </c>
      <c r="P147" s="10" t="s">
        <v>84</v>
      </c>
      <c r="Q147" s="1" t="s">
        <v>340</v>
      </c>
      <c r="R147" s="10" t="s">
        <v>84</v>
      </c>
      <c r="S147" s="1" t="s">
        <v>340</v>
      </c>
      <c r="T147" s="10" t="s">
        <v>84</v>
      </c>
      <c r="U147" s="1" t="s">
        <v>340</v>
      </c>
      <c r="V147" t="s">
        <v>0</v>
      </c>
    </row>
    <row r="148" spans="1:22" x14ac:dyDescent="0.3">
      <c r="A148" s="1" t="s">
        <v>520</v>
      </c>
      <c r="B148" s="1" t="s">
        <v>919</v>
      </c>
      <c r="C148" s="10" t="s">
        <v>172</v>
      </c>
      <c r="D148" s="10" t="s">
        <v>473</v>
      </c>
      <c r="E148" s="1" t="s">
        <v>26</v>
      </c>
      <c r="F148" s="2" t="s">
        <v>251</v>
      </c>
      <c r="G148" s="12" t="s">
        <v>476</v>
      </c>
      <c r="H148" s="12" t="s">
        <v>475</v>
      </c>
      <c r="I148" s="2" t="s">
        <v>251</v>
      </c>
      <c r="J148" s="10" t="s">
        <v>0</v>
      </c>
      <c r="K148" s="10" t="s">
        <v>0</v>
      </c>
      <c r="L148" s="10" t="s">
        <v>0</v>
      </c>
      <c r="M148" s="10" t="s">
        <v>0</v>
      </c>
      <c r="N148" s="10" t="s">
        <v>0</v>
      </c>
      <c r="O148" t="s">
        <v>0</v>
      </c>
      <c r="P148" s="10" t="s">
        <v>0</v>
      </c>
      <c r="Q148" t="s">
        <v>0</v>
      </c>
      <c r="R148" s="10" t="s">
        <v>0</v>
      </c>
      <c r="S148" t="s">
        <v>0</v>
      </c>
      <c r="T148" s="10" t="s">
        <v>0</v>
      </c>
      <c r="U148" t="s">
        <v>0</v>
      </c>
      <c r="V148" t="s">
        <v>0</v>
      </c>
    </row>
    <row r="149" spans="1:22" x14ac:dyDescent="0.3">
      <c r="A149" s="1" t="s">
        <v>520</v>
      </c>
      <c r="B149" s="1" t="s">
        <v>919</v>
      </c>
      <c r="C149" s="10" t="s">
        <v>1488</v>
      </c>
      <c r="D149" s="10" t="s">
        <v>1488</v>
      </c>
      <c r="E149" s="1" t="s">
        <v>26</v>
      </c>
      <c r="F149" s="2" t="s">
        <v>251</v>
      </c>
      <c r="G149" s="12" t="s">
        <v>1490</v>
      </c>
      <c r="H149" s="12" t="s">
        <v>1489</v>
      </c>
      <c r="I149" s="2" t="s">
        <v>251</v>
      </c>
      <c r="J149" s="17" t="s">
        <v>251</v>
      </c>
      <c r="K149" s="17" t="s">
        <v>340</v>
      </c>
      <c r="L149" s="17" t="s">
        <v>251</v>
      </c>
      <c r="M149" s="17" t="s">
        <v>340</v>
      </c>
      <c r="N149" s="17" t="s">
        <v>251</v>
      </c>
      <c r="O149" s="17" t="s">
        <v>340</v>
      </c>
      <c r="P149" s="10" t="s">
        <v>0</v>
      </c>
      <c r="Q149" t="s">
        <v>0</v>
      </c>
      <c r="R149" s="10" t="s">
        <v>0</v>
      </c>
      <c r="S149" t="s">
        <v>0</v>
      </c>
      <c r="T149" s="10" t="s">
        <v>0</v>
      </c>
      <c r="U149" t="s">
        <v>0</v>
      </c>
      <c r="V149" t="s">
        <v>0</v>
      </c>
    </row>
    <row r="150" spans="1:22" x14ac:dyDescent="0.3">
      <c r="A150" s="1" t="s">
        <v>520</v>
      </c>
      <c r="B150" s="1" t="s">
        <v>919</v>
      </c>
      <c r="C150" s="10" t="s">
        <v>1920</v>
      </c>
      <c r="D150" s="10" t="s">
        <v>1920</v>
      </c>
      <c r="E150" s="1" t="s">
        <v>26</v>
      </c>
      <c r="F150" s="2" t="s">
        <v>251</v>
      </c>
      <c r="G150" s="12" t="s">
        <v>1922</v>
      </c>
      <c r="H150" s="12" t="s">
        <v>1921</v>
      </c>
      <c r="I150" s="2" t="s">
        <v>251</v>
      </c>
      <c r="J150" s="10" t="s">
        <v>0</v>
      </c>
      <c r="K150" s="10" t="s">
        <v>0</v>
      </c>
      <c r="L150" s="10" t="s">
        <v>0</v>
      </c>
      <c r="M150" s="10" t="s">
        <v>0</v>
      </c>
      <c r="N150" s="17" t="s">
        <v>251</v>
      </c>
      <c r="O150" s="17" t="s">
        <v>340</v>
      </c>
      <c r="P150" s="10" t="s">
        <v>0</v>
      </c>
      <c r="Q150" t="s">
        <v>0</v>
      </c>
      <c r="R150" s="10" t="s">
        <v>0</v>
      </c>
      <c r="S150" t="s">
        <v>0</v>
      </c>
      <c r="T150" s="10" t="s">
        <v>0</v>
      </c>
      <c r="U150" t="s">
        <v>0</v>
      </c>
      <c r="V150" t="s">
        <v>0</v>
      </c>
    </row>
    <row r="151" spans="1:22" x14ac:dyDescent="0.3">
      <c r="A151" s="1" t="s">
        <v>520</v>
      </c>
      <c r="B151" s="1" t="s">
        <v>919</v>
      </c>
      <c r="C151" s="10" t="s">
        <v>1241</v>
      </c>
      <c r="D151" s="10" t="s">
        <v>1241</v>
      </c>
      <c r="E151" s="1" t="s">
        <v>26</v>
      </c>
      <c r="F151" s="1" t="s">
        <v>251</v>
      </c>
      <c r="G151" s="12" t="s">
        <v>1243</v>
      </c>
      <c r="H151" s="12" t="s">
        <v>1242</v>
      </c>
      <c r="I151" s="1" t="s">
        <v>251</v>
      </c>
      <c r="J151" s="16" t="s">
        <v>251</v>
      </c>
      <c r="K151" s="17" t="s">
        <v>340</v>
      </c>
      <c r="L151" s="16" t="s">
        <v>251</v>
      </c>
      <c r="M151" s="17" t="s">
        <v>340</v>
      </c>
      <c r="N151" s="16" t="s">
        <v>251</v>
      </c>
      <c r="O151" s="17" t="s">
        <v>340</v>
      </c>
      <c r="P151" s="10" t="s">
        <v>0</v>
      </c>
      <c r="Q151" t="s">
        <v>0</v>
      </c>
      <c r="R151" s="10" t="s">
        <v>0</v>
      </c>
      <c r="S151" t="s">
        <v>0</v>
      </c>
      <c r="T151" s="10" t="s">
        <v>0</v>
      </c>
      <c r="U151" t="s">
        <v>0</v>
      </c>
      <c r="V151" t="s">
        <v>0</v>
      </c>
    </row>
    <row r="152" spans="1:22" x14ac:dyDescent="0.3">
      <c r="A152" s="1" t="s">
        <v>520</v>
      </c>
      <c r="B152" s="1" t="s">
        <v>919</v>
      </c>
      <c r="C152" s="10" t="s">
        <v>1660</v>
      </c>
      <c r="D152" s="10" t="s">
        <v>1660</v>
      </c>
      <c r="E152" s="1" t="s">
        <v>26</v>
      </c>
      <c r="F152" s="2" t="s">
        <v>251</v>
      </c>
      <c r="G152" s="12" t="s">
        <v>1662</v>
      </c>
      <c r="H152" s="12" t="s">
        <v>1661</v>
      </c>
      <c r="I152" s="2" t="s">
        <v>251</v>
      </c>
      <c r="J152" s="10" t="s">
        <v>0</v>
      </c>
      <c r="K152" s="10" t="s">
        <v>0</v>
      </c>
      <c r="L152" s="10" t="s">
        <v>0</v>
      </c>
      <c r="M152" s="10" t="s">
        <v>0</v>
      </c>
      <c r="N152" s="17" t="s">
        <v>251</v>
      </c>
      <c r="O152" s="17" t="s">
        <v>340</v>
      </c>
      <c r="P152" s="10" t="s">
        <v>0</v>
      </c>
      <c r="Q152" t="s">
        <v>0</v>
      </c>
      <c r="R152" s="10" t="s">
        <v>0</v>
      </c>
      <c r="S152" t="s">
        <v>0</v>
      </c>
      <c r="T152" s="10" t="s">
        <v>0</v>
      </c>
      <c r="U152" t="s">
        <v>0</v>
      </c>
      <c r="V152" t="s">
        <v>0</v>
      </c>
    </row>
    <row r="153" spans="1:22" x14ac:dyDescent="0.3">
      <c r="A153" s="1" t="s">
        <v>520</v>
      </c>
      <c r="B153" s="1" t="s">
        <v>919</v>
      </c>
      <c r="C153" s="10" t="s">
        <v>1030</v>
      </c>
      <c r="D153" s="10" t="s">
        <v>1030</v>
      </c>
      <c r="E153" s="1" t="s">
        <v>26</v>
      </c>
      <c r="F153" s="2" t="s">
        <v>251</v>
      </c>
      <c r="G153" s="12" t="s">
        <v>1032</v>
      </c>
      <c r="H153" s="12" t="s">
        <v>1031</v>
      </c>
      <c r="I153" s="2" t="s">
        <v>251</v>
      </c>
      <c r="J153" s="17" t="s">
        <v>251</v>
      </c>
      <c r="K153" s="17" t="s">
        <v>340</v>
      </c>
      <c r="L153" s="17" t="s">
        <v>251</v>
      </c>
      <c r="M153" s="17" t="s">
        <v>340</v>
      </c>
      <c r="N153" s="17" t="s">
        <v>251</v>
      </c>
      <c r="O153" s="17" t="s">
        <v>340</v>
      </c>
      <c r="P153" s="10" t="s">
        <v>0</v>
      </c>
      <c r="Q153" t="s">
        <v>0</v>
      </c>
      <c r="R153" s="10" t="s">
        <v>0</v>
      </c>
      <c r="S153" t="s">
        <v>0</v>
      </c>
      <c r="T153" s="10" t="s">
        <v>0</v>
      </c>
      <c r="U153" t="s">
        <v>0</v>
      </c>
      <c r="V153" t="s">
        <v>0</v>
      </c>
    </row>
    <row r="154" spans="1:22" x14ac:dyDescent="0.3">
      <c r="A154" s="1" t="s">
        <v>520</v>
      </c>
      <c r="B154" s="1" t="s">
        <v>919</v>
      </c>
      <c r="C154" s="10" t="s">
        <v>1663</v>
      </c>
      <c r="D154" s="10" t="s">
        <v>1664</v>
      </c>
      <c r="E154" s="1" t="s">
        <v>26</v>
      </c>
      <c r="F154" s="2" t="s">
        <v>251</v>
      </c>
      <c r="G154" s="12" t="s">
        <v>1665</v>
      </c>
      <c r="H154" s="12" t="s">
        <v>1666</v>
      </c>
      <c r="I154" s="2" t="s">
        <v>251</v>
      </c>
      <c r="J154" s="10" t="s">
        <v>0</v>
      </c>
      <c r="K154" s="10" t="s">
        <v>0</v>
      </c>
      <c r="L154" s="10" t="s">
        <v>0</v>
      </c>
      <c r="M154" s="10" t="s">
        <v>0</v>
      </c>
      <c r="N154" s="17" t="s">
        <v>251</v>
      </c>
      <c r="O154" s="17" t="s">
        <v>340</v>
      </c>
      <c r="P154" s="10" t="s">
        <v>0</v>
      </c>
      <c r="Q154" t="s">
        <v>0</v>
      </c>
      <c r="R154" s="10" t="s">
        <v>0</v>
      </c>
      <c r="S154" t="s">
        <v>0</v>
      </c>
      <c r="T154" s="10" t="s">
        <v>0</v>
      </c>
      <c r="U154" t="s">
        <v>0</v>
      </c>
      <c r="V154" t="s">
        <v>0</v>
      </c>
    </row>
    <row r="155" spans="1:22" x14ac:dyDescent="0.3">
      <c r="A155" s="1" t="s">
        <v>520</v>
      </c>
      <c r="B155" s="1" t="s">
        <v>919</v>
      </c>
      <c r="C155" s="10" t="s">
        <v>1416</v>
      </c>
      <c r="D155" s="10" t="s">
        <v>1416</v>
      </c>
      <c r="E155" s="1" t="s">
        <v>26</v>
      </c>
      <c r="F155" s="2" t="s">
        <v>251</v>
      </c>
      <c r="G155" s="12" t="s">
        <v>1418</v>
      </c>
      <c r="H155" s="12" t="s">
        <v>1417</v>
      </c>
      <c r="I155" s="2" t="s">
        <v>251</v>
      </c>
      <c r="J155" s="10" t="s">
        <v>0</v>
      </c>
      <c r="K155" s="10" t="s">
        <v>0</v>
      </c>
      <c r="L155" s="10" t="s">
        <v>0</v>
      </c>
      <c r="M155" s="10" t="s">
        <v>0</v>
      </c>
      <c r="N155" s="17" t="s">
        <v>251</v>
      </c>
      <c r="O155" s="17" t="s">
        <v>340</v>
      </c>
      <c r="P155" s="10" t="s">
        <v>0</v>
      </c>
      <c r="Q155" t="s">
        <v>0</v>
      </c>
      <c r="R155" s="10" t="s">
        <v>0</v>
      </c>
      <c r="S155" t="s">
        <v>0</v>
      </c>
      <c r="T155" s="10" t="s">
        <v>0</v>
      </c>
      <c r="U155" t="s">
        <v>0</v>
      </c>
      <c r="V155" t="s">
        <v>0</v>
      </c>
    </row>
    <row r="156" spans="1:22" x14ac:dyDescent="0.3">
      <c r="A156" s="1" t="s">
        <v>520</v>
      </c>
      <c r="B156" s="1" t="s">
        <v>919</v>
      </c>
      <c r="C156" s="10" t="s">
        <v>1503</v>
      </c>
      <c r="D156" s="10" t="s">
        <v>1503</v>
      </c>
      <c r="E156" s="1" t="s">
        <v>26</v>
      </c>
      <c r="F156" s="2" t="s">
        <v>251</v>
      </c>
      <c r="G156" s="12" t="s">
        <v>1505</v>
      </c>
      <c r="H156" s="12" t="s">
        <v>1504</v>
      </c>
      <c r="I156" s="2" t="s">
        <v>251</v>
      </c>
      <c r="J156" s="10" t="s">
        <v>0</v>
      </c>
      <c r="K156" s="10" t="s">
        <v>0</v>
      </c>
      <c r="L156" s="10" t="s">
        <v>0</v>
      </c>
      <c r="M156" s="10" t="s">
        <v>0</v>
      </c>
      <c r="N156" s="17" t="s">
        <v>251</v>
      </c>
      <c r="O156" s="17" t="s">
        <v>340</v>
      </c>
      <c r="P156" s="10" t="s">
        <v>0</v>
      </c>
      <c r="Q156" t="s">
        <v>0</v>
      </c>
      <c r="R156" s="10" t="s">
        <v>0</v>
      </c>
      <c r="S156" t="s">
        <v>0</v>
      </c>
      <c r="T156" s="10" t="s">
        <v>0</v>
      </c>
      <c r="U156" t="s">
        <v>0</v>
      </c>
      <c r="V156" t="s">
        <v>0</v>
      </c>
    </row>
    <row r="157" spans="1:22" x14ac:dyDescent="0.3">
      <c r="A157" s="1" t="s">
        <v>520</v>
      </c>
      <c r="B157" s="1" t="s">
        <v>919</v>
      </c>
      <c r="C157" s="10" t="s">
        <v>1500</v>
      </c>
      <c r="D157" s="10" t="s">
        <v>1500</v>
      </c>
      <c r="E157" s="1" t="s">
        <v>26</v>
      </c>
      <c r="F157" s="2" t="s">
        <v>251</v>
      </c>
      <c r="G157" s="12" t="s">
        <v>1502</v>
      </c>
      <c r="H157" s="12" t="s">
        <v>1501</v>
      </c>
      <c r="I157" s="2" t="s">
        <v>251</v>
      </c>
      <c r="J157" s="10" t="s">
        <v>0</v>
      </c>
      <c r="K157" s="10" t="s">
        <v>0</v>
      </c>
      <c r="L157" s="10" t="s">
        <v>0</v>
      </c>
      <c r="M157" s="10" t="s">
        <v>0</v>
      </c>
      <c r="N157" s="17" t="s">
        <v>251</v>
      </c>
      <c r="O157" s="17" t="s">
        <v>340</v>
      </c>
      <c r="P157" s="10" t="s">
        <v>0</v>
      </c>
      <c r="Q157" t="s">
        <v>0</v>
      </c>
      <c r="R157" s="10" t="s">
        <v>0</v>
      </c>
      <c r="S157" t="s">
        <v>0</v>
      </c>
      <c r="T157" s="10" t="s">
        <v>0</v>
      </c>
      <c r="U157" t="s">
        <v>0</v>
      </c>
      <c r="V157" t="s">
        <v>0</v>
      </c>
    </row>
    <row r="158" spans="1:22" x14ac:dyDescent="0.3">
      <c r="A158" s="1" t="s">
        <v>515</v>
      </c>
      <c r="B158" s="1" t="s">
        <v>915</v>
      </c>
      <c r="C158" s="10" t="s">
        <v>85</v>
      </c>
      <c r="D158" s="10" t="s">
        <v>85</v>
      </c>
      <c r="E158" s="1" t="s">
        <v>85</v>
      </c>
      <c r="F158" s="2" t="s">
        <v>251</v>
      </c>
      <c r="G158" s="12" t="s">
        <v>477</v>
      </c>
      <c r="H158" s="12" t="s">
        <v>474</v>
      </c>
      <c r="I158" s="2" t="s">
        <v>251</v>
      </c>
      <c r="J158" s="10" t="s">
        <v>84</v>
      </c>
      <c r="K158" s="1" t="s">
        <v>340</v>
      </c>
      <c r="L158" s="10" t="s">
        <v>0</v>
      </c>
      <c r="M158" s="1" t="s">
        <v>0</v>
      </c>
      <c r="N158" s="10" t="s">
        <v>84</v>
      </c>
      <c r="O158" s="1" t="s">
        <v>340</v>
      </c>
      <c r="P158" s="10" t="s">
        <v>84</v>
      </c>
      <c r="Q158" s="1" t="s">
        <v>340</v>
      </c>
      <c r="R158" s="10" t="s">
        <v>84</v>
      </c>
      <c r="S158" s="1" t="s">
        <v>340</v>
      </c>
      <c r="T158" s="10" t="s">
        <v>84</v>
      </c>
      <c r="U158" s="1" t="s">
        <v>340</v>
      </c>
      <c r="V158" t="s">
        <v>0</v>
      </c>
    </row>
    <row r="159" spans="1:22" x14ac:dyDescent="0.3">
      <c r="A159" s="1" t="s">
        <v>515</v>
      </c>
      <c r="B159" s="1" t="s">
        <v>2045</v>
      </c>
      <c r="C159" s="10" t="s">
        <v>1590</v>
      </c>
      <c r="D159" s="10" t="s">
        <v>1590</v>
      </c>
      <c r="E159" s="1" t="s">
        <v>85</v>
      </c>
      <c r="F159" s="2" t="s">
        <v>251</v>
      </c>
      <c r="G159" s="12" t="s">
        <v>1594</v>
      </c>
      <c r="H159" s="12" t="s">
        <v>1593</v>
      </c>
      <c r="I159" s="2" t="s">
        <v>251</v>
      </c>
      <c r="J159" s="10" t="s">
        <v>84</v>
      </c>
      <c r="K159" s="1" t="s">
        <v>0</v>
      </c>
      <c r="L159" s="10" t="s">
        <v>0</v>
      </c>
      <c r="M159" s="1" t="s">
        <v>0</v>
      </c>
      <c r="N159" s="10" t="s">
        <v>84</v>
      </c>
      <c r="O159" s="1" t="s">
        <v>340</v>
      </c>
      <c r="P159" s="10" t="s">
        <v>84</v>
      </c>
      <c r="Q159" s="1" t="s">
        <v>340</v>
      </c>
      <c r="R159" s="10" t="s">
        <v>84</v>
      </c>
      <c r="S159" s="1" t="s">
        <v>340</v>
      </c>
      <c r="T159" s="10" t="s">
        <v>84</v>
      </c>
      <c r="U159" s="1" t="s">
        <v>340</v>
      </c>
      <c r="V159" t="s">
        <v>0</v>
      </c>
    </row>
    <row r="160" spans="1:22" x14ac:dyDescent="0.3">
      <c r="A160" s="1" t="s">
        <v>515</v>
      </c>
      <c r="B160" s="1" t="s">
        <v>2045</v>
      </c>
      <c r="C160" s="10" t="s">
        <v>1589</v>
      </c>
      <c r="D160" s="10" t="s">
        <v>1589</v>
      </c>
      <c r="E160" s="1" t="s">
        <v>85</v>
      </c>
      <c r="F160" s="2" t="s">
        <v>251</v>
      </c>
      <c r="G160" s="12" t="s">
        <v>1592</v>
      </c>
      <c r="H160" s="12" t="s">
        <v>1591</v>
      </c>
      <c r="I160" s="2" t="s">
        <v>251</v>
      </c>
      <c r="J160" s="10" t="s">
        <v>84</v>
      </c>
      <c r="K160" s="1" t="s">
        <v>0</v>
      </c>
      <c r="L160" s="10" t="s">
        <v>0</v>
      </c>
      <c r="M160" s="1" t="s">
        <v>0</v>
      </c>
      <c r="N160" s="10" t="s">
        <v>84</v>
      </c>
      <c r="O160" s="1" t="s">
        <v>340</v>
      </c>
      <c r="P160" s="10" t="s">
        <v>84</v>
      </c>
      <c r="Q160" s="1" t="s">
        <v>340</v>
      </c>
      <c r="R160" s="10" t="s">
        <v>84</v>
      </c>
      <c r="S160" s="1" t="s">
        <v>340</v>
      </c>
      <c r="T160" s="10" t="s">
        <v>84</v>
      </c>
      <c r="U160" s="1" t="s">
        <v>340</v>
      </c>
      <c r="V160" t="s">
        <v>0</v>
      </c>
    </row>
    <row r="161" spans="1:22" x14ac:dyDescent="0.3">
      <c r="A161" s="1" t="s">
        <v>520</v>
      </c>
      <c r="B161" s="1" t="s">
        <v>919</v>
      </c>
      <c r="C161" s="10" t="s">
        <v>1595</v>
      </c>
      <c r="D161" s="10" t="s">
        <v>1596</v>
      </c>
      <c r="E161" s="1" t="s">
        <v>85</v>
      </c>
      <c r="F161" s="2" t="s">
        <v>251</v>
      </c>
      <c r="G161" s="12" t="s">
        <v>1598</v>
      </c>
      <c r="H161" s="12" t="s">
        <v>1597</v>
      </c>
      <c r="I161" s="2" t="s">
        <v>251</v>
      </c>
      <c r="J161" s="10" t="s">
        <v>0</v>
      </c>
      <c r="K161" s="1" t="s">
        <v>0</v>
      </c>
      <c r="L161" s="10" t="s">
        <v>0</v>
      </c>
      <c r="M161" s="1" t="s">
        <v>0</v>
      </c>
      <c r="N161" s="16" t="s">
        <v>84</v>
      </c>
      <c r="O161" s="17" t="s">
        <v>340</v>
      </c>
      <c r="P161" s="16" t="s">
        <v>84</v>
      </c>
      <c r="Q161" s="17" t="s">
        <v>340</v>
      </c>
      <c r="R161" s="16" t="s">
        <v>84</v>
      </c>
      <c r="S161" s="17" t="s">
        <v>340</v>
      </c>
      <c r="T161" s="16" t="s">
        <v>84</v>
      </c>
      <c r="U161" s="17" t="s">
        <v>340</v>
      </c>
      <c r="V161" t="s">
        <v>0</v>
      </c>
    </row>
    <row r="162" spans="1:22" x14ac:dyDescent="0.3">
      <c r="A162" s="1" t="s">
        <v>520</v>
      </c>
      <c r="B162" s="1" t="s">
        <v>919</v>
      </c>
      <c r="C162" s="10" t="s">
        <v>1965</v>
      </c>
      <c r="D162" s="10" t="s">
        <v>1965</v>
      </c>
      <c r="E162" s="1" t="s">
        <v>85</v>
      </c>
      <c r="F162" s="2" t="s">
        <v>251</v>
      </c>
      <c r="G162" s="12" t="s">
        <v>1967</v>
      </c>
      <c r="H162" s="12" t="s">
        <v>1966</v>
      </c>
      <c r="I162" s="2" t="s">
        <v>251</v>
      </c>
      <c r="J162" s="10" t="s">
        <v>0</v>
      </c>
      <c r="K162" s="1" t="s">
        <v>0</v>
      </c>
      <c r="L162" s="10" t="s">
        <v>0</v>
      </c>
      <c r="M162" s="1" t="s">
        <v>0</v>
      </c>
      <c r="N162" s="16" t="s">
        <v>84</v>
      </c>
      <c r="O162" s="17" t="s">
        <v>340</v>
      </c>
      <c r="P162" s="16" t="s">
        <v>84</v>
      </c>
      <c r="Q162" s="17" t="s">
        <v>340</v>
      </c>
      <c r="R162" s="16" t="s">
        <v>84</v>
      </c>
      <c r="S162" s="17" t="s">
        <v>340</v>
      </c>
      <c r="T162" s="16" t="s">
        <v>84</v>
      </c>
      <c r="U162" s="17" t="s">
        <v>340</v>
      </c>
      <c r="V162" t="s">
        <v>0</v>
      </c>
    </row>
    <row r="163" spans="1:22" x14ac:dyDescent="0.3">
      <c r="A163" s="1" t="s">
        <v>520</v>
      </c>
      <c r="B163" s="1" t="s">
        <v>919</v>
      </c>
      <c r="C163" s="10" t="s">
        <v>1602</v>
      </c>
      <c r="D163" s="10" t="s">
        <v>1602</v>
      </c>
      <c r="E163" s="1" t="s">
        <v>85</v>
      </c>
      <c r="F163" s="2" t="s">
        <v>251</v>
      </c>
      <c r="G163" s="12" t="s">
        <v>1604</v>
      </c>
      <c r="H163" s="12" t="s">
        <v>1603</v>
      </c>
      <c r="I163" s="2" t="s">
        <v>251</v>
      </c>
      <c r="J163" s="10" t="s">
        <v>0</v>
      </c>
      <c r="K163" s="1" t="s">
        <v>0</v>
      </c>
      <c r="L163" s="10" t="s">
        <v>0</v>
      </c>
      <c r="M163" s="1" t="s">
        <v>0</v>
      </c>
      <c r="N163" s="16" t="s">
        <v>84</v>
      </c>
      <c r="O163" s="17" t="s">
        <v>340</v>
      </c>
      <c r="P163" s="16" t="s">
        <v>84</v>
      </c>
      <c r="Q163" s="17" t="s">
        <v>340</v>
      </c>
      <c r="R163" s="16" t="s">
        <v>84</v>
      </c>
      <c r="S163" s="17" t="s">
        <v>340</v>
      </c>
      <c r="T163" s="16" t="s">
        <v>84</v>
      </c>
      <c r="U163" s="17" t="s">
        <v>340</v>
      </c>
      <c r="V163" t="s">
        <v>0</v>
      </c>
    </row>
    <row r="164" spans="1:22" x14ac:dyDescent="0.3">
      <c r="A164" s="1" t="s">
        <v>520</v>
      </c>
      <c r="B164" s="1" t="s">
        <v>919</v>
      </c>
      <c r="C164" s="10" t="s">
        <v>1599</v>
      </c>
      <c r="D164" s="10" t="s">
        <v>1599</v>
      </c>
      <c r="E164" s="1" t="s">
        <v>85</v>
      </c>
      <c r="F164" s="2" t="s">
        <v>251</v>
      </c>
      <c r="G164" s="12" t="s">
        <v>1601</v>
      </c>
      <c r="H164" s="12" t="s">
        <v>1600</v>
      </c>
      <c r="I164" s="2" t="s">
        <v>251</v>
      </c>
      <c r="J164" s="10" t="s">
        <v>0</v>
      </c>
      <c r="K164" s="1" t="s">
        <v>0</v>
      </c>
      <c r="L164" s="10" t="s">
        <v>0</v>
      </c>
      <c r="M164" s="1" t="s">
        <v>0</v>
      </c>
      <c r="N164" s="16" t="s">
        <v>84</v>
      </c>
      <c r="O164" s="17" t="s">
        <v>340</v>
      </c>
      <c r="P164" s="16" t="s">
        <v>84</v>
      </c>
      <c r="Q164" s="17" t="s">
        <v>340</v>
      </c>
      <c r="R164" s="16" t="s">
        <v>84</v>
      </c>
      <c r="S164" s="17" t="s">
        <v>340</v>
      </c>
      <c r="T164" s="16" t="s">
        <v>84</v>
      </c>
      <c r="U164" s="17" t="s">
        <v>340</v>
      </c>
      <c r="V164" t="s">
        <v>0</v>
      </c>
    </row>
    <row r="165" spans="1:22" x14ac:dyDescent="0.3">
      <c r="A165" s="1" t="s">
        <v>515</v>
      </c>
      <c r="B165" s="1" t="s">
        <v>915</v>
      </c>
      <c r="C165" s="12" t="s">
        <v>1882</v>
      </c>
      <c r="D165" s="12" t="s">
        <v>1883</v>
      </c>
      <c r="E165" s="2" t="s">
        <v>382</v>
      </c>
      <c r="F165" s="2" t="s">
        <v>251</v>
      </c>
      <c r="G165" s="12" t="s">
        <v>494</v>
      </c>
      <c r="H165" s="12" t="s">
        <v>493</v>
      </c>
      <c r="I165" s="2" t="s">
        <v>251</v>
      </c>
      <c r="J165" s="10" t="s">
        <v>0</v>
      </c>
      <c r="K165" s="1" t="s">
        <v>0</v>
      </c>
      <c r="L165" s="10" t="s">
        <v>0</v>
      </c>
      <c r="M165" s="1" t="s">
        <v>0</v>
      </c>
      <c r="N165" s="10" t="s">
        <v>84</v>
      </c>
      <c r="O165" s="1" t="s">
        <v>340</v>
      </c>
      <c r="P165" s="10" t="s">
        <v>84</v>
      </c>
      <c r="Q165" s="1" t="s">
        <v>340</v>
      </c>
      <c r="R165" s="10" t="s">
        <v>0</v>
      </c>
      <c r="S165" t="s">
        <v>0</v>
      </c>
      <c r="T165" s="10" t="s">
        <v>0</v>
      </c>
      <c r="U165" t="s">
        <v>0</v>
      </c>
      <c r="V165" t="s">
        <v>0</v>
      </c>
    </row>
    <row r="166" spans="1:22" x14ac:dyDescent="0.3">
      <c r="A166" s="1" t="s">
        <v>515</v>
      </c>
      <c r="B166" s="1" t="s">
        <v>915</v>
      </c>
      <c r="C166" s="10" t="s">
        <v>384</v>
      </c>
      <c r="D166" s="10" t="s">
        <v>385</v>
      </c>
      <c r="E166" s="1" t="s">
        <v>385</v>
      </c>
      <c r="F166" s="2" t="s">
        <v>251</v>
      </c>
      <c r="G166" s="12" t="s">
        <v>662</v>
      </c>
      <c r="H166" s="12" t="s">
        <v>661</v>
      </c>
      <c r="I166" s="2" t="s">
        <v>251</v>
      </c>
      <c r="J166" s="10" t="s">
        <v>0</v>
      </c>
      <c r="K166" s="1" t="s">
        <v>0</v>
      </c>
      <c r="L166" s="10" t="s">
        <v>84</v>
      </c>
      <c r="M166" s="1" t="s">
        <v>340</v>
      </c>
      <c r="N166" s="10" t="s">
        <v>0</v>
      </c>
      <c r="O166" t="s">
        <v>0</v>
      </c>
      <c r="P166" s="10" t="s">
        <v>0</v>
      </c>
      <c r="Q166" t="s">
        <v>0</v>
      </c>
      <c r="R166" s="10" t="s">
        <v>0</v>
      </c>
      <c r="S166" t="s">
        <v>0</v>
      </c>
      <c r="T166" s="10" t="s">
        <v>84</v>
      </c>
      <c r="U166" s="1" t="s">
        <v>340</v>
      </c>
      <c r="V166" t="s">
        <v>0</v>
      </c>
    </row>
    <row r="167" spans="1:22" x14ac:dyDescent="0.3">
      <c r="A167" s="1" t="s">
        <v>515</v>
      </c>
      <c r="B167" s="1" t="s">
        <v>915</v>
      </c>
      <c r="C167" s="10" t="s">
        <v>27</v>
      </c>
      <c r="D167" s="10" t="s">
        <v>27</v>
      </c>
      <c r="E167" s="1" t="s">
        <v>27</v>
      </c>
      <c r="F167" s="2" t="s">
        <v>251</v>
      </c>
      <c r="G167" s="12" t="s">
        <v>656</v>
      </c>
      <c r="H167" s="12" t="s">
        <v>655</v>
      </c>
      <c r="I167" s="2" t="s">
        <v>251</v>
      </c>
      <c r="J167" s="10" t="s">
        <v>0</v>
      </c>
      <c r="K167" s="1" t="s">
        <v>0</v>
      </c>
      <c r="L167" s="10" t="s">
        <v>84</v>
      </c>
      <c r="M167" s="1" t="s">
        <v>340</v>
      </c>
      <c r="N167" s="10" t="s">
        <v>84</v>
      </c>
      <c r="O167" s="1" t="s">
        <v>340</v>
      </c>
      <c r="P167" s="10" t="s">
        <v>84</v>
      </c>
      <c r="Q167" s="1" t="s">
        <v>340</v>
      </c>
      <c r="R167" s="10" t="s">
        <v>0</v>
      </c>
      <c r="S167" t="s">
        <v>0</v>
      </c>
      <c r="T167" s="10" t="s">
        <v>0</v>
      </c>
      <c r="U167" t="s">
        <v>0</v>
      </c>
      <c r="V167" t="s">
        <v>0</v>
      </c>
    </row>
    <row r="168" spans="1:22" x14ac:dyDescent="0.3">
      <c r="A168" s="1" t="s">
        <v>515</v>
      </c>
      <c r="B168" s="1" t="s">
        <v>915</v>
      </c>
      <c r="C168" s="12" t="s">
        <v>308</v>
      </c>
      <c r="D168" s="12" t="s">
        <v>386</v>
      </c>
      <c r="E168" s="2" t="s">
        <v>386</v>
      </c>
      <c r="F168" s="2" t="s">
        <v>251</v>
      </c>
      <c r="G168" s="12" t="s">
        <v>654</v>
      </c>
      <c r="H168" s="12" t="s">
        <v>653</v>
      </c>
      <c r="I168" s="2" t="s">
        <v>251</v>
      </c>
      <c r="J168" s="10" t="s">
        <v>0</v>
      </c>
      <c r="K168" s="1" t="s">
        <v>0</v>
      </c>
      <c r="L168" s="10" t="s">
        <v>0</v>
      </c>
      <c r="M168" s="1" t="s">
        <v>0</v>
      </c>
      <c r="N168" s="10" t="s">
        <v>84</v>
      </c>
      <c r="O168" s="1" t="s">
        <v>340</v>
      </c>
      <c r="P168" s="10" t="s">
        <v>0</v>
      </c>
      <c r="Q168" t="s">
        <v>0</v>
      </c>
      <c r="R168" s="10" t="s">
        <v>0</v>
      </c>
      <c r="S168" t="s">
        <v>0</v>
      </c>
      <c r="T168" s="10" t="s">
        <v>0</v>
      </c>
      <c r="U168" t="s">
        <v>0</v>
      </c>
      <c r="V168" t="s">
        <v>0</v>
      </c>
    </row>
    <row r="169" spans="1:22" x14ac:dyDescent="0.3">
      <c r="A169" s="1" t="s">
        <v>515</v>
      </c>
      <c r="B169" s="1" t="s">
        <v>915</v>
      </c>
      <c r="C169" s="10" t="s">
        <v>18</v>
      </c>
      <c r="D169" s="10" t="s">
        <v>18</v>
      </c>
      <c r="E169" s="1" t="s">
        <v>18</v>
      </c>
      <c r="F169" s="2" t="s">
        <v>251</v>
      </c>
      <c r="G169" s="12" t="s">
        <v>668</v>
      </c>
      <c r="H169" s="12" t="s">
        <v>667</v>
      </c>
      <c r="I169" s="2" t="s">
        <v>251</v>
      </c>
      <c r="J169" s="10" t="s">
        <v>84</v>
      </c>
      <c r="K169" s="1" t="s">
        <v>340</v>
      </c>
      <c r="L169" s="10" t="s">
        <v>84</v>
      </c>
      <c r="M169" s="1" t="s">
        <v>340</v>
      </c>
      <c r="N169" s="10" t="s">
        <v>84</v>
      </c>
      <c r="O169" s="1" t="s">
        <v>340</v>
      </c>
      <c r="P169" s="10" t="s">
        <v>84</v>
      </c>
      <c r="Q169" s="1" t="s">
        <v>340</v>
      </c>
      <c r="R169" s="10" t="s">
        <v>84</v>
      </c>
      <c r="S169" s="1" t="s">
        <v>340</v>
      </c>
      <c r="T169" s="10" t="s">
        <v>84</v>
      </c>
      <c r="U169" s="1" t="s">
        <v>340</v>
      </c>
      <c r="V169" t="s">
        <v>0</v>
      </c>
    </row>
    <row r="170" spans="1:22" x14ac:dyDescent="0.3">
      <c r="A170" s="1" t="s">
        <v>515</v>
      </c>
      <c r="B170" s="1" t="s">
        <v>2045</v>
      </c>
      <c r="C170" s="10" t="s">
        <v>1655</v>
      </c>
      <c r="D170" s="10" t="s">
        <v>1655</v>
      </c>
      <c r="E170" s="1" t="s">
        <v>18</v>
      </c>
      <c r="F170" s="2" t="s">
        <v>251</v>
      </c>
      <c r="G170" s="12" t="s">
        <v>1657</v>
      </c>
      <c r="H170" s="12" t="s">
        <v>1656</v>
      </c>
      <c r="I170" s="2" t="s">
        <v>251</v>
      </c>
      <c r="J170" s="10" t="s">
        <v>0</v>
      </c>
      <c r="K170" s="10" t="s">
        <v>0</v>
      </c>
      <c r="L170" s="10" t="s">
        <v>0</v>
      </c>
      <c r="M170" s="10" t="s">
        <v>0</v>
      </c>
      <c r="N170" s="17" t="s">
        <v>251</v>
      </c>
      <c r="O170" s="17" t="s">
        <v>340</v>
      </c>
      <c r="P170" s="10" t="s">
        <v>0</v>
      </c>
      <c r="Q170" t="s">
        <v>0</v>
      </c>
      <c r="R170" s="10" t="s">
        <v>0</v>
      </c>
      <c r="S170" t="s">
        <v>0</v>
      </c>
      <c r="T170" s="10" t="s">
        <v>0</v>
      </c>
      <c r="U170" t="s">
        <v>0</v>
      </c>
      <c r="V170" t="s">
        <v>0</v>
      </c>
    </row>
    <row r="171" spans="1:22" x14ac:dyDescent="0.3">
      <c r="A171" s="1" t="s">
        <v>520</v>
      </c>
      <c r="B171" s="1" t="s">
        <v>919</v>
      </c>
      <c r="C171" s="10" t="s">
        <v>1506</v>
      </c>
      <c r="D171" s="10" t="s">
        <v>1506</v>
      </c>
      <c r="E171" s="1" t="s">
        <v>18</v>
      </c>
      <c r="F171" s="2" t="s">
        <v>251</v>
      </c>
      <c r="G171" s="12" t="s">
        <v>1509</v>
      </c>
      <c r="H171" s="12" t="s">
        <v>1508</v>
      </c>
      <c r="I171" s="2" t="s">
        <v>251</v>
      </c>
      <c r="J171" s="10" t="s">
        <v>0</v>
      </c>
      <c r="K171" s="10" t="s">
        <v>0</v>
      </c>
      <c r="L171" s="10" t="s">
        <v>0</v>
      </c>
      <c r="M171" s="10" t="s">
        <v>0</v>
      </c>
      <c r="N171" s="17" t="s">
        <v>251</v>
      </c>
      <c r="O171" s="17" t="s">
        <v>340</v>
      </c>
      <c r="P171" s="10" t="s">
        <v>0</v>
      </c>
      <c r="Q171" t="s">
        <v>0</v>
      </c>
      <c r="R171" s="10" t="s">
        <v>0</v>
      </c>
      <c r="S171" t="s">
        <v>0</v>
      </c>
      <c r="T171" s="10" t="s">
        <v>0</v>
      </c>
      <c r="U171" t="s">
        <v>0</v>
      </c>
      <c r="V171" t="s">
        <v>0</v>
      </c>
    </row>
    <row r="172" spans="1:22" x14ac:dyDescent="0.3">
      <c r="A172" s="1" t="s">
        <v>520</v>
      </c>
      <c r="B172" s="1" t="s">
        <v>919</v>
      </c>
      <c r="C172" s="10" t="s">
        <v>1941</v>
      </c>
      <c r="D172" s="10" t="s">
        <v>1941</v>
      </c>
      <c r="E172" s="1" t="s">
        <v>18</v>
      </c>
      <c r="F172" s="2" t="s">
        <v>251</v>
      </c>
      <c r="G172" s="12" t="s">
        <v>1943</v>
      </c>
      <c r="H172" s="12" t="s">
        <v>1942</v>
      </c>
      <c r="I172" s="2" t="s">
        <v>251</v>
      </c>
      <c r="J172" s="10" t="s">
        <v>0</v>
      </c>
      <c r="K172" s="10" t="s">
        <v>0</v>
      </c>
      <c r="L172" s="10" t="s">
        <v>0</v>
      </c>
      <c r="M172" s="10" t="s">
        <v>0</v>
      </c>
      <c r="N172" s="17" t="s">
        <v>251</v>
      </c>
      <c r="O172" s="17" t="s">
        <v>340</v>
      </c>
      <c r="P172" s="10" t="s">
        <v>0</v>
      </c>
      <c r="Q172" t="s">
        <v>0</v>
      </c>
      <c r="R172" s="10" t="s">
        <v>0</v>
      </c>
      <c r="S172" t="s">
        <v>0</v>
      </c>
      <c r="T172" s="10" t="s">
        <v>0</v>
      </c>
      <c r="U172" t="s">
        <v>0</v>
      </c>
      <c r="V172" t="s">
        <v>0</v>
      </c>
    </row>
    <row r="173" spans="1:22" x14ac:dyDescent="0.3">
      <c r="A173" s="1" t="s">
        <v>520</v>
      </c>
      <c r="B173" s="1" t="s">
        <v>919</v>
      </c>
      <c r="C173" s="10" t="s">
        <v>1673</v>
      </c>
      <c r="D173" s="10" t="s">
        <v>1673</v>
      </c>
      <c r="E173" s="1" t="s">
        <v>18</v>
      </c>
      <c r="F173" s="2" t="s">
        <v>251</v>
      </c>
      <c r="G173" s="12" t="s">
        <v>1675</v>
      </c>
      <c r="H173" s="12" t="s">
        <v>1674</v>
      </c>
      <c r="I173" s="2" t="s">
        <v>251</v>
      </c>
      <c r="J173" s="10" t="s">
        <v>0</v>
      </c>
      <c r="K173" s="10" t="s">
        <v>0</v>
      </c>
      <c r="L173" s="10" t="s">
        <v>0</v>
      </c>
      <c r="M173" s="10" t="s">
        <v>0</v>
      </c>
      <c r="N173" s="17" t="s">
        <v>251</v>
      </c>
      <c r="O173" s="17" t="s">
        <v>340</v>
      </c>
      <c r="P173" s="10" t="s">
        <v>0</v>
      </c>
      <c r="Q173" t="s">
        <v>0</v>
      </c>
      <c r="R173" s="10" t="s">
        <v>0</v>
      </c>
      <c r="S173" t="s">
        <v>0</v>
      </c>
      <c r="T173" s="10" t="s">
        <v>0</v>
      </c>
      <c r="U173" t="s">
        <v>0</v>
      </c>
      <c r="V173" t="s">
        <v>0</v>
      </c>
    </row>
    <row r="174" spans="1:22" x14ac:dyDescent="0.3">
      <c r="A174" s="1" t="s">
        <v>520</v>
      </c>
      <c r="B174" s="1" t="s">
        <v>919</v>
      </c>
      <c r="C174" s="10" t="s">
        <v>1392</v>
      </c>
      <c r="D174" s="10" t="s">
        <v>1392</v>
      </c>
      <c r="E174" s="1" t="s">
        <v>18</v>
      </c>
      <c r="F174" s="2" t="s">
        <v>251</v>
      </c>
      <c r="G174" s="12" t="s">
        <v>1394</v>
      </c>
      <c r="H174" s="12" t="s">
        <v>1393</v>
      </c>
      <c r="I174" s="2" t="s">
        <v>251</v>
      </c>
      <c r="J174" s="10" t="s">
        <v>0</v>
      </c>
      <c r="K174" s="10" t="s">
        <v>0</v>
      </c>
      <c r="L174" s="10" t="s">
        <v>0</v>
      </c>
      <c r="M174" s="10" t="s">
        <v>0</v>
      </c>
      <c r="N174" s="17" t="s">
        <v>251</v>
      </c>
      <c r="O174" s="17" t="s">
        <v>340</v>
      </c>
      <c r="P174" s="10" t="s">
        <v>0</v>
      </c>
      <c r="Q174" t="s">
        <v>0</v>
      </c>
      <c r="R174" s="10" t="s">
        <v>0</v>
      </c>
      <c r="S174" t="s">
        <v>0</v>
      </c>
      <c r="T174" s="10" t="s">
        <v>0</v>
      </c>
      <c r="U174" t="s">
        <v>0</v>
      </c>
      <c r="V174" t="s">
        <v>0</v>
      </c>
    </row>
    <row r="175" spans="1:22" x14ac:dyDescent="0.3">
      <c r="A175" s="1" t="s">
        <v>520</v>
      </c>
      <c r="B175" s="1" t="s">
        <v>919</v>
      </c>
      <c r="C175" s="10" t="s">
        <v>1507</v>
      </c>
      <c r="D175" s="10" t="s">
        <v>1507</v>
      </c>
      <c r="E175" s="1" t="s">
        <v>18</v>
      </c>
      <c r="F175" s="2" t="s">
        <v>251</v>
      </c>
      <c r="G175" s="12" t="s">
        <v>1511</v>
      </c>
      <c r="H175" s="12" t="s">
        <v>1510</v>
      </c>
      <c r="I175" s="2" t="s">
        <v>251</v>
      </c>
      <c r="J175" s="10" t="s">
        <v>0</v>
      </c>
      <c r="K175" s="10" t="s">
        <v>0</v>
      </c>
      <c r="L175" s="10" t="s">
        <v>0</v>
      </c>
      <c r="M175" s="10" t="s">
        <v>0</v>
      </c>
      <c r="N175" s="17" t="s">
        <v>251</v>
      </c>
      <c r="O175" s="17" t="s">
        <v>340</v>
      </c>
      <c r="P175" s="10" t="s">
        <v>0</v>
      </c>
      <c r="Q175" t="s">
        <v>0</v>
      </c>
      <c r="R175" s="10" t="s">
        <v>0</v>
      </c>
      <c r="S175" t="s">
        <v>0</v>
      </c>
      <c r="T175" s="10" t="s">
        <v>0</v>
      </c>
      <c r="U175" t="s">
        <v>0</v>
      </c>
      <c r="V175" t="s">
        <v>0</v>
      </c>
    </row>
    <row r="176" spans="1:22" x14ac:dyDescent="0.3">
      <c r="A176" s="1" t="s">
        <v>520</v>
      </c>
      <c r="B176" s="1" t="s">
        <v>919</v>
      </c>
      <c r="C176" s="10" t="s">
        <v>1200</v>
      </c>
      <c r="D176" s="10" t="s">
        <v>1200</v>
      </c>
      <c r="E176" s="1" t="s">
        <v>18</v>
      </c>
      <c r="F176" s="2" t="s">
        <v>251</v>
      </c>
      <c r="G176" s="12" t="s">
        <v>1202</v>
      </c>
      <c r="H176" s="12" t="s">
        <v>1201</v>
      </c>
      <c r="I176" s="2" t="s">
        <v>251</v>
      </c>
      <c r="J176" s="17" t="s">
        <v>251</v>
      </c>
      <c r="K176" s="17" t="s">
        <v>340</v>
      </c>
      <c r="L176" s="17" t="s">
        <v>251</v>
      </c>
      <c r="M176" s="17" t="s">
        <v>340</v>
      </c>
      <c r="N176" s="17" t="s">
        <v>251</v>
      </c>
      <c r="O176" s="17" t="s">
        <v>340</v>
      </c>
      <c r="P176" s="10" t="s">
        <v>0</v>
      </c>
      <c r="Q176" t="s">
        <v>0</v>
      </c>
      <c r="R176" s="10" t="s">
        <v>0</v>
      </c>
      <c r="S176" t="s">
        <v>0</v>
      </c>
      <c r="T176" s="10" t="s">
        <v>0</v>
      </c>
      <c r="U176" t="s">
        <v>0</v>
      </c>
      <c r="V176" t="s">
        <v>0</v>
      </c>
    </row>
    <row r="177" spans="1:22" x14ac:dyDescent="0.3">
      <c r="A177" s="1" t="s">
        <v>520</v>
      </c>
      <c r="B177" s="1" t="s">
        <v>919</v>
      </c>
      <c r="C177" s="12" t="s">
        <v>316</v>
      </c>
      <c r="D177" s="12" t="s">
        <v>316</v>
      </c>
      <c r="E177" s="1" t="s">
        <v>18</v>
      </c>
      <c r="F177" s="2" t="s">
        <v>251</v>
      </c>
      <c r="G177" s="12" t="s">
        <v>943</v>
      </c>
      <c r="H177" s="12" t="s">
        <v>942</v>
      </c>
      <c r="I177" s="2" t="s">
        <v>251</v>
      </c>
      <c r="J177" s="10" t="s">
        <v>0</v>
      </c>
      <c r="K177" s="1" t="s">
        <v>0</v>
      </c>
      <c r="L177" s="10" t="s">
        <v>0</v>
      </c>
      <c r="M177" s="1" t="s">
        <v>0</v>
      </c>
      <c r="N177" s="11" t="s">
        <v>84</v>
      </c>
      <c r="O177" s="3" t="s">
        <v>341</v>
      </c>
      <c r="P177" s="10" t="s">
        <v>0</v>
      </c>
      <c r="Q177" t="s">
        <v>0</v>
      </c>
      <c r="R177" s="10" t="s">
        <v>0</v>
      </c>
      <c r="S177" t="s">
        <v>0</v>
      </c>
      <c r="T177" s="10" t="s">
        <v>0</v>
      </c>
      <c r="U177" t="s">
        <v>0</v>
      </c>
      <c r="V177" t="s">
        <v>0</v>
      </c>
    </row>
    <row r="178" spans="1:22" x14ac:dyDescent="0.3">
      <c r="A178" s="1" t="s">
        <v>520</v>
      </c>
      <c r="B178" s="1" t="s">
        <v>919</v>
      </c>
      <c r="C178" s="10" t="s">
        <v>1802</v>
      </c>
      <c r="D178" s="10" t="s">
        <v>1802</v>
      </c>
      <c r="E178" s="1" t="s">
        <v>18</v>
      </c>
      <c r="F178" s="2" t="s">
        <v>251</v>
      </c>
      <c r="G178" s="12" t="s">
        <v>1804</v>
      </c>
      <c r="H178" s="12" t="s">
        <v>1803</v>
      </c>
      <c r="I178" s="2" t="s">
        <v>251</v>
      </c>
      <c r="J178" s="10" t="s">
        <v>0</v>
      </c>
      <c r="K178" s="10" t="s">
        <v>0</v>
      </c>
      <c r="L178" s="10" t="s">
        <v>0</v>
      </c>
      <c r="M178" s="10" t="s">
        <v>0</v>
      </c>
      <c r="N178" s="17" t="s">
        <v>251</v>
      </c>
      <c r="O178" s="17" t="s">
        <v>340</v>
      </c>
      <c r="P178" s="10" t="s">
        <v>0</v>
      </c>
      <c r="Q178" t="s">
        <v>0</v>
      </c>
      <c r="R178" s="10" t="s">
        <v>0</v>
      </c>
      <c r="S178" t="s">
        <v>0</v>
      </c>
      <c r="T178" s="10" t="s">
        <v>0</v>
      </c>
      <c r="U178" t="s">
        <v>0</v>
      </c>
      <c r="V178" t="s">
        <v>0</v>
      </c>
    </row>
    <row r="179" spans="1:22" x14ac:dyDescent="0.3">
      <c r="A179" s="1" t="s">
        <v>520</v>
      </c>
      <c r="B179" s="1" t="s">
        <v>919</v>
      </c>
      <c r="C179" s="10" t="s">
        <v>1401</v>
      </c>
      <c r="D179" s="10" t="s">
        <v>1401</v>
      </c>
      <c r="E179" s="1" t="s">
        <v>18</v>
      </c>
      <c r="F179" s="2" t="s">
        <v>251</v>
      </c>
      <c r="G179" s="12" t="s">
        <v>1403</v>
      </c>
      <c r="H179" s="12" t="s">
        <v>1402</v>
      </c>
      <c r="I179" s="2" t="s">
        <v>251</v>
      </c>
      <c r="J179" s="10" t="s">
        <v>0</v>
      </c>
      <c r="K179" s="10" t="s">
        <v>0</v>
      </c>
      <c r="L179" s="10" t="s">
        <v>0</v>
      </c>
      <c r="M179" s="10" t="s">
        <v>0</v>
      </c>
      <c r="N179" s="17" t="s">
        <v>251</v>
      </c>
      <c r="O179" s="17" t="s">
        <v>340</v>
      </c>
      <c r="P179" s="10" t="s">
        <v>0</v>
      </c>
      <c r="Q179" t="s">
        <v>0</v>
      </c>
      <c r="R179" s="10" t="s">
        <v>0</v>
      </c>
      <c r="S179" t="s">
        <v>0</v>
      </c>
      <c r="T179" s="10" t="s">
        <v>0</v>
      </c>
      <c r="U179" t="s">
        <v>0</v>
      </c>
      <c r="V179" t="s">
        <v>0</v>
      </c>
    </row>
    <row r="180" spans="1:22" x14ac:dyDescent="0.3">
      <c r="A180" s="1" t="s">
        <v>520</v>
      </c>
      <c r="B180" s="1" t="s">
        <v>919</v>
      </c>
      <c r="C180" s="10" t="s">
        <v>1185</v>
      </c>
      <c r="D180" s="10" t="s">
        <v>1185</v>
      </c>
      <c r="E180" s="1" t="s">
        <v>18</v>
      </c>
      <c r="F180" s="2" t="s">
        <v>251</v>
      </c>
      <c r="G180" s="12" t="s">
        <v>1187</v>
      </c>
      <c r="H180" s="12" t="s">
        <v>1186</v>
      </c>
      <c r="I180" s="2" t="s">
        <v>251</v>
      </c>
      <c r="J180" s="17" t="s">
        <v>251</v>
      </c>
      <c r="K180" s="17" t="s">
        <v>340</v>
      </c>
      <c r="L180" s="17" t="s">
        <v>251</v>
      </c>
      <c r="M180" s="17" t="s">
        <v>340</v>
      </c>
      <c r="N180" s="17" t="s">
        <v>251</v>
      </c>
      <c r="O180" s="17" t="s">
        <v>340</v>
      </c>
      <c r="P180" s="10" t="s">
        <v>0</v>
      </c>
      <c r="Q180" t="s">
        <v>0</v>
      </c>
      <c r="R180" s="10" t="s">
        <v>0</v>
      </c>
      <c r="S180" t="s">
        <v>0</v>
      </c>
      <c r="T180" s="10" t="s">
        <v>0</v>
      </c>
      <c r="U180" t="s">
        <v>0</v>
      </c>
      <c r="V180" t="s">
        <v>0</v>
      </c>
    </row>
    <row r="181" spans="1:22" x14ac:dyDescent="0.3">
      <c r="A181" s="1" t="s">
        <v>520</v>
      </c>
      <c r="B181" s="1" t="s">
        <v>919</v>
      </c>
      <c r="C181" s="10" t="s">
        <v>1735</v>
      </c>
      <c r="D181" s="10" t="s">
        <v>1735</v>
      </c>
      <c r="E181" s="1" t="s">
        <v>18</v>
      </c>
      <c r="F181" s="2" t="s">
        <v>251</v>
      </c>
      <c r="G181" s="12" t="s">
        <v>1737</v>
      </c>
      <c r="H181" s="12" t="s">
        <v>1736</v>
      </c>
      <c r="I181" s="2" t="s">
        <v>251</v>
      </c>
      <c r="J181" s="10" t="s">
        <v>0</v>
      </c>
      <c r="K181" s="10" t="s">
        <v>0</v>
      </c>
      <c r="L181" s="10" t="s">
        <v>0</v>
      </c>
      <c r="M181" s="10" t="s">
        <v>0</v>
      </c>
      <c r="N181" s="17" t="s">
        <v>251</v>
      </c>
      <c r="O181" s="17" t="s">
        <v>340</v>
      </c>
      <c r="P181" s="10" t="s">
        <v>0</v>
      </c>
      <c r="Q181" t="s">
        <v>0</v>
      </c>
      <c r="R181" s="10" t="s">
        <v>0</v>
      </c>
      <c r="S181" t="s">
        <v>0</v>
      </c>
      <c r="T181" s="10" t="s">
        <v>0</v>
      </c>
      <c r="U181" t="s">
        <v>0</v>
      </c>
      <c r="V181" t="s">
        <v>0</v>
      </c>
    </row>
    <row r="182" spans="1:22" x14ac:dyDescent="0.3">
      <c r="A182" s="1" t="s">
        <v>520</v>
      </c>
      <c r="B182" s="1" t="s">
        <v>919</v>
      </c>
      <c r="C182" s="10" t="s">
        <v>1809</v>
      </c>
      <c r="D182" s="10" t="s">
        <v>1809</v>
      </c>
      <c r="E182" s="1" t="s">
        <v>18</v>
      </c>
      <c r="F182" s="2" t="s">
        <v>251</v>
      </c>
      <c r="G182" s="12" t="s">
        <v>1811</v>
      </c>
      <c r="H182" s="12" t="s">
        <v>1810</v>
      </c>
      <c r="I182" s="2" t="s">
        <v>251</v>
      </c>
      <c r="J182" s="10" t="s">
        <v>0</v>
      </c>
      <c r="K182" s="10" t="s">
        <v>0</v>
      </c>
      <c r="L182" s="10" t="s">
        <v>0</v>
      </c>
      <c r="M182" s="10" t="s">
        <v>0</v>
      </c>
      <c r="N182" s="17" t="s">
        <v>251</v>
      </c>
      <c r="O182" s="17" t="s">
        <v>340</v>
      </c>
      <c r="P182" s="10" t="s">
        <v>0</v>
      </c>
      <c r="Q182" t="s">
        <v>0</v>
      </c>
      <c r="R182" s="10" t="s">
        <v>0</v>
      </c>
      <c r="S182" t="s">
        <v>0</v>
      </c>
      <c r="T182" s="10" t="s">
        <v>0</v>
      </c>
      <c r="U182" t="s">
        <v>0</v>
      </c>
      <c r="V182" t="s">
        <v>0</v>
      </c>
    </row>
    <row r="183" spans="1:22" x14ac:dyDescent="0.3">
      <c r="A183" s="1" t="s">
        <v>515</v>
      </c>
      <c r="B183" s="1" t="s">
        <v>915</v>
      </c>
      <c r="C183" s="12" t="s">
        <v>1306</v>
      </c>
      <c r="D183" s="10" t="s">
        <v>1306</v>
      </c>
      <c r="E183" s="1" t="s">
        <v>1306</v>
      </c>
      <c r="F183" s="2" t="s">
        <v>251</v>
      </c>
      <c r="G183" s="10" t="s">
        <v>1308</v>
      </c>
      <c r="H183" s="10" t="s">
        <v>1307</v>
      </c>
      <c r="I183" s="1" t="s">
        <v>251</v>
      </c>
      <c r="J183" s="10" t="s">
        <v>0</v>
      </c>
      <c r="K183" s="10" t="s">
        <v>0</v>
      </c>
      <c r="L183" s="10" t="s">
        <v>0</v>
      </c>
      <c r="M183" s="10" t="s">
        <v>0</v>
      </c>
      <c r="N183" s="10" t="s">
        <v>0</v>
      </c>
      <c r="O183" t="s">
        <v>0</v>
      </c>
      <c r="P183" s="10" t="s">
        <v>84</v>
      </c>
      <c r="Q183" s="1" t="s">
        <v>340</v>
      </c>
      <c r="R183" s="10" t="s">
        <v>0</v>
      </c>
      <c r="S183" t="s">
        <v>0</v>
      </c>
      <c r="T183" s="10" t="s">
        <v>0</v>
      </c>
      <c r="U183" t="s">
        <v>0</v>
      </c>
      <c r="V183" t="s">
        <v>0</v>
      </c>
    </row>
    <row r="184" spans="1:22" x14ac:dyDescent="0.3">
      <c r="A184" s="1" t="s">
        <v>515</v>
      </c>
      <c r="B184" s="1" t="s">
        <v>915</v>
      </c>
      <c r="C184" s="12" t="s">
        <v>189</v>
      </c>
      <c r="D184" s="12" t="s">
        <v>387</v>
      </c>
      <c r="E184" s="2" t="s">
        <v>387</v>
      </c>
      <c r="F184" s="1" t="s">
        <v>315</v>
      </c>
      <c r="G184" s="12" t="s">
        <v>433</v>
      </c>
      <c r="H184" s="12" t="s">
        <v>432</v>
      </c>
      <c r="I184" s="1" t="s">
        <v>315</v>
      </c>
      <c r="J184" s="10" t="s">
        <v>0</v>
      </c>
      <c r="K184" s="1" t="s">
        <v>0</v>
      </c>
      <c r="L184" s="10" t="s">
        <v>0</v>
      </c>
      <c r="M184" s="1" t="s">
        <v>0</v>
      </c>
      <c r="N184" s="11" t="s">
        <v>315</v>
      </c>
      <c r="O184" s="3" t="s">
        <v>341</v>
      </c>
      <c r="P184" s="10" t="s">
        <v>315</v>
      </c>
      <c r="Q184" s="1" t="s">
        <v>340</v>
      </c>
      <c r="R184" s="10" t="s">
        <v>0</v>
      </c>
      <c r="S184" s="1" t="s">
        <v>0</v>
      </c>
      <c r="T184" s="10" t="s">
        <v>0</v>
      </c>
      <c r="U184" s="1" t="s">
        <v>0</v>
      </c>
      <c r="V184" t="s">
        <v>0</v>
      </c>
    </row>
    <row r="185" spans="1:22" x14ac:dyDescent="0.3">
      <c r="A185" s="1" t="s">
        <v>515</v>
      </c>
      <c r="B185" s="1" t="s">
        <v>915</v>
      </c>
      <c r="C185" s="10" t="s">
        <v>159</v>
      </c>
      <c r="D185" s="10" t="s">
        <v>5</v>
      </c>
      <c r="E185" s="1" t="s">
        <v>5</v>
      </c>
      <c r="F185" s="1" t="s">
        <v>3</v>
      </c>
      <c r="G185" s="12" t="s">
        <v>790</v>
      </c>
      <c r="H185" s="12" t="s">
        <v>789</v>
      </c>
      <c r="I185" s="1" t="s">
        <v>3</v>
      </c>
      <c r="J185" s="10" t="s">
        <v>288</v>
      </c>
      <c r="K185" s="1" t="s">
        <v>340</v>
      </c>
      <c r="L185" s="10" t="s">
        <v>3</v>
      </c>
      <c r="M185" s="1" t="s">
        <v>340</v>
      </c>
      <c r="N185" s="10" t="s">
        <v>3</v>
      </c>
      <c r="O185" s="1" t="s">
        <v>340</v>
      </c>
      <c r="P185" s="10" t="s">
        <v>3</v>
      </c>
      <c r="Q185" s="1" t="s">
        <v>340</v>
      </c>
      <c r="R185" s="10" t="s">
        <v>3</v>
      </c>
      <c r="S185" s="1" t="s">
        <v>340</v>
      </c>
      <c r="T185" s="10" t="s">
        <v>3</v>
      </c>
      <c r="U185" s="1" t="s">
        <v>340</v>
      </c>
      <c r="V185" t="s">
        <v>0</v>
      </c>
    </row>
    <row r="186" spans="1:22" x14ac:dyDescent="0.3">
      <c r="A186" s="1" t="s">
        <v>520</v>
      </c>
      <c r="B186" s="1" t="s">
        <v>919</v>
      </c>
      <c r="C186" s="10" t="s">
        <v>1846</v>
      </c>
      <c r="D186" s="10" t="s">
        <v>1846</v>
      </c>
      <c r="E186" s="1" t="s">
        <v>5</v>
      </c>
      <c r="F186" s="2" t="s">
        <v>3</v>
      </c>
      <c r="G186" s="12" t="s">
        <v>1848</v>
      </c>
      <c r="H186" s="12" t="s">
        <v>1847</v>
      </c>
      <c r="I186" s="2" t="s">
        <v>3</v>
      </c>
      <c r="J186" s="10" t="s">
        <v>0</v>
      </c>
      <c r="K186" s="10" t="s">
        <v>0</v>
      </c>
      <c r="L186" s="10" t="s">
        <v>0</v>
      </c>
      <c r="M186" s="10" t="s">
        <v>0</v>
      </c>
      <c r="N186" s="17" t="s">
        <v>3</v>
      </c>
      <c r="O186" s="17" t="s">
        <v>340</v>
      </c>
      <c r="P186" s="10" t="s">
        <v>0</v>
      </c>
      <c r="Q186" t="s">
        <v>0</v>
      </c>
      <c r="R186" s="10" t="s">
        <v>0</v>
      </c>
      <c r="S186" t="s">
        <v>0</v>
      </c>
      <c r="T186" s="10" t="s">
        <v>0</v>
      </c>
      <c r="U186" t="s">
        <v>0</v>
      </c>
      <c r="V186" t="s">
        <v>0</v>
      </c>
    </row>
    <row r="187" spans="1:22" x14ac:dyDescent="0.3">
      <c r="A187" s="1" t="s">
        <v>520</v>
      </c>
      <c r="B187" s="1" t="s">
        <v>919</v>
      </c>
      <c r="C187" s="10" t="s">
        <v>1203</v>
      </c>
      <c r="D187" s="10" t="s">
        <v>1203</v>
      </c>
      <c r="E187" s="1" t="s">
        <v>5</v>
      </c>
      <c r="F187" s="2" t="s">
        <v>3</v>
      </c>
      <c r="G187" s="10" t="s">
        <v>1367</v>
      </c>
      <c r="H187" s="10" t="s">
        <v>1366</v>
      </c>
      <c r="I187" s="2" t="s">
        <v>3</v>
      </c>
      <c r="J187" s="17" t="s">
        <v>3</v>
      </c>
      <c r="K187" s="17" t="s">
        <v>340</v>
      </c>
      <c r="L187" s="17" t="s">
        <v>3</v>
      </c>
      <c r="M187" s="17" t="s">
        <v>340</v>
      </c>
      <c r="N187" s="17" t="s">
        <v>3</v>
      </c>
      <c r="O187" s="17" t="s">
        <v>340</v>
      </c>
      <c r="P187" s="10" t="s">
        <v>0</v>
      </c>
      <c r="Q187" t="s">
        <v>0</v>
      </c>
      <c r="R187" s="10" t="s">
        <v>0</v>
      </c>
      <c r="S187" t="s">
        <v>0</v>
      </c>
      <c r="T187" s="10" t="s">
        <v>0</v>
      </c>
      <c r="U187" t="s">
        <v>0</v>
      </c>
      <c r="V187" t="s">
        <v>0</v>
      </c>
    </row>
    <row r="188" spans="1:22" x14ac:dyDescent="0.3">
      <c r="A188" s="1" t="s">
        <v>520</v>
      </c>
      <c r="B188" s="1" t="s">
        <v>919</v>
      </c>
      <c r="C188" s="10" t="s">
        <v>2015</v>
      </c>
      <c r="D188" s="10" t="s">
        <v>2015</v>
      </c>
      <c r="E188" s="1" t="s">
        <v>5</v>
      </c>
      <c r="F188" s="2" t="s">
        <v>3</v>
      </c>
      <c r="G188" s="12" t="s">
        <v>2017</v>
      </c>
      <c r="H188" s="12" t="s">
        <v>2016</v>
      </c>
      <c r="I188" s="2" t="s">
        <v>3</v>
      </c>
      <c r="J188" s="10" t="s">
        <v>0</v>
      </c>
      <c r="K188" s="10" t="s">
        <v>0</v>
      </c>
      <c r="L188" s="10" t="s">
        <v>0</v>
      </c>
      <c r="M188" s="10" t="s">
        <v>0</v>
      </c>
      <c r="N188" s="17" t="s">
        <v>3</v>
      </c>
      <c r="O188" s="17" t="s">
        <v>340</v>
      </c>
      <c r="P188" s="10" t="s">
        <v>0</v>
      </c>
      <c r="Q188" t="s">
        <v>0</v>
      </c>
      <c r="R188" s="10" t="s">
        <v>0</v>
      </c>
      <c r="S188" t="s">
        <v>0</v>
      </c>
      <c r="T188" s="10" t="s">
        <v>0</v>
      </c>
      <c r="U188" t="s">
        <v>0</v>
      </c>
      <c r="V188" t="s">
        <v>0</v>
      </c>
    </row>
    <row r="189" spans="1:22" x14ac:dyDescent="0.3">
      <c r="A189" s="1" t="s">
        <v>520</v>
      </c>
      <c r="B189" s="1" t="s">
        <v>919</v>
      </c>
      <c r="C189" s="10" t="s">
        <v>689</v>
      </c>
      <c r="D189" s="10" t="s">
        <v>689</v>
      </c>
      <c r="E189" s="1" t="s">
        <v>5</v>
      </c>
      <c r="F189" s="2" t="s">
        <v>3</v>
      </c>
      <c r="G189" s="12" t="s">
        <v>1293</v>
      </c>
      <c r="H189" s="12" t="s">
        <v>1292</v>
      </c>
      <c r="I189" s="2" t="s">
        <v>3</v>
      </c>
      <c r="J189" s="10" t="s">
        <v>0</v>
      </c>
      <c r="K189" s="10" t="s">
        <v>0</v>
      </c>
      <c r="L189" s="10" t="s">
        <v>0</v>
      </c>
      <c r="M189" s="10" t="s">
        <v>0</v>
      </c>
      <c r="N189" s="17" t="s">
        <v>3</v>
      </c>
      <c r="O189" s="17" t="s">
        <v>340</v>
      </c>
      <c r="P189" s="10" t="s">
        <v>0</v>
      </c>
      <c r="Q189" t="s">
        <v>0</v>
      </c>
      <c r="R189" s="10" t="s">
        <v>0</v>
      </c>
      <c r="S189" t="s">
        <v>0</v>
      </c>
      <c r="T189" s="10" t="s">
        <v>0</v>
      </c>
      <c r="U189" t="s">
        <v>0</v>
      </c>
      <c r="V189" t="s">
        <v>0</v>
      </c>
    </row>
    <row r="190" spans="1:22" x14ac:dyDescent="0.3">
      <c r="A190" s="1" t="s">
        <v>520</v>
      </c>
      <c r="B190" s="1" t="s">
        <v>919</v>
      </c>
      <c r="C190" s="10" t="s">
        <v>1229</v>
      </c>
      <c r="D190" s="10" t="s">
        <v>1229</v>
      </c>
      <c r="E190" s="1" t="s">
        <v>5</v>
      </c>
      <c r="F190" s="1" t="s">
        <v>3</v>
      </c>
      <c r="G190" s="12" t="s">
        <v>1232</v>
      </c>
      <c r="H190" s="12" t="s">
        <v>1230</v>
      </c>
      <c r="I190" s="1" t="s">
        <v>3</v>
      </c>
      <c r="J190" s="16" t="s">
        <v>288</v>
      </c>
      <c r="K190" s="17" t="s">
        <v>340</v>
      </c>
      <c r="L190" s="16" t="s">
        <v>3</v>
      </c>
      <c r="M190" s="17" t="s">
        <v>340</v>
      </c>
      <c r="N190" s="16" t="s">
        <v>3</v>
      </c>
      <c r="O190" s="17" t="s">
        <v>340</v>
      </c>
      <c r="P190" s="10" t="s">
        <v>0</v>
      </c>
      <c r="Q190" t="s">
        <v>0</v>
      </c>
      <c r="R190" s="10" t="s">
        <v>0</v>
      </c>
      <c r="S190" t="s">
        <v>0</v>
      </c>
      <c r="T190" s="10" t="s">
        <v>0</v>
      </c>
      <c r="U190" t="s">
        <v>0</v>
      </c>
      <c r="V190" t="s">
        <v>0</v>
      </c>
    </row>
    <row r="191" spans="1:22" x14ac:dyDescent="0.3">
      <c r="A191" s="1" t="s">
        <v>520</v>
      </c>
      <c r="B191" s="1" t="s">
        <v>919</v>
      </c>
      <c r="C191" s="10" t="s">
        <v>993</v>
      </c>
      <c r="D191" s="10" t="s">
        <v>993</v>
      </c>
      <c r="E191" s="1" t="s">
        <v>5</v>
      </c>
      <c r="F191" s="2" t="s">
        <v>3</v>
      </c>
      <c r="G191" s="12" t="s">
        <v>995</v>
      </c>
      <c r="H191" s="12" t="s">
        <v>994</v>
      </c>
      <c r="I191" s="2" t="s">
        <v>3</v>
      </c>
      <c r="J191" s="17" t="s">
        <v>3</v>
      </c>
      <c r="K191" s="17" t="s">
        <v>340</v>
      </c>
      <c r="L191" s="17" t="s">
        <v>3</v>
      </c>
      <c r="M191" s="17" t="s">
        <v>340</v>
      </c>
      <c r="N191" s="17" t="s">
        <v>3</v>
      </c>
      <c r="O191" s="17" t="s">
        <v>340</v>
      </c>
      <c r="P191" s="10" t="s">
        <v>0</v>
      </c>
      <c r="Q191" t="s">
        <v>0</v>
      </c>
      <c r="R191" s="10" t="s">
        <v>0</v>
      </c>
      <c r="S191" t="s">
        <v>0</v>
      </c>
      <c r="T191" s="10" t="s">
        <v>0</v>
      </c>
      <c r="U191" t="s">
        <v>0</v>
      </c>
      <c r="V191" t="s">
        <v>0</v>
      </c>
    </row>
    <row r="192" spans="1:22" x14ac:dyDescent="0.3">
      <c r="A192" s="1" t="s">
        <v>520</v>
      </c>
      <c r="B192" s="1" t="s">
        <v>919</v>
      </c>
      <c r="C192" s="10" t="s">
        <v>990</v>
      </c>
      <c r="D192" s="10" t="s">
        <v>990</v>
      </c>
      <c r="E192" s="1" t="s">
        <v>5</v>
      </c>
      <c r="F192" s="2" t="s">
        <v>3</v>
      </c>
      <c r="G192" s="12" t="s">
        <v>992</v>
      </c>
      <c r="H192" s="12" t="s">
        <v>991</v>
      </c>
      <c r="I192" s="2" t="s">
        <v>3</v>
      </c>
      <c r="J192" s="17" t="s">
        <v>3</v>
      </c>
      <c r="K192" s="17" t="s">
        <v>340</v>
      </c>
      <c r="L192" s="17" t="s">
        <v>3</v>
      </c>
      <c r="M192" s="17" t="s">
        <v>340</v>
      </c>
      <c r="N192" s="17" t="s">
        <v>3</v>
      </c>
      <c r="O192" s="17" t="s">
        <v>340</v>
      </c>
      <c r="P192" s="10" t="s">
        <v>0</v>
      </c>
      <c r="Q192" t="s">
        <v>0</v>
      </c>
      <c r="R192" s="10" t="s">
        <v>0</v>
      </c>
      <c r="S192" t="s">
        <v>0</v>
      </c>
      <c r="T192" s="10" t="s">
        <v>0</v>
      </c>
      <c r="U192" t="s">
        <v>0</v>
      </c>
      <c r="V192" t="s">
        <v>0</v>
      </c>
    </row>
    <row r="193" spans="1:22" x14ac:dyDescent="0.3">
      <c r="A193" s="1" t="s">
        <v>520</v>
      </c>
      <c r="B193" s="1" t="s">
        <v>919</v>
      </c>
      <c r="C193" s="10" t="s">
        <v>1932</v>
      </c>
      <c r="D193" s="10" t="s">
        <v>1932</v>
      </c>
      <c r="E193" s="1" t="s">
        <v>5</v>
      </c>
      <c r="F193" s="2" t="s">
        <v>3</v>
      </c>
      <c r="G193" s="12" t="s">
        <v>1933</v>
      </c>
      <c r="H193" s="12" t="s">
        <v>1934</v>
      </c>
      <c r="I193" s="2" t="s">
        <v>3</v>
      </c>
      <c r="J193" s="10" t="s">
        <v>0</v>
      </c>
      <c r="K193" s="10" t="s">
        <v>0</v>
      </c>
      <c r="L193" s="10" t="s">
        <v>0</v>
      </c>
      <c r="M193" s="10" t="s">
        <v>0</v>
      </c>
      <c r="N193" s="17" t="s">
        <v>3</v>
      </c>
      <c r="O193" s="17" t="s">
        <v>340</v>
      </c>
      <c r="P193" s="10" t="s">
        <v>0</v>
      </c>
      <c r="Q193" t="s">
        <v>0</v>
      </c>
      <c r="R193" s="10" t="s">
        <v>0</v>
      </c>
      <c r="S193" t="s">
        <v>0</v>
      </c>
      <c r="T193" s="10" t="s">
        <v>0</v>
      </c>
      <c r="U193" t="s">
        <v>0</v>
      </c>
      <c r="V193" t="s">
        <v>0</v>
      </c>
    </row>
    <row r="194" spans="1:22" x14ac:dyDescent="0.3">
      <c r="A194" s="1" t="s">
        <v>520</v>
      </c>
      <c r="B194" s="1" t="s">
        <v>919</v>
      </c>
      <c r="C194" s="10" t="s">
        <v>1168</v>
      </c>
      <c r="D194" s="10" t="s">
        <v>1168</v>
      </c>
      <c r="E194" s="1" t="s">
        <v>5</v>
      </c>
      <c r="F194" s="2" t="s">
        <v>3</v>
      </c>
      <c r="G194" s="12" t="s">
        <v>1170</v>
      </c>
      <c r="H194" s="12" t="s">
        <v>1169</v>
      </c>
      <c r="I194" s="2" t="s">
        <v>3</v>
      </c>
      <c r="J194" s="10" t="s">
        <v>0</v>
      </c>
      <c r="K194" s="10" t="s">
        <v>0</v>
      </c>
      <c r="L194" s="10" t="s">
        <v>0</v>
      </c>
      <c r="M194" s="10" t="s">
        <v>0</v>
      </c>
      <c r="N194" s="17" t="s">
        <v>3</v>
      </c>
      <c r="O194" s="17" t="s">
        <v>340</v>
      </c>
      <c r="P194" s="10" t="s">
        <v>0</v>
      </c>
      <c r="Q194" t="s">
        <v>0</v>
      </c>
      <c r="R194" s="10" t="s">
        <v>0</v>
      </c>
      <c r="S194" t="s">
        <v>0</v>
      </c>
      <c r="T194" s="10" t="s">
        <v>0</v>
      </c>
      <c r="U194" t="s">
        <v>0</v>
      </c>
      <c r="V194" t="s">
        <v>0</v>
      </c>
    </row>
    <row r="195" spans="1:22" x14ac:dyDescent="0.3">
      <c r="A195" s="1" t="s">
        <v>520</v>
      </c>
      <c r="B195" s="1" t="s">
        <v>919</v>
      </c>
      <c r="C195" s="10" t="s">
        <v>215</v>
      </c>
      <c r="D195" s="10" t="s">
        <v>215</v>
      </c>
      <c r="E195" s="1" t="s">
        <v>5</v>
      </c>
      <c r="F195" s="5" t="s">
        <v>3</v>
      </c>
      <c r="G195" s="12" t="s">
        <v>443</v>
      </c>
      <c r="H195" s="12" t="s">
        <v>442</v>
      </c>
      <c r="I195" s="2" t="s">
        <v>3</v>
      </c>
      <c r="J195" s="10" t="s">
        <v>0</v>
      </c>
      <c r="K195" s="10" t="s">
        <v>0</v>
      </c>
      <c r="L195" s="10" t="s">
        <v>0</v>
      </c>
      <c r="M195" s="10" t="s">
        <v>0</v>
      </c>
      <c r="N195" s="10" t="s">
        <v>0</v>
      </c>
      <c r="O195" t="s">
        <v>0</v>
      </c>
      <c r="P195" s="10" t="s">
        <v>0</v>
      </c>
      <c r="Q195" t="s">
        <v>0</v>
      </c>
      <c r="R195" s="10" t="s">
        <v>0</v>
      </c>
      <c r="S195" t="s">
        <v>0</v>
      </c>
      <c r="T195" s="10" t="s">
        <v>0</v>
      </c>
      <c r="U195" t="s">
        <v>0</v>
      </c>
      <c r="V195" t="s">
        <v>0</v>
      </c>
    </row>
    <row r="196" spans="1:22" x14ac:dyDescent="0.3">
      <c r="A196" s="1" t="s">
        <v>520</v>
      </c>
      <c r="B196" s="1" t="s">
        <v>919</v>
      </c>
      <c r="C196" s="10" t="s">
        <v>1123</v>
      </c>
      <c r="D196" s="10" t="s">
        <v>1123</v>
      </c>
      <c r="E196" s="1" t="s">
        <v>5</v>
      </c>
      <c r="F196" s="2" t="s">
        <v>3</v>
      </c>
      <c r="G196" s="12" t="s">
        <v>1125</v>
      </c>
      <c r="H196" s="12" t="s">
        <v>1124</v>
      </c>
      <c r="I196" s="2" t="s">
        <v>3</v>
      </c>
      <c r="J196" s="17" t="s">
        <v>3</v>
      </c>
      <c r="K196" s="17" t="s">
        <v>340</v>
      </c>
      <c r="L196" s="17" t="s">
        <v>3</v>
      </c>
      <c r="M196" s="17" t="s">
        <v>340</v>
      </c>
      <c r="N196" s="17" t="s">
        <v>3</v>
      </c>
      <c r="O196" s="17" t="s">
        <v>340</v>
      </c>
      <c r="P196" s="10" t="s">
        <v>0</v>
      </c>
      <c r="Q196" t="s">
        <v>0</v>
      </c>
      <c r="R196" s="10" t="s">
        <v>0</v>
      </c>
      <c r="S196" t="s">
        <v>0</v>
      </c>
      <c r="T196" s="10" t="s">
        <v>0</v>
      </c>
      <c r="U196" t="s">
        <v>0</v>
      </c>
      <c r="V196" t="s">
        <v>0</v>
      </c>
    </row>
    <row r="197" spans="1:22" x14ac:dyDescent="0.3">
      <c r="A197" s="1" t="s">
        <v>520</v>
      </c>
      <c r="B197" s="1" t="s">
        <v>919</v>
      </c>
      <c r="C197" s="10" t="s">
        <v>1849</v>
      </c>
      <c r="D197" s="10" t="s">
        <v>1849</v>
      </c>
      <c r="E197" s="1" t="s">
        <v>5</v>
      </c>
      <c r="F197" s="2" t="s">
        <v>3</v>
      </c>
      <c r="G197" s="12" t="s">
        <v>1851</v>
      </c>
      <c r="H197" s="12" t="s">
        <v>1850</v>
      </c>
      <c r="I197" s="2" t="s">
        <v>3</v>
      </c>
      <c r="J197" s="10" t="s">
        <v>0</v>
      </c>
      <c r="K197" s="10" t="s">
        <v>0</v>
      </c>
      <c r="L197" s="10" t="s">
        <v>0</v>
      </c>
      <c r="M197" s="10" t="s">
        <v>0</v>
      </c>
      <c r="N197" s="17" t="s">
        <v>3</v>
      </c>
      <c r="O197" s="17" t="s">
        <v>340</v>
      </c>
      <c r="P197" s="10" t="s">
        <v>0</v>
      </c>
      <c r="Q197" t="s">
        <v>0</v>
      </c>
      <c r="R197" s="10" t="s">
        <v>0</v>
      </c>
      <c r="S197" t="s">
        <v>0</v>
      </c>
      <c r="T197" s="10" t="s">
        <v>0</v>
      </c>
      <c r="U197" t="s">
        <v>0</v>
      </c>
      <c r="V197" t="s">
        <v>0</v>
      </c>
    </row>
    <row r="198" spans="1:22" x14ac:dyDescent="0.3">
      <c r="A198" s="1" t="s">
        <v>520</v>
      </c>
      <c r="B198" s="1" t="s">
        <v>919</v>
      </c>
      <c r="C198" s="10" t="s">
        <v>1130</v>
      </c>
      <c r="D198" s="10" t="s">
        <v>1130</v>
      </c>
      <c r="E198" s="1" t="s">
        <v>5</v>
      </c>
      <c r="F198" s="2" t="s">
        <v>3</v>
      </c>
      <c r="G198" s="12" t="s">
        <v>1132</v>
      </c>
      <c r="H198" s="12" t="s">
        <v>1131</v>
      </c>
      <c r="I198" s="2" t="s">
        <v>3</v>
      </c>
      <c r="J198" s="17" t="s">
        <v>3</v>
      </c>
      <c r="K198" s="17" t="s">
        <v>340</v>
      </c>
      <c r="L198" s="17" t="s">
        <v>3</v>
      </c>
      <c r="M198" s="17" t="s">
        <v>340</v>
      </c>
      <c r="N198" s="17" t="s">
        <v>3</v>
      </c>
      <c r="O198" s="17" t="s">
        <v>340</v>
      </c>
      <c r="P198" s="10" t="s">
        <v>0</v>
      </c>
      <c r="Q198" t="s">
        <v>0</v>
      </c>
      <c r="R198" s="10" t="s">
        <v>0</v>
      </c>
      <c r="S198" t="s">
        <v>0</v>
      </c>
      <c r="T198" s="10" t="s">
        <v>0</v>
      </c>
      <c r="U198" t="s">
        <v>0</v>
      </c>
      <c r="V198" t="s">
        <v>0</v>
      </c>
    </row>
    <row r="199" spans="1:22" x14ac:dyDescent="0.3">
      <c r="A199" s="1" t="s">
        <v>520</v>
      </c>
      <c r="B199" s="1" t="s">
        <v>919</v>
      </c>
      <c r="C199" s="10" t="s">
        <v>1049</v>
      </c>
      <c r="D199" s="10" t="s">
        <v>1050</v>
      </c>
      <c r="E199" s="1" t="s">
        <v>5</v>
      </c>
      <c r="F199" s="2" t="s">
        <v>3</v>
      </c>
      <c r="G199" s="10" t="s">
        <v>1291</v>
      </c>
      <c r="H199" s="10" t="s">
        <v>1051</v>
      </c>
      <c r="I199" s="2" t="s">
        <v>3</v>
      </c>
      <c r="J199" s="17" t="s">
        <v>3</v>
      </c>
      <c r="K199" s="17" t="s">
        <v>340</v>
      </c>
      <c r="L199" s="17" t="s">
        <v>3</v>
      </c>
      <c r="M199" s="17" t="s">
        <v>340</v>
      </c>
      <c r="N199" s="17" t="s">
        <v>3</v>
      </c>
      <c r="O199" s="17" t="s">
        <v>340</v>
      </c>
      <c r="P199" s="10" t="s">
        <v>0</v>
      </c>
      <c r="Q199" t="s">
        <v>0</v>
      </c>
      <c r="R199" s="10" t="s">
        <v>0</v>
      </c>
      <c r="S199" t="s">
        <v>0</v>
      </c>
      <c r="T199" s="10" t="s">
        <v>0</v>
      </c>
      <c r="U199" t="s">
        <v>0</v>
      </c>
      <c r="V199" t="s">
        <v>0</v>
      </c>
    </row>
    <row r="200" spans="1:22" x14ac:dyDescent="0.3">
      <c r="A200" s="1" t="s">
        <v>520</v>
      </c>
      <c r="B200" s="1" t="s">
        <v>919</v>
      </c>
      <c r="C200" s="10" t="s">
        <v>1658</v>
      </c>
      <c r="D200" s="10" t="s">
        <v>1658</v>
      </c>
      <c r="E200" s="1" t="s">
        <v>5</v>
      </c>
      <c r="F200" s="2" t="s">
        <v>3</v>
      </c>
      <c r="G200" s="10" t="s">
        <v>1659</v>
      </c>
      <c r="H200" s="10" t="s">
        <v>1659</v>
      </c>
      <c r="I200" s="2" t="s">
        <v>3</v>
      </c>
      <c r="J200" s="10" t="s">
        <v>0</v>
      </c>
      <c r="K200" s="10" t="s">
        <v>0</v>
      </c>
      <c r="L200" s="10" t="s">
        <v>0</v>
      </c>
      <c r="M200" s="10" t="s">
        <v>0</v>
      </c>
      <c r="N200" s="17" t="s">
        <v>3</v>
      </c>
      <c r="O200" s="17" t="s">
        <v>340</v>
      </c>
      <c r="P200" s="10" t="s">
        <v>0</v>
      </c>
      <c r="Q200" t="s">
        <v>0</v>
      </c>
      <c r="R200" s="10" t="s">
        <v>0</v>
      </c>
      <c r="S200" t="s">
        <v>0</v>
      </c>
      <c r="T200" s="10" t="s">
        <v>0</v>
      </c>
      <c r="U200" t="s">
        <v>0</v>
      </c>
      <c r="V200" t="s">
        <v>0</v>
      </c>
    </row>
    <row r="201" spans="1:22" x14ac:dyDescent="0.3">
      <c r="A201" s="1" t="s">
        <v>515</v>
      </c>
      <c r="B201" s="1" t="s">
        <v>915</v>
      </c>
      <c r="C201" s="12" t="s">
        <v>1324</v>
      </c>
      <c r="D201" s="10" t="s">
        <v>1324</v>
      </c>
      <c r="E201" s="1" t="s">
        <v>1324</v>
      </c>
      <c r="F201" s="1" t="s">
        <v>3</v>
      </c>
      <c r="G201" s="10" t="s">
        <v>1340</v>
      </c>
      <c r="H201" s="10" t="s">
        <v>1339</v>
      </c>
      <c r="I201" s="1" t="s">
        <v>3</v>
      </c>
      <c r="J201" s="10" t="s">
        <v>0</v>
      </c>
      <c r="K201" s="10" t="s">
        <v>0</v>
      </c>
      <c r="L201" s="10" t="s">
        <v>0</v>
      </c>
      <c r="M201" s="10" t="s">
        <v>0</v>
      </c>
      <c r="N201" s="10" t="s">
        <v>0</v>
      </c>
      <c r="O201" t="s">
        <v>0</v>
      </c>
      <c r="P201" s="10" t="s">
        <v>0</v>
      </c>
      <c r="Q201" t="s">
        <v>0</v>
      </c>
      <c r="R201" s="10" t="s">
        <v>3</v>
      </c>
      <c r="S201" t="s">
        <v>340</v>
      </c>
      <c r="T201" s="10" t="s">
        <v>0</v>
      </c>
      <c r="U201" t="s">
        <v>0</v>
      </c>
      <c r="V201" t="s">
        <v>0</v>
      </c>
    </row>
    <row r="202" spans="1:22" x14ac:dyDescent="0.3">
      <c r="A202" s="1" t="s">
        <v>515</v>
      </c>
      <c r="B202" s="1" t="s">
        <v>915</v>
      </c>
      <c r="C202" s="10" t="s">
        <v>51</v>
      </c>
      <c r="D202" s="10" t="s">
        <v>51</v>
      </c>
      <c r="E202" s="1" t="s">
        <v>51</v>
      </c>
      <c r="F202" s="1" t="s">
        <v>3</v>
      </c>
      <c r="G202" s="12" t="s">
        <v>792</v>
      </c>
      <c r="H202" s="12" t="s">
        <v>791</v>
      </c>
      <c r="I202" s="1" t="s">
        <v>3</v>
      </c>
      <c r="J202" s="10" t="s">
        <v>288</v>
      </c>
      <c r="K202" s="1" t="s">
        <v>340</v>
      </c>
      <c r="L202" s="10" t="s">
        <v>3</v>
      </c>
      <c r="M202" s="1" t="s">
        <v>340</v>
      </c>
      <c r="N202" s="11" t="s">
        <v>3</v>
      </c>
      <c r="O202" s="3" t="s">
        <v>341</v>
      </c>
      <c r="P202" s="10" t="s">
        <v>3</v>
      </c>
      <c r="Q202" s="1" t="s">
        <v>340</v>
      </c>
      <c r="R202" s="11" t="s">
        <v>3</v>
      </c>
      <c r="S202" s="7" t="s">
        <v>341</v>
      </c>
      <c r="T202" s="10" t="s">
        <v>0</v>
      </c>
      <c r="U202" t="s">
        <v>0</v>
      </c>
      <c r="V202" t="s">
        <v>0</v>
      </c>
    </row>
    <row r="203" spans="1:22" x14ac:dyDescent="0.3">
      <c r="A203" s="1" t="s">
        <v>515</v>
      </c>
      <c r="B203" s="1" t="s">
        <v>915</v>
      </c>
      <c r="C203" s="10" t="s">
        <v>152</v>
      </c>
      <c r="D203" s="10" t="s">
        <v>152</v>
      </c>
      <c r="E203" s="1" t="s">
        <v>152</v>
      </c>
      <c r="F203" s="2" t="s">
        <v>3</v>
      </c>
      <c r="G203" s="12" t="s">
        <v>497</v>
      </c>
      <c r="H203" s="12" t="s">
        <v>496</v>
      </c>
      <c r="I203" s="2" t="s">
        <v>3</v>
      </c>
      <c r="J203" s="10" t="s">
        <v>0</v>
      </c>
      <c r="K203" s="10" t="s">
        <v>0</v>
      </c>
      <c r="L203" s="10" t="s">
        <v>0</v>
      </c>
      <c r="M203" s="10" t="s">
        <v>0</v>
      </c>
      <c r="N203" s="10" t="s">
        <v>0</v>
      </c>
      <c r="O203" t="s">
        <v>0</v>
      </c>
      <c r="P203" s="10" t="s">
        <v>3</v>
      </c>
      <c r="Q203" s="1" t="s">
        <v>340</v>
      </c>
      <c r="R203" s="10" t="s">
        <v>0</v>
      </c>
      <c r="S203" t="s">
        <v>0</v>
      </c>
      <c r="T203" s="10" t="s">
        <v>0</v>
      </c>
      <c r="U203" t="s">
        <v>0</v>
      </c>
      <c r="V203" t="s">
        <v>0</v>
      </c>
    </row>
    <row r="204" spans="1:22" x14ac:dyDescent="0.3">
      <c r="A204" s="1" t="s">
        <v>515</v>
      </c>
      <c r="B204" s="1" t="s">
        <v>915</v>
      </c>
      <c r="C204" s="10" t="s">
        <v>117</v>
      </c>
      <c r="D204" s="10" t="s">
        <v>117</v>
      </c>
      <c r="E204" s="1" t="s">
        <v>117</v>
      </c>
      <c r="F204" s="2" t="s">
        <v>3</v>
      </c>
      <c r="G204" s="12" t="s">
        <v>788</v>
      </c>
      <c r="H204" s="12" t="s">
        <v>787</v>
      </c>
      <c r="I204" s="2" t="s">
        <v>3</v>
      </c>
      <c r="J204" s="10" t="s">
        <v>300</v>
      </c>
      <c r="K204" s="1" t="s">
        <v>340</v>
      </c>
      <c r="L204" s="10" t="s">
        <v>116</v>
      </c>
      <c r="M204" s="1" t="s">
        <v>340</v>
      </c>
      <c r="N204" s="10" t="s">
        <v>116</v>
      </c>
      <c r="O204" s="1" t="s">
        <v>340</v>
      </c>
      <c r="P204" s="10" t="s">
        <v>3</v>
      </c>
      <c r="Q204" s="1" t="s">
        <v>340</v>
      </c>
      <c r="R204" s="10" t="s">
        <v>3</v>
      </c>
      <c r="S204" s="1" t="s">
        <v>340</v>
      </c>
      <c r="T204" s="10" t="s">
        <v>0</v>
      </c>
      <c r="U204" t="s">
        <v>0</v>
      </c>
      <c r="V204" t="s">
        <v>0</v>
      </c>
    </row>
    <row r="205" spans="1:22" x14ac:dyDescent="0.3">
      <c r="A205" s="1" t="s">
        <v>515</v>
      </c>
      <c r="B205" s="1" t="s">
        <v>2045</v>
      </c>
      <c r="C205" s="12" t="s">
        <v>31</v>
      </c>
      <c r="D205" s="12" t="s">
        <v>31</v>
      </c>
      <c r="E205" s="1" t="s">
        <v>117</v>
      </c>
      <c r="F205" s="2" t="s">
        <v>3</v>
      </c>
      <c r="G205" s="12" t="s">
        <v>784</v>
      </c>
      <c r="H205" s="12" t="s">
        <v>783</v>
      </c>
      <c r="I205" s="2" t="s">
        <v>3</v>
      </c>
      <c r="J205" s="10" t="s">
        <v>0</v>
      </c>
      <c r="K205" s="1" t="s">
        <v>0</v>
      </c>
      <c r="L205" s="10" t="s">
        <v>0</v>
      </c>
      <c r="M205" s="1" t="s">
        <v>0</v>
      </c>
      <c r="N205" s="10" t="s">
        <v>3</v>
      </c>
      <c r="O205" s="1" t="s">
        <v>340</v>
      </c>
      <c r="P205" s="10" t="s">
        <v>3</v>
      </c>
      <c r="Q205" s="1" t="s">
        <v>340</v>
      </c>
      <c r="R205" s="10" t="s">
        <v>3</v>
      </c>
      <c r="S205" s="1" t="s">
        <v>340</v>
      </c>
      <c r="T205" s="10" t="s">
        <v>0</v>
      </c>
      <c r="U205" t="s">
        <v>0</v>
      </c>
      <c r="V205" t="s">
        <v>0</v>
      </c>
    </row>
    <row r="206" spans="1:22" x14ac:dyDescent="0.3">
      <c r="A206" s="1" t="s">
        <v>515</v>
      </c>
      <c r="B206" s="1" t="s">
        <v>2045</v>
      </c>
      <c r="C206" s="10" t="s">
        <v>213</v>
      </c>
      <c r="D206" s="10" t="s">
        <v>213</v>
      </c>
      <c r="E206" s="1" t="s">
        <v>117</v>
      </c>
      <c r="F206" s="2" t="s">
        <v>3</v>
      </c>
      <c r="G206" s="12" t="s">
        <v>786</v>
      </c>
      <c r="H206" s="12" t="s">
        <v>785</v>
      </c>
      <c r="I206" s="2" t="s">
        <v>3</v>
      </c>
      <c r="J206" s="10" t="s">
        <v>0</v>
      </c>
      <c r="K206" s="10" t="s">
        <v>0</v>
      </c>
      <c r="L206" s="10" t="s">
        <v>0</v>
      </c>
      <c r="M206" s="10" t="s">
        <v>0</v>
      </c>
      <c r="N206" s="10" t="s">
        <v>0</v>
      </c>
      <c r="O206" t="s">
        <v>0</v>
      </c>
      <c r="P206" s="10" t="s">
        <v>0</v>
      </c>
      <c r="Q206" t="s">
        <v>0</v>
      </c>
      <c r="R206" s="10" t="s">
        <v>0</v>
      </c>
      <c r="S206" t="s">
        <v>0</v>
      </c>
      <c r="T206" s="10" t="s">
        <v>0</v>
      </c>
      <c r="U206" t="s">
        <v>0</v>
      </c>
      <c r="V206" t="s">
        <v>0</v>
      </c>
    </row>
    <row r="207" spans="1:22" x14ac:dyDescent="0.3">
      <c r="A207" s="1" t="s">
        <v>520</v>
      </c>
      <c r="B207" s="1" t="s">
        <v>919</v>
      </c>
      <c r="C207" s="10" t="s">
        <v>1971</v>
      </c>
      <c r="D207" s="10" t="s">
        <v>1971</v>
      </c>
      <c r="E207" s="1" t="s">
        <v>117</v>
      </c>
      <c r="F207" s="2" t="s">
        <v>3</v>
      </c>
      <c r="G207" s="12" t="s">
        <v>1973</v>
      </c>
      <c r="H207" s="12" t="s">
        <v>1972</v>
      </c>
      <c r="I207" s="2" t="s">
        <v>3</v>
      </c>
      <c r="J207" s="10" t="s">
        <v>0</v>
      </c>
      <c r="K207" s="10" t="s">
        <v>0</v>
      </c>
      <c r="L207" s="10" t="s">
        <v>0</v>
      </c>
      <c r="M207" s="10" t="s">
        <v>0</v>
      </c>
      <c r="N207" s="17" t="s">
        <v>3</v>
      </c>
      <c r="O207" s="17" t="s">
        <v>340</v>
      </c>
      <c r="P207" s="10" t="s">
        <v>0</v>
      </c>
      <c r="Q207" t="s">
        <v>0</v>
      </c>
      <c r="R207" s="10" t="s">
        <v>0</v>
      </c>
      <c r="S207" t="s">
        <v>0</v>
      </c>
      <c r="T207" s="10" t="s">
        <v>0</v>
      </c>
      <c r="U207" t="s">
        <v>0</v>
      </c>
      <c r="V207" t="s">
        <v>0</v>
      </c>
    </row>
    <row r="208" spans="1:22" x14ac:dyDescent="0.3">
      <c r="A208" s="1" t="s">
        <v>520</v>
      </c>
      <c r="B208" s="1" t="s">
        <v>919</v>
      </c>
      <c r="C208" s="10" t="s">
        <v>1789</v>
      </c>
      <c r="D208" s="10" t="s">
        <v>1789</v>
      </c>
      <c r="E208" s="1" t="s">
        <v>117</v>
      </c>
      <c r="F208" s="2" t="s">
        <v>3</v>
      </c>
      <c r="G208" s="12" t="s">
        <v>1791</v>
      </c>
      <c r="H208" s="12" t="s">
        <v>1790</v>
      </c>
      <c r="I208" s="2" t="s">
        <v>3</v>
      </c>
      <c r="J208" s="10" t="s">
        <v>0</v>
      </c>
      <c r="K208" s="10" t="s">
        <v>0</v>
      </c>
      <c r="L208" s="10" t="s">
        <v>0</v>
      </c>
      <c r="M208" s="10" t="s">
        <v>0</v>
      </c>
      <c r="N208" s="17" t="s">
        <v>3</v>
      </c>
      <c r="O208" s="17" t="s">
        <v>340</v>
      </c>
      <c r="P208" s="10" t="s">
        <v>0</v>
      </c>
      <c r="Q208" t="s">
        <v>0</v>
      </c>
      <c r="R208" s="10" t="s">
        <v>0</v>
      </c>
      <c r="S208" t="s">
        <v>0</v>
      </c>
      <c r="T208" s="10" t="s">
        <v>0</v>
      </c>
      <c r="U208" t="s">
        <v>0</v>
      </c>
      <c r="V208" t="s">
        <v>0</v>
      </c>
    </row>
    <row r="209" spans="1:22" x14ac:dyDescent="0.3">
      <c r="A209" s="1" t="s">
        <v>520</v>
      </c>
      <c r="B209" s="1" t="s">
        <v>919</v>
      </c>
      <c r="C209" s="10" t="s">
        <v>1783</v>
      </c>
      <c r="D209" s="10" t="s">
        <v>1783</v>
      </c>
      <c r="E209" s="1" t="s">
        <v>117</v>
      </c>
      <c r="F209" s="2" t="s">
        <v>3</v>
      </c>
      <c r="G209" s="12" t="s">
        <v>1785</v>
      </c>
      <c r="H209" s="12" t="s">
        <v>1784</v>
      </c>
      <c r="I209" s="2" t="s">
        <v>3</v>
      </c>
      <c r="J209" s="10" t="s">
        <v>0</v>
      </c>
      <c r="K209" s="10" t="s">
        <v>0</v>
      </c>
      <c r="L209" s="10" t="s">
        <v>0</v>
      </c>
      <c r="M209" s="10" t="s">
        <v>0</v>
      </c>
      <c r="N209" s="17" t="s">
        <v>3</v>
      </c>
      <c r="O209" s="17" t="s">
        <v>340</v>
      </c>
      <c r="P209" s="10" t="s">
        <v>0</v>
      </c>
      <c r="Q209" t="s">
        <v>0</v>
      </c>
      <c r="R209" s="10" t="s">
        <v>0</v>
      </c>
      <c r="S209" t="s">
        <v>0</v>
      </c>
      <c r="T209" s="10" t="s">
        <v>0</v>
      </c>
      <c r="U209" t="s">
        <v>0</v>
      </c>
      <c r="V209" t="s">
        <v>0</v>
      </c>
    </row>
    <row r="210" spans="1:22" x14ac:dyDescent="0.3">
      <c r="A210" s="1" t="s">
        <v>520</v>
      </c>
      <c r="B210" s="1" t="s">
        <v>919</v>
      </c>
      <c r="C210" s="10" t="s">
        <v>1780</v>
      </c>
      <c r="D210" s="10" t="s">
        <v>1780</v>
      </c>
      <c r="E210" s="1" t="s">
        <v>117</v>
      </c>
      <c r="F210" s="2" t="s">
        <v>3</v>
      </c>
      <c r="G210" s="12" t="s">
        <v>1782</v>
      </c>
      <c r="H210" s="12" t="s">
        <v>1781</v>
      </c>
      <c r="I210" s="2" t="s">
        <v>3</v>
      </c>
      <c r="J210" s="10" t="s">
        <v>0</v>
      </c>
      <c r="K210" s="10" t="s">
        <v>0</v>
      </c>
      <c r="L210" s="10" t="s">
        <v>0</v>
      </c>
      <c r="M210" s="10" t="s">
        <v>0</v>
      </c>
      <c r="N210" s="17" t="s">
        <v>3</v>
      </c>
      <c r="O210" s="17" t="s">
        <v>340</v>
      </c>
      <c r="P210" s="10" t="s">
        <v>0</v>
      </c>
      <c r="Q210" t="s">
        <v>0</v>
      </c>
      <c r="R210" s="10" t="s">
        <v>0</v>
      </c>
      <c r="S210" t="s">
        <v>0</v>
      </c>
      <c r="T210" s="10" t="s">
        <v>0</v>
      </c>
      <c r="U210" t="s">
        <v>0</v>
      </c>
      <c r="V210" t="s">
        <v>0</v>
      </c>
    </row>
    <row r="211" spans="1:22" x14ac:dyDescent="0.3">
      <c r="A211" s="1" t="s">
        <v>520</v>
      </c>
      <c r="B211" s="1" t="s">
        <v>919</v>
      </c>
      <c r="C211" s="10" t="s">
        <v>1834</v>
      </c>
      <c r="D211" s="10" t="s">
        <v>1834</v>
      </c>
      <c r="E211" s="1" t="s">
        <v>117</v>
      </c>
      <c r="F211" s="2" t="s">
        <v>3</v>
      </c>
      <c r="G211" s="12" t="s">
        <v>1836</v>
      </c>
      <c r="H211" s="12" t="s">
        <v>1835</v>
      </c>
      <c r="I211" s="2" t="s">
        <v>3</v>
      </c>
      <c r="J211" s="10" t="s">
        <v>0</v>
      </c>
      <c r="K211" s="10" t="s">
        <v>0</v>
      </c>
      <c r="L211" s="10" t="s">
        <v>0</v>
      </c>
      <c r="M211" s="10" t="s">
        <v>0</v>
      </c>
      <c r="N211" s="17" t="s">
        <v>3</v>
      </c>
      <c r="O211" s="17" t="s">
        <v>340</v>
      </c>
      <c r="P211" s="10" t="s">
        <v>0</v>
      </c>
      <c r="Q211" t="s">
        <v>0</v>
      </c>
      <c r="R211" s="10" t="s">
        <v>0</v>
      </c>
      <c r="S211" t="s">
        <v>0</v>
      </c>
      <c r="T211" s="10" t="s">
        <v>0</v>
      </c>
      <c r="U211" t="s">
        <v>0</v>
      </c>
      <c r="V211" t="s">
        <v>0</v>
      </c>
    </row>
    <row r="212" spans="1:22" x14ac:dyDescent="0.3">
      <c r="A212" s="1" t="s">
        <v>520</v>
      </c>
      <c r="B212" s="1" t="s">
        <v>919</v>
      </c>
      <c r="C212" s="10" t="s">
        <v>1534</v>
      </c>
      <c r="D212" s="10" t="s">
        <v>1534</v>
      </c>
      <c r="E212" s="1" t="s">
        <v>117</v>
      </c>
      <c r="F212" s="2" t="s">
        <v>3</v>
      </c>
      <c r="G212" s="12" t="s">
        <v>1536</v>
      </c>
      <c r="H212" s="12" t="s">
        <v>1535</v>
      </c>
      <c r="I212" s="2" t="s">
        <v>3</v>
      </c>
      <c r="J212" s="10" t="s">
        <v>0</v>
      </c>
      <c r="K212" s="10" t="s">
        <v>0</v>
      </c>
      <c r="L212" s="10" t="s">
        <v>0</v>
      </c>
      <c r="M212" s="10" t="s">
        <v>0</v>
      </c>
      <c r="N212" s="17" t="s">
        <v>3</v>
      </c>
      <c r="O212" s="17" t="s">
        <v>340</v>
      </c>
      <c r="P212" s="10" t="s">
        <v>0</v>
      </c>
      <c r="Q212" t="s">
        <v>0</v>
      </c>
      <c r="R212" s="10" t="s">
        <v>0</v>
      </c>
      <c r="S212" t="s">
        <v>0</v>
      </c>
      <c r="T212" s="10" t="s">
        <v>0</v>
      </c>
      <c r="U212" t="s">
        <v>0</v>
      </c>
      <c r="V212" t="s">
        <v>0</v>
      </c>
    </row>
    <row r="213" spans="1:22" x14ac:dyDescent="0.3">
      <c r="A213" s="1" t="s">
        <v>520</v>
      </c>
      <c r="B213" s="1" t="s">
        <v>919</v>
      </c>
      <c r="C213" s="10" t="s">
        <v>1064</v>
      </c>
      <c r="D213" s="10" t="s">
        <v>1064</v>
      </c>
      <c r="E213" s="1" t="s">
        <v>117</v>
      </c>
      <c r="F213" s="2" t="s">
        <v>3</v>
      </c>
      <c r="G213" s="12" t="s">
        <v>1066</v>
      </c>
      <c r="H213" s="12" t="s">
        <v>1065</v>
      </c>
      <c r="I213" s="2" t="s">
        <v>3</v>
      </c>
      <c r="J213" s="17" t="s">
        <v>3</v>
      </c>
      <c r="K213" s="17" t="s">
        <v>340</v>
      </c>
      <c r="L213" s="17" t="s">
        <v>3</v>
      </c>
      <c r="M213" s="17" t="s">
        <v>340</v>
      </c>
      <c r="N213" s="17" t="s">
        <v>3</v>
      </c>
      <c r="O213" s="17" t="s">
        <v>340</v>
      </c>
      <c r="P213" s="10" t="s">
        <v>0</v>
      </c>
      <c r="Q213" t="s">
        <v>0</v>
      </c>
      <c r="R213" s="10" t="s">
        <v>0</v>
      </c>
      <c r="S213" t="s">
        <v>0</v>
      </c>
      <c r="T213" s="10" t="s">
        <v>0</v>
      </c>
      <c r="U213" t="s">
        <v>0</v>
      </c>
      <c r="V213" t="s">
        <v>0</v>
      </c>
    </row>
    <row r="214" spans="1:22" x14ac:dyDescent="0.3">
      <c r="A214" s="1" t="s">
        <v>520</v>
      </c>
      <c r="B214" s="1" t="s">
        <v>919</v>
      </c>
      <c r="C214" s="10" t="s">
        <v>1703</v>
      </c>
      <c r="D214" s="10" t="s">
        <v>1703</v>
      </c>
      <c r="E214" s="1" t="s">
        <v>117</v>
      </c>
      <c r="F214" s="2" t="s">
        <v>3</v>
      </c>
      <c r="G214" s="12" t="s">
        <v>1705</v>
      </c>
      <c r="H214" s="12" t="s">
        <v>1704</v>
      </c>
      <c r="I214" s="2" t="s">
        <v>3</v>
      </c>
      <c r="J214" s="10" t="s">
        <v>0</v>
      </c>
      <c r="K214" s="10" t="s">
        <v>0</v>
      </c>
      <c r="L214" s="10" t="s">
        <v>0</v>
      </c>
      <c r="M214" s="10" t="s">
        <v>0</v>
      </c>
      <c r="N214" s="17" t="s">
        <v>3</v>
      </c>
      <c r="O214" s="17" t="s">
        <v>340</v>
      </c>
      <c r="P214" s="10" t="s">
        <v>0</v>
      </c>
      <c r="Q214" t="s">
        <v>0</v>
      </c>
      <c r="R214" s="10" t="s">
        <v>0</v>
      </c>
      <c r="S214" t="s">
        <v>0</v>
      </c>
      <c r="T214" s="10" t="s">
        <v>0</v>
      </c>
      <c r="U214" t="s">
        <v>0</v>
      </c>
      <c r="V214" t="s">
        <v>0</v>
      </c>
    </row>
    <row r="215" spans="1:22" x14ac:dyDescent="0.3">
      <c r="A215" s="1" t="s">
        <v>520</v>
      </c>
      <c r="B215" s="1" t="s">
        <v>919</v>
      </c>
      <c r="C215" s="10" t="s">
        <v>1799</v>
      </c>
      <c r="D215" s="10" t="s">
        <v>1799</v>
      </c>
      <c r="E215" s="1" t="s">
        <v>117</v>
      </c>
      <c r="F215" s="2" t="s">
        <v>3</v>
      </c>
      <c r="G215" s="12" t="s">
        <v>1801</v>
      </c>
      <c r="H215" s="12" t="s">
        <v>1800</v>
      </c>
      <c r="I215" s="2" t="s">
        <v>3</v>
      </c>
      <c r="J215" s="10" t="s">
        <v>0</v>
      </c>
      <c r="K215" s="10" t="s">
        <v>0</v>
      </c>
      <c r="L215" s="10" t="s">
        <v>0</v>
      </c>
      <c r="M215" s="10" t="s">
        <v>0</v>
      </c>
      <c r="N215" s="17" t="s">
        <v>3</v>
      </c>
      <c r="O215" s="17" t="s">
        <v>340</v>
      </c>
      <c r="P215" s="10" t="s">
        <v>0</v>
      </c>
      <c r="Q215" t="s">
        <v>0</v>
      </c>
      <c r="R215" s="10" t="s">
        <v>0</v>
      </c>
      <c r="S215" t="s">
        <v>0</v>
      </c>
      <c r="T215" s="10" t="s">
        <v>0</v>
      </c>
      <c r="U215" t="s">
        <v>0</v>
      </c>
      <c r="V215" t="s">
        <v>0</v>
      </c>
    </row>
    <row r="216" spans="1:22" x14ac:dyDescent="0.3">
      <c r="A216" s="1" t="s">
        <v>515</v>
      </c>
      <c r="B216" s="1" t="s">
        <v>915</v>
      </c>
      <c r="C216" s="10" t="s">
        <v>75</v>
      </c>
      <c r="D216" s="10" t="s">
        <v>75</v>
      </c>
      <c r="E216" s="1" t="s">
        <v>75</v>
      </c>
      <c r="F216" s="1" t="s">
        <v>3</v>
      </c>
      <c r="G216" s="12" t="s">
        <v>605</v>
      </c>
      <c r="H216" s="12" t="s">
        <v>604</v>
      </c>
      <c r="I216" s="1" t="s">
        <v>3</v>
      </c>
      <c r="J216" s="10" t="s">
        <v>288</v>
      </c>
      <c r="K216" s="1" t="s">
        <v>340</v>
      </c>
      <c r="L216" s="10" t="s">
        <v>3</v>
      </c>
      <c r="M216" s="1" t="s">
        <v>340</v>
      </c>
      <c r="N216" s="10" t="s">
        <v>3</v>
      </c>
      <c r="O216" s="1" t="s">
        <v>340</v>
      </c>
      <c r="P216" s="10" t="s">
        <v>3</v>
      </c>
      <c r="Q216" s="1" t="s">
        <v>340</v>
      </c>
      <c r="R216" s="10" t="s">
        <v>0</v>
      </c>
      <c r="S216" t="s">
        <v>0</v>
      </c>
      <c r="T216" s="10" t="s">
        <v>0</v>
      </c>
      <c r="U216" t="s">
        <v>0</v>
      </c>
      <c r="V216" t="s">
        <v>0</v>
      </c>
    </row>
    <row r="217" spans="1:22" x14ac:dyDescent="0.3">
      <c r="A217" s="1" t="s">
        <v>515</v>
      </c>
      <c r="B217" s="1" t="s">
        <v>915</v>
      </c>
      <c r="C217" s="10" t="s">
        <v>25</v>
      </c>
      <c r="D217" s="10" t="s">
        <v>25</v>
      </c>
      <c r="E217" s="1" t="s">
        <v>25</v>
      </c>
      <c r="F217" s="1" t="s">
        <v>3</v>
      </c>
      <c r="G217" s="12" t="s">
        <v>700</v>
      </c>
      <c r="H217" s="12" t="s">
        <v>699</v>
      </c>
      <c r="I217" s="1" t="s">
        <v>3</v>
      </c>
      <c r="J217" s="10" t="s">
        <v>288</v>
      </c>
      <c r="K217" s="1" t="s">
        <v>340</v>
      </c>
      <c r="L217" s="10" t="s">
        <v>3</v>
      </c>
      <c r="M217" s="1" t="s">
        <v>340</v>
      </c>
      <c r="N217" s="10" t="s">
        <v>3</v>
      </c>
      <c r="O217" s="1" t="s">
        <v>340</v>
      </c>
      <c r="P217" s="10" t="s">
        <v>3</v>
      </c>
      <c r="Q217" s="1" t="s">
        <v>340</v>
      </c>
      <c r="R217" s="10" t="s">
        <v>0</v>
      </c>
      <c r="S217" t="s">
        <v>0</v>
      </c>
      <c r="T217" s="10" t="s">
        <v>3</v>
      </c>
      <c r="U217" s="1" t="s">
        <v>340</v>
      </c>
      <c r="V217" t="s">
        <v>0</v>
      </c>
    </row>
    <row r="218" spans="1:22" x14ac:dyDescent="0.3">
      <c r="A218" s="1" t="s">
        <v>732</v>
      </c>
      <c r="B218" s="1" t="s">
        <v>2</v>
      </c>
      <c r="C218" s="10" t="s">
        <v>166</v>
      </c>
      <c r="D218" s="10" t="s">
        <v>166</v>
      </c>
      <c r="E218" s="1" t="s">
        <v>166</v>
      </c>
      <c r="F218" s="5" t="s">
        <v>3</v>
      </c>
      <c r="G218" s="12" t="s">
        <v>890</v>
      </c>
      <c r="H218" s="12" t="s">
        <v>889</v>
      </c>
      <c r="I218" s="2" t="s">
        <v>3</v>
      </c>
      <c r="J218" s="10" t="s">
        <v>0</v>
      </c>
      <c r="K218" s="10" t="s">
        <v>0</v>
      </c>
      <c r="L218" s="10" t="s">
        <v>0</v>
      </c>
      <c r="M218" s="10" t="s">
        <v>0</v>
      </c>
      <c r="N218" s="10" t="s">
        <v>0</v>
      </c>
      <c r="O218" t="s">
        <v>0</v>
      </c>
      <c r="P218" s="10" t="s">
        <v>0</v>
      </c>
      <c r="Q218" t="s">
        <v>0</v>
      </c>
      <c r="R218" s="10" t="s">
        <v>0</v>
      </c>
      <c r="S218" t="s">
        <v>0</v>
      </c>
      <c r="T218" s="10" t="s">
        <v>0</v>
      </c>
      <c r="U218" t="s">
        <v>0</v>
      </c>
      <c r="V218" t="s">
        <v>0</v>
      </c>
    </row>
    <row r="219" spans="1:22" x14ac:dyDescent="0.3">
      <c r="A219" s="1" t="s">
        <v>515</v>
      </c>
      <c r="B219" s="1" t="s">
        <v>915</v>
      </c>
      <c r="C219" s="10" t="s">
        <v>13</v>
      </c>
      <c r="D219" s="10" t="s">
        <v>13</v>
      </c>
      <c r="E219" s="1" t="s">
        <v>13</v>
      </c>
      <c r="F219" s="4" t="s">
        <v>3</v>
      </c>
      <c r="G219" s="12" t="s">
        <v>578</v>
      </c>
      <c r="H219" s="12" t="s">
        <v>577</v>
      </c>
      <c r="I219" s="1" t="s">
        <v>254</v>
      </c>
      <c r="J219" s="10" t="s">
        <v>288</v>
      </c>
      <c r="K219" s="1" t="s">
        <v>340</v>
      </c>
      <c r="L219" s="10" t="s">
        <v>143</v>
      </c>
      <c r="M219" s="1" t="s">
        <v>340</v>
      </c>
      <c r="N219" s="10" t="s">
        <v>143</v>
      </c>
      <c r="O219" s="1" t="s">
        <v>340</v>
      </c>
      <c r="P219" s="10" t="s">
        <v>3</v>
      </c>
      <c r="Q219" s="1" t="s">
        <v>340</v>
      </c>
      <c r="R219" s="10" t="s">
        <v>3</v>
      </c>
      <c r="S219" s="1" t="s">
        <v>340</v>
      </c>
      <c r="T219" s="10" t="s">
        <v>3</v>
      </c>
      <c r="U219" s="1" t="s">
        <v>340</v>
      </c>
      <c r="V219" t="s">
        <v>0</v>
      </c>
    </row>
    <row r="220" spans="1:22" x14ac:dyDescent="0.3">
      <c r="A220" s="1" t="s">
        <v>515</v>
      </c>
      <c r="B220" s="1" t="s">
        <v>2045</v>
      </c>
      <c r="C220" s="10" t="s">
        <v>280</v>
      </c>
      <c r="D220" s="10" t="s">
        <v>280</v>
      </c>
      <c r="E220" s="1" t="s">
        <v>13</v>
      </c>
      <c r="F220" s="4" t="s">
        <v>3</v>
      </c>
      <c r="G220" s="12" t="s">
        <v>580</v>
      </c>
      <c r="H220" s="12" t="s">
        <v>579</v>
      </c>
      <c r="I220" s="2" t="s">
        <v>3</v>
      </c>
      <c r="J220" s="10" t="s">
        <v>0</v>
      </c>
      <c r="K220" s="10" t="s">
        <v>0</v>
      </c>
      <c r="L220" s="10" t="s">
        <v>0</v>
      </c>
      <c r="M220" s="10" t="s">
        <v>0</v>
      </c>
      <c r="N220" s="10" t="s">
        <v>0</v>
      </c>
      <c r="O220" t="s">
        <v>0</v>
      </c>
      <c r="P220" s="10" t="s">
        <v>0</v>
      </c>
      <c r="Q220" t="s">
        <v>0</v>
      </c>
      <c r="R220" s="10" t="s">
        <v>0</v>
      </c>
      <c r="S220" t="s">
        <v>0</v>
      </c>
      <c r="T220" s="10" t="s">
        <v>0</v>
      </c>
      <c r="U220" t="s">
        <v>0</v>
      </c>
      <c r="V220" t="s">
        <v>0</v>
      </c>
    </row>
    <row r="221" spans="1:22" x14ac:dyDescent="0.3">
      <c r="A221" s="1" t="s">
        <v>520</v>
      </c>
      <c r="B221" s="1" t="s">
        <v>919</v>
      </c>
      <c r="C221" s="10" t="s">
        <v>1729</v>
      </c>
      <c r="D221" s="10" t="s">
        <v>1729</v>
      </c>
      <c r="E221" s="1" t="s">
        <v>13</v>
      </c>
      <c r="F221" s="4" t="s">
        <v>3</v>
      </c>
      <c r="G221" s="12" t="s">
        <v>1730</v>
      </c>
      <c r="H221" s="12" t="s">
        <v>1728</v>
      </c>
      <c r="I221" s="2" t="s">
        <v>3</v>
      </c>
      <c r="J221" s="10" t="s">
        <v>0</v>
      </c>
      <c r="K221" s="10" t="s">
        <v>0</v>
      </c>
      <c r="L221" s="10" t="s">
        <v>0</v>
      </c>
      <c r="M221" s="10" t="s">
        <v>0</v>
      </c>
      <c r="N221" s="16" t="s">
        <v>143</v>
      </c>
      <c r="O221" s="17" t="s">
        <v>340</v>
      </c>
      <c r="P221" s="10" t="s">
        <v>0</v>
      </c>
      <c r="Q221" t="s">
        <v>0</v>
      </c>
      <c r="R221" s="10" t="s">
        <v>0</v>
      </c>
      <c r="S221" t="s">
        <v>0</v>
      </c>
      <c r="T221" s="10" t="s">
        <v>0</v>
      </c>
      <c r="U221" t="s">
        <v>0</v>
      </c>
      <c r="V221" t="s">
        <v>0</v>
      </c>
    </row>
    <row r="222" spans="1:22" x14ac:dyDescent="0.3">
      <c r="A222" s="1" t="s">
        <v>520</v>
      </c>
      <c r="B222" s="1" t="s">
        <v>919</v>
      </c>
      <c r="C222" s="10" t="s">
        <v>1512</v>
      </c>
      <c r="D222" s="10" t="s">
        <v>1512</v>
      </c>
      <c r="E222" s="1" t="s">
        <v>13</v>
      </c>
      <c r="F222" s="4" t="s">
        <v>3</v>
      </c>
      <c r="G222" s="12" t="s">
        <v>1514</v>
      </c>
      <c r="H222" s="12" t="s">
        <v>1513</v>
      </c>
      <c r="I222" s="2" t="s">
        <v>3</v>
      </c>
      <c r="J222" s="10" t="s">
        <v>0</v>
      </c>
      <c r="K222" s="10" t="s">
        <v>0</v>
      </c>
      <c r="L222" s="10" t="s">
        <v>0</v>
      </c>
      <c r="M222" s="10" t="s">
        <v>0</v>
      </c>
      <c r="N222" s="16" t="s">
        <v>143</v>
      </c>
      <c r="O222" s="17" t="s">
        <v>340</v>
      </c>
      <c r="P222" s="10" t="s">
        <v>0</v>
      </c>
      <c r="Q222" t="s">
        <v>0</v>
      </c>
      <c r="R222" s="10" t="s">
        <v>0</v>
      </c>
      <c r="S222" t="s">
        <v>0</v>
      </c>
      <c r="T222" s="10" t="s">
        <v>0</v>
      </c>
      <c r="U222" t="s">
        <v>0</v>
      </c>
      <c r="V222" t="s">
        <v>0</v>
      </c>
    </row>
    <row r="223" spans="1:22" x14ac:dyDescent="0.3">
      <c r="A223" s="1" t="s">
        <v>520</v>
      </c>
      <c r="B223" s="1" t="s">
        <v>919</v>
      </c>
      <c r="C223" s="10" t="s">
        <v>1903</v>
      </c>
      <c r="D223" s="10" t="s">
        <v>1903</v>
      </c>
      <c r="E223" s="1" t="s">
        <v>13</v>
      </c>
      <c r="F223" s="4" t="s">
        <v>3</v>
      </c>
      <c r="G223" s="12" t="s">
        <v>1905</v>
      </c>
      <c r="H223" s="12" t="s">
        <v>1904</v>
      </c>
      <c r="I223" s="2" t="s">
        <v>3</v>
      </c>
      <c r="J223" s="10" t="s">
        <v>0</v>
      </c>
      <c r="K223" s="10" t="s">
        <v>0</v>
      </c>
      <c r="L223" s="10" t="s">
        <v>0</v>
      </c>
      <c r="M223" s="10" t="s">
        <v>0</v>
      </c>
      <c r="N223" s="16" t="s">
        <v>143</v>
      </c>
      <c r="O223" s="17" t="s">
        <v>340</v>
      </c>
      <c r="P223" s="10" t="s">
        <v>0</v>
      </c>
      <c r="Q223" t="s">
        <v>0</v>
      </c>
      <c r="R223" s="10" t="s">
        <v>0</v>
      </c>
      <c r="S223" t="s">
        <v>0</v>
      </c>
      <c r="T223" s="10" t="s">
        <v>0</v>
      </c>
      <c r="U223" t="s">
        <v>0</v>
      </c>
      <c r="V223" t="s">
        <v>0</v>
      </c>
    </row>
    <row r="224" spans="1:22" x14ac:dyDescent="0.3">
      <c r="A224" s="1" t="s">
        <v>520</v>
      </c>
      <c r="B224" s="1" t="s">
        <v>919</v>
      </c>
      <c r="C224" s="10" t="s">
        <v>1540</v>
      </c>
      <c r="D224" s="10" t="s">
        <v>1540</v>
      </c>
      <c r="E224" s="1" t="s">
        <v>13</v>
      </c>
      <c r="F224" s="4" t="s">
        <v>3</v>
      </c>
      <c r="G224" s="12" t="s">
        <v>1542</v>
      </c>
      <c r="H224" s="12" t="s">
        <v>1541</v>
      </c>
      <c r="I224" s="2" t="s">
        <v>3</v>
      </c>
      <c r="J224" s="10" t="s">
        <v>0</v>
      </c>
      <c r="K224" s="10" t="s">
        <v>0</v>
      </c>
      <c r="L224" s="10" t="s">
        <v>0</v>
      </c>
      <c r="M224" s="10" t="s">
        <v>0</v>
      </c>
      <c r="N224" s="16" t="s">
        <v>143</v>
      </c>
      <c r="O224" s="17" t="s">
        <v>340</v>
      </c>
      <c r="P224" s="10" t="s">
        <v>0</v>
      </c>
      <c r="Q224" t="s">
        <v>0</v>
      </c>
      <c r="R224" s="10" t="s">
        <v>0</v>
      </c>
      <c r="S224" t="s">
        <v>0</v>
      </c>
      <c r="T224" s="10" t="s">
        <v>0</v>
      </c>
      <c r="U224" t="s">
        <v>0</v>
      </c>
      <c r="V224" t="s">
        <v>0</v>
      </c>
    </row>
    <row r="225" spans="1:22" x14ac:dyDescent="0.3">
      <c r="A225" s="1" t="s">
        <v>520</v>
      </c>
      <c r="B225" s="1" t="s">
        <v>919</v>
      </c>
      <c r="C225" s="10" t="s">
        <v>1576</v>
      </c>
      <c r="D225" s="10" t="s">
        <v>1576</v>
      </c>
      <c r="E225" s="1" t="s">
        <v>13</v>
      </c>
      <c r="F225" s="4" t="s">
        <v>3</v>
      </c>
      <c r="G225" s="12" t="s">
        <v>1578</v>
      </c>
      <c r="H225" s="12" t="s">
        <v>1577</v>
      </c>
      <c r="I225" s="2" t="s">
        <v>3</v>
      </c>
      <c r="J225" s="10" t="s">
        <v>0</v>
      </c>
      <c r="K225" s="10" t="s">
        <v>0</v>
      </c>
      <c r="L225" s="10" t="s">
        <v>0</v>
      </c>
      <c r="M225" s="10" t="s">
        <v>0</v>
      </c>
      <c r="N225" s="16" t="s">
        <v>143</v>
      </c>
      <c r="O225" s="17" t="s">
        <v>340</v>
      </c>
      <c r="P225" s="10" t="s">
        <v>0</v>
      </c>
      <c r="Q225" t="s">
        <v>0</v>
      </c>
      <c r="R225" s="10" t="s">
        <v>0</v>
      </c>
      <c r="S225" t="s">
        <v>0</v>
      </c>
      <c r="T225" s="10" t="s">
        <v>0</v>
      </c>
      <c r="U225" t="s">
        <v>0</v>
      </c>
      <c r="V225" t="s">
        <v>0</v>
      </c>
    </row>
    <row r="226" spans="1:22" x14ac:dyDescent="0.3">
      <c r="A226" s="1" t="s">
        <v>520</v>
      </c>
      <c r="B226" s="1" t="s">
        <v>919</v>
      </c>
      <c r="C226" s="10" t="s">
        <v>1977</v>
      </c>
      <c r="D226" s="10" t="s">
        <v>1977</v>
      </c>
      <c r="E226" s="1" t="s">
        <v>13</v>
      </c>
      <c r="F226" s="4" t="s">
        <v>3</v>
      </c>
      <c r="G226" s="12" t="s">
        <v>1979</v>
      </c>
      <c r="H226" s="12" t="s">
        <v>1978</v>
      </c>
      <c r="I226" s="2" t="s">
        <v>3</v>
      </c>
      <c r="J226" s="10" t="s">
        <v>0</v>
      </c>
      <c r="K226" s="10" t="s">
        <v>0</v>
      </c>
      <c r="L226" s="10" t="s">
        <v>0</v>
      </c>
      <c r="M226" s="10" t="s">
        <v>0</v>
      </c>
      <c r="N226" s="16" t="s">
        <v>143</v>
      </c>
      <c r="O226" s="17" t="s">
        <v>340</v>
      </c>
      <c r="P226" s="10" t="s">
        <v>0</v>
      </c>
      <c r="Q226" t="s">
        <v>0</v>
      </c>
      <c r="R226" s="10" t="s">
        <v>0</v>
      </c>
      <c r="S226" t="s">
        <v>0</v>
      </c>
      <c r="T226" s="10" t="s">
        <v>0</v>
      </c>
      <c r="U226" t="s">
        <v>0</v>
      </c>
      <c r="V226" t="s">
        <v>0</v>
      </c>
    </row>
    <row r="227" spans="1:22" x14ac:dyDescent="0.3">
      <c r="A227" s="1" t="s">
        <v>520</v>
      </c>
      <c r="B227" s="1" t="s">
        <v>919</v>
      </c>
      <c r="C227" s="10" t="s">
        <v>1525</v>
      </c>
      <c r="D227" s="10" t="s">
        <v>1525</v>
      </c>
      <c r="E227" s="1" t="s">
        <v>13</v>
      </c>
      <c r="F227" s="4" t="s">
        <v>3</v>
      </c>
      <c r="G227" s="12" t="s">
        <v>1527</v>
      </c>
      <c r="H227" s="12" t="s">
        <v>1526</v>
      </c>
      <c r="I227" s="2" t="s">
        <v>3</v>
      </c>
      <c r="J227" s="10" t="s">
        <v>0</v>
      </c>
      <c r="K227" s="10" t="s">
        <v>0</v>
      </c>
      <c r="L227" s="10" t="s">
        <v>0</v>
      </c>
      <c r="M227" s="10" t="s">
        <v>0</v>
      </c>
      <c r="N227" s="16" t="s">
        <v>143</v>
      </c>
      <c r="O227" s="17" t="s">
        <v>340</v>
      </c>
      <c r="P227" s="10" t="s">
        <v>0</v>
      </c>
      <c r="Q227" t="s">
        <v>0</v>
      </c>
      <c r="R227" s="10" t="s">
        <v>0</v>
      </c>
      <c r="S227" t="s">
        <v>0</v>
      </c>
      <c r="T227" s="10" t="s">
        <v>0</v>
      </c>
      <c r="U227" t="s">
        <v>0</v>
      </c>
      <c r="V227" t="s">
        <v>0</v>
      </c>
    </row>
    <row r="228" spans="1:22" x14ac:dyDescent="0.3">
      <c r="A228" s="1" t="s">
        <v>732</v>
      </c>
      <c r="B228" s="1" t="s">
        <v>2</v>
      </c>
      <c r="C228" s="10" t="s">
        <v>168</v>
      </c>
      <c r="D228" s="10" t="s">
        <v>168</v>
      </c>
      <c r="E228" s="1" t="s">
        <v>168</v>
      </c>
      <c r="F228" s="5" t="s">
        <v>3</v>
      </c>
      <c r="G228" s="12" t="s">
        <v>796</v>
      </c>
      <c r="H228" s="12" t="s">
        <v>795</v>
      </c>
      <c r="I228" s="2" t="s">
        <v>3</v>
      </c>
      <c r="J228" s="10" t="s">
        <v>0</v>
      </c>
      <c r="K228" s="10" t="s">
        <v>0</v>
      </c>
      <c r="L228" s="10" t="s">
        <v>0</v>
      </c>
      <c r="M228" s="10" t="s">
        <v>0</v>
      </c>
      <c r="N228" s="10" t="s">
        <v>0</v>
      </c>
      <c r="O228" t="s">
        <v>0</v>
      </c>
      <c r="P228" s="10" t="s">
        <v>0</v>
      </c>
      <c r="Q228" t="s">
        <v>0</v>
      </c>
      <c r="R228" s="10" t="s">
        <v>0</v>
      </c>
      <c r="S228" t="s">
        <v>0</v>
      </c>
      <c r="T228" s="10" t="s">
        <v>0</v>
      </c>
      <c r="U228" t="s">
        <v>0</v>
      </c>
      <c r="V228" t="s">
        <v>0</v>
      </c>
    </row>
    <row r="229" spans="1:22" x14ac:dyDescent="0.3">
      <c r="A229" s="1" t="s">
        <v>515</v>
      </c>
      <c r="B229" s="1" t="s">
        <v>915</v>
      </c>
      <c r="C229" s="10" t="s">
        <v>60</v>
      </c>
      <c r="D229" s="10" t="s">
        <v>60</v>
      </c>
      <c r="E229" s="1" t="s">
        <v>60</v>
      </c>
      <c r="F229" s="1" t="s">
        <v>3</v>
      </c>
      <c r="G229" s="12" t="s">
        <v>552</v>
      </c>
      <c r="H229" s="12" t="s">
        <v>551</v>
      </c>
      <c r="I229" s="1" t="s">
        <v>3</v>
      </c>
      <c r="J229" s="10" t="s">
        <v>0</v>
      </c>
      <c r="K229" s="1" t="s">
        <v>340</v>
      </c>
      <c r="L229" s="10" t="s">
        <v>3</v>
      </c>
      <c r="M229" s="1" t="s">
        <v>340</v>
      </c>
      <c r="N229" s="10" t="s">
        <v>3</v>
      </c>
      <c r="O229" s="1" t="s">
        <v>340</v>
      </c>
      <c r="P229" s="10" t="s">
        <v>3</v>
      </c>
      <c r="Q229" s="1" t="s">
        <v>340</v>
      </c>
      <c r="R229" s="10" t="s">
        <v>0</v>
      </c>
      <c r="S229" t="s">
        <v>0</v>
      </c>
      <c r="T229" s="10" t="s">
        <v>0</v>
      </c>
      <c r="U229" t="s">
        <v>0</v>
      </c>
      <c r="V229" t="s">
        <v>0</v>
      </c>
    </row>
    <row r="230" spans="1:22" x14ac:dyDescent="0.3">
      <c r="A230" s="1" t="s">
        <v>515</v>
      </c>
      <c r="B230" s="1" t="s">
        <v>2045</v>
      </c>
      <c r="C230" s="10" t="s">
        <v>1197</v>
      </c>
      <c r="D230" s="10" t="s">
        <v>1197</v>
      </c>
      <c r="E230" s="1" t="s">
        <v>1197</v>
      </c>
      <c r="F230" s="5" t="s">
        <v>3</v>
      </c>
      <c r="G230" s="12" t="s">
        <v>1432</v>
      </c>
      <c r="H230" s="12" t="s">
        <v>1431</v>
      </c>
      <c r="I230" s="2" t="s">
        <v>3</v>
      </c>
      <c r="J230" s="10" t="s">
        <v>0</v>
      </c>
      <c r="K230" s="1" t="s">
        <v>0</v>
      </c>
      <c r="L230" s="10" t="s">
        <v>0</v>
      </c>
      <c r="M230" s="1" t="s">
        <v>0</v>
      </c>
      <c r="N230" s="16" t="s">
        <v>3</v>
      </c>
      <c r="O230" s="17" t="s">
        <v>340</v>
      </c>
      <c r="P230" s="10" t="s">
        <v>0</v>
      </c>
      <c r="Q230" s="10" t="s">
        <v>0</v>
      </c>
      <c r="R230" s="10" t="s">
        <v>0</v>
      </c>
      <c r="S230" s="10" t="s">
        <v>0</v>
      </c>
      <c r="T230" s="10" t="s">
        <v>0</v>
      </c>
      <c r="U230" s="10" t="s">
        <v>0</v>
      </c>
      <c r="V230" t="s">
        <v>0</v>
      </c>
    </row>
    <row r="231" spans="1:22" x14ac:dyDescent="0.3">
      <c r="A231" s="1" t="s">
        <v>520</v>
      </c>
      <c r="B231" s="1" t="s">
        <v>919</v>
      </c>
      <c r="C231" s="10" t="s">
        <v>1438</v>
      </c>
      <c r="D231" s="10" t="s">
        <v>1440</v>
      </c>
      <c r="E231" s="1" t="s">
        <v>1197</v>
      </c>
      <c r="F231" s="5" t="s">
        <v>3</v>
      </c>
      <c r="G231" s="12" t="s">
        <v>1437</v>
      </c>
      <c r="H231" s="12" t="s">
        <v>1436</v>
      </c>
      <c r="I231" s="2" t="s">
        <v>3</v>
      </c>
      <c r="J231" s="10" t="s">
        <v>0</v>
      </c>
      <c r="K231" s="1" t="s">
        <v>0</v>
      </c>
      <c r="L231" s="10" t="s">
        <v>0</v>
      </c>
      <c r="M231" s="1" t="s">
        <v>0</v>
      </c>
      <c r="N231" s="16" t="s">
        <v>3</v>
      </c>
      <c r="O231" s="17" t="s">
        <v>340</v>
      </c>
      <c r="P231" s="10" t="s">
        <v>0</v>
      </c>
      <c r="Q231" s="10" t="s">
        <v>0</v>
      </c>
      <c r="R231" s="10" t="s">
        <v>0</v>
      </c>
      <c r="S231" s="10" t="s">
        <v>0</v>
      </c>
      <c r="T231" s="10" t="s">
        <v>0</v>
      </c>
      <c r="U231" s="10" t="s">
        <v>0</v>
      </c>
      <c r="V231" t="s">
        <v>0</v>
      </c>
    </row>
    <row r="232" spans="1:22" x14ac:dyDescent="0.3">
      <c r="A232" s="1" t="s">
        <v>515</v>
      </c>
      <c r="B232" s="1" t="s">
        <v>2045</v>
      </c>
      <c r="C232" s="10" t="s">
        <v>1439</v>
      </c>
      <c r="D232" s="10" t="s">
        <v>1433</v>
      </c>
      <c r="E232" s="1" t="s">
        <v>1433</v>
      </c>
      <c r="F232" s="5" t="s">
        <v>3</v>
      </c>
      <c r="G232" s="12" t="s">
        <v>1435</v>
      </c>
      <c r="H232" s="12" t="s">
        <v>1434</v>
      </c>
      <c r="I232" s="2" t="s">
        <v>3</v>
      </c>
      <c r="J232" s="10" t="s">
        <v>0</v>
      </c>
      <c r="K232" s="1" t="s">
        <v>0</v>
      </c>
      <c r="L232" s="10" t="s">
        <v>0</v>
      </c>
      <c r="M232" s="1" t="s">
        <v>0</v>
      </c>
      <c r="N232" s="16" t="s">
        <v>3</v>
      </c>
      <c r="O232" s="17" t="s">
        <v>340</v>
      </c>
      <c r="P232" s="10" t="s">
        <v>0</v>
      </c>
      <c r="Q232" s="10" t="s">
        <v>0</v>
      </c>
      <c r="R232" s="10" t="s">
        <v>0</v>
      </c>
      <c r="S232" s="10" t="s">
        <v>0</v>
      </c>
      <c r="T232" s="10" t="s">
        <v>0</v>
      </c>
      <c r="U232" s="10" t="s">
        <v>0</v>
      </c>
      <c r="V232" t="s">
        <v>0</v>
      </c>
    </row>
    <row r="233" spans="1:22" x14ac:dyDescent="0.3">
      <c r="A233" s="1" t="s">
        <v>515</v>
      </c>
      <c r="B233" s="1" t="s">
        <v>915</v>
      </c>
      <c r="C233" s="10" t="s">
        <v>687</v>
      </c>
      <c r="D233" s="10" t="s">
        <v>819</v>
      </c>
      <c r="E233" s="1" t="s">
        <v>819</v>
      </c>
      <c r="F233" s="2" t="s">
        <v>3</v>
      </c>
      <c r="G233" s="12" t="s">
        <v>821</v>
      </c>
      <c r="H233" s="12" t="s">
        <v>820</v>
      </c>
      <c r="I233" s="2" t="s">
        <v>3</v>
      </c>
      <c r="J233" s="10" t="s">
        <v>0</v>
      </c>
      <c r="K233" s="10" t="s">
        <v>0</v>
      </c>
      <c r="L233" s="10" t="s">
        <v>0</v>
      </c>
      <c r="M233" s="10" t="s">
        <v>0</v>
      </c>
      <c r="N233" s="10" t="s">
        <v>0</v>
      </c>
      <c r="O233" t="s">
        <v>0</v>
      </c>
      <c r="P233" s="10" t="s">
        <v>0</v>
      </c>
      <c r="Q233" t="s">
        <v>0</v>
      </c>
      <c r="R233" s="10" t="s">
        <v>0</v>
      </c>
      <c r="S233" t="s">
        <v>0</v>
      </c>
      <c r="T233" s="10" t="s">
        <v>3</v>
      </c>
      <c r="U233" s="1" t="s">
        <v>340</v>
      </c>
      <c r="V233" t="s">
        <v>0</v>
      </c>
    </row>
    <row r="234" spans="1:22" x14ac:dyDescent="0.3">
      <c r="A234" s="1" t="s">
        <v>515</v>
      </c>
      <c r="B234" s="1" t="s">
        <v>915</v>
      </c>
      <c r="C234" s="12" t="s">
        <v>944</v>
      </c>
      <c r="D234" s="12" t="s">
        <v>945</v>
      </c>
      <c r="E234" s="2" t="s">
        <v>945</v>
      </c>
      <c r="F234" s="1" t="s">
        <v>3</v>
      </c>
      <c r="G234" s="12" t="s">
        <v>947</v>
      </c>
      <c r="H234" s="12" t="s">
        <v>946</v>
      </c>
      <c r="I234" s="1" t="s">
        <v>3</v>
      </c>
      <c r="J234" s="10" t="s">
        <v>0</v>
      </c>
      <c r="K234" s="1" t="s">
        <v>0</v>
      </c>
      <c r="L234" s="10" t="s">
        <v>0</v>
      </c>
      <c r="M234" s="1" t="s">
        <v>0</v>
      </c>
      <c r="N234" s="10" t="s">
        <v>3</v>
      </c>
      <c r="O234" s="1" t="s">
        <v>340</v>
      </c>
      <c r="P234" s="10" t="s">
        <v>0</v>
      </c>
      <c r="Q234" t="s">
        <v>0</v>
      </c>
      <c r="R234" s="10" t="s">
        <v>0</v>
      </c>
      <c r="S234" t="s">
        <v>0</v>
      </c>
      <c r="T234" s="10" t="s">
        <v>0</v>
      </c>
      <c r="U234" t="s">
        <v>0</v>
      </c>
      <c r="V234" t="s">
        <v>0</v>
      </c>
    </row>
    <row r="235" spans="1:22" x14ac:dyDescent="0.3">
      <c r="A235" s="1" t="s">
        <v>515</v>
      </c>
      <c r="B235" s="1" t="s">
        <v>915</v>
      </c>
      <c r="C235" s="10" t="s">
        <v>76</v>
      </c>
      <c r="D235" s="10" t="s">
        <v>76</v>
      </c>
      <c r="E235" s="1" t="s">
        <v>76</v>
      </c>
      <c r="F235" s="1" t="s">
        <v>3</v>
      </c>
      <c r="G235" s="12" t="s">
        <v>755</v>
      </c>
      <c r="H235" s="12" t="s">
        <v>754</v>
      </c>
      <c r="I235" s="1" t="s">
        <v>3</v>
      </c>
      <c r="J235" s="10" t="s">
        <v>0</v>
      </c>
      <c r="K235" s="1" t="s">
        <v>340</v>
      </c>
      <c r="L235" s="10" t="s">
        <v>3</v>
      </c>
      <c r="M235" s="1" t="s">
        <v>340</v>
      </c>
      <c r="N235" s="10" t="s">
        <v>3</v>
      </c>
      <c r="O235" s="1" t="s">
        <v>340</v>
      </c>
      <c r="P235" s="10" t="s">
        <v>3</v>
      </c>
      <c r="Q235" s="1" t="s">
        <v>340</v>
      </c>
      <c r="R235" s="10" t="s">
        <v>0</v>
      </c>
      <c r="S235" t="s">
        <v>0</v>
      </c>
      <c r="T235" s="10" t="s">
        <v>0</v>
      </c>
      <c r="U235" t="s">
        <v>0</v>
      </c>
      <c r="V235" t="s">
        <v>0</v>
      </c>
    </row>
    <row r="236" spans="1:22" x14ac:dyDescent="0.3">
      <c r="A236" s="1" t="s">
        <v>515</v>
      </c>
      <c r="B236" s="1" t="s">
        <v>915</v>
      </c>
      <c r="C236" s="12" t="s">
        <v>305</v>
      </c>
      <c r="D236" s="12" t="s">
        <v>305</v>
      </c>
      <c r="E236" s="2" t="s">
        <v>305</v>
      </c>
      <c r="F236" s="1" t="s">
        <v>3</v>
      </c>
      <c r="G236" s="12" t="s">
        <v>979</v>
      </c>
      <c r="H236" s="12" t="s">
        <v>978</v>
      </c>
      <c r="I236" s="1" t="s">
        <v>3</v>
      </c>
      <c r="J236" s="10" t="s">
        <v>0</v>
      </c>
      <c r="K236" s="1" t="s">
        <v>0</v>
      </c>
      <c r="L236" s="10" t="s">
        <v>0</v>
      </c>
      <c r="M236" s="1" t="s">
        <v>0</v>
      </c>
      <c r="N236" s="10" t="s">
        <v>3</v>
      </c>
      <c r="O236" s="1" t="s">
        <v>340</v>
      </c>
      <c r="P236" s="10" t="s">
        <v>0</v>
      </c>
      <c r="Q236" t="s">
        <v>0</v>
      </c>
      <c r="R236" s="10" t="s">
        <v>0</v>
      </c>
      <c r="S236" t="s">
        <v>0</v>
      </c>
      <c r="T236" s="10" t="s">
        <v>0</v>
      </c>
      <c r="U236" t="s">
        <v>0</v>
      </c>
      <c r="V236" t="s">
        <v>0</v>
      </c>
    </row>
    <row r="237" spans="1:22" x14ac:dyDescent="0.3">
      <c r="A237" s="1" t="s">
        <v>515</v>
      </c>
      <c r="B237" s="1" t="s">
        <v>915</v>
      </c>
      <c r="C237" s="10" t="s">
        <v>98</v>
      </c>
      <c r="D237" s="10" t="s">
        <v>98</v>
      </c>
      <c r="E237" s="1" t="s">
        <v>98</v>
      </c>
      <c r="F237" s="2" t="s">
        <v>259</v>
      </c>
      <c r="G237" s="12" t="s">
        <v>408</v>
      </c>
      <c r="H237" s="12" t="s">
        <v>407</v>
      </c>
      <c r="I237" s="2" t="s">
        <v>259</v>
      </c>
      <c r="J237" s="10" t="s">
        <v>0</v>
      </c>
      <c r="K237" s="1" t="s">
        <v>340</v>
      </c>
      <c r="L237" s="10" t="s">
        <v>97</v>
      </c>
      <c r="M237" s="1" t="s">
        <v>340</v>
      </c>
      <c r="N237" s="10" t="s">
        <v>0</v>
      </c>
      <c r="O237" t="s">
        <v>0</v>
      </c>
      <c r="P237" s="10" t="s">
        <v>97</v>
      </c>
      <c r="Q237" s="1" t="s">
        <v>340</v>
      </c>
      <c r="R237" s="11" t="s">
        <v>259</v>
      </c>
      <c r="S237" s="7" t="s">
        <v>341</v>
      </c>
      <c r="T237" s="11" t="s">
        <v>259</v>
      </c>
      <c r="U237" s="7" t="s">
        <v>341</v>
      </c>
      <c r="V237" t="s">
        <v>0</v>
      </c>
    </row>
    <row r="238" spans="1:22" x14ac:dyDescent="0.3">
      <c r="A238" s="1" t="s">
        <v>515</v>
      </c>
      <c r="B238" s="1" t="s">
        <v>915</v>
      </c>
      <c r="C238" s="10" t="s">
        <v>196</v>
      </c>
      <c r="D238" s="10" t="s">
        <v>196</v>
      </c>
      <c r="E238" s="1" t="s">
        <v>196</v>
      </c>
      <c r="F238" s="5" t="s">
        <v>259</v>
      </c>
      <c r="G238" s="12" t="s">
        <v>378</v>
      </c>
      <c r="H238" s="12" t="s">
        <v>377</v>
      </c>
      <c r="I238" s="2" t="s">
        <v>259</v>
      </c>
      <c r="J238" s="10" t="s">
        <v>0</v>
      </c>
      <c r="K238" s="10" t="s">
        <v>0</v>
      </c>
      <c r="L238" s="10" t="s">
        <v>0</v>
      </c>
      <c r="M238" s="10" t="s">
        <v>0</v>
      </c>
      <c r="N238" s="10" t="s">
        <v>0</v>
      </c>
      <c r="O238" t="s">
        <v>0</v>
      </c>
      <c r="P238" s="10" t="s">
        <v>0</v>
      </c>
      <c r="Q238" t="s">
        <v>0</v>
      </c>
      <c r="R238" s="10" t="s">
        <v>0</v>
      </c>
      <c r="S238" t="s">
        <v>0</v>
      </c>
      <c r="T238" s="10" t="s">
        <v>0</v>
      </c>
      <c r="U238" t="s">
        <v>0</v>
      </c>
      <c r="V238" t="s">
        <v>0</v>
      </c>
    </row>
    <row r="239" spans="1:22" x14ac:dyDescent="0.3">
      <c r="A239" s="1" t="s">
        <v>515</v>
      </c>
      <c r="B239" s="1" t="s">
        <v>915</v>
      </c>
      <c r="C239" s="10" t="s">
        <v>99</v>
      </c>
      <c r="D239" s="10" t="s">
        <v>99</v>
      </c>
      <c r="E239" s="1" t="s">
        <v>99</v>
      </c>
      <c r="F239" s="2" t="s">
        <v>259</v>
      </c>
      <c r="G239" s="12" t="s">
        <v>906</v>
      </c>
      <c r="H239" s="12" t="s">
        <v>905</v>
      </c>
      <c r="I239" s="2" t="s">
        <v>259</v>
      </c>
      <c r="J239" s="10" t="s">
        <v>288</v>
      </c>
      <c r="K239" s="1" t="s">
        <v>340</v>
      </c>
      <c r="L239" s="10" t="s">
        <v>97</v>
      </c>
      <c r="M239" s="1" t="s">
        <v>340</v>
      </c>
      <c r="N239" s="10" t="s">
        <v>0</v>
      </c>
      <c r="O239" t="s">
        <v>0</v>
      </c>
      <c r="P239" s="10" t="s">
        <v>97</v>
      </c>
      <c r="Q239" s="1" t="s">
        <v>340</v>
      </c>
      <c r="R239" s="11" t="s">
        <v>259</v>
      </c>
      <c r="S239" s="7" t="s">
        <v>341</v>
      </c>
      <c r="T239" s="11" t="s">
        <v>259</v>
      </c>
      <c r="U239" s="7" t="s">
        <v>341</v>
      </c>
      <c r="V239" t="s">
        <v>0</v>
      </c>
    </row>
    <row r="240" spans="1:22" x14ac:dyDescent="0.3">
      <c r="A240" s="1" t="s">
        <v>515</v>
      </c>
      <c r="B240" s="1" t="s">
        <v>2045</v>
      </c>
      <c r="C240" s="10" t="s">
        <v>100</v>
      </c>
      <c r="D240" s="10" t="s">
        <v>100</v>
      </c>
      <c r="E240" s="1" t="s">
        <v>99</v>
      </c>
      <c r="F240" s="2" t="s">
        <v>259</v>
      </c>
      <c r="G240" s="12" t="s">
        <v>908</v>
      </c>
      <c r="H240" s="12" t="s">
        <v>907</v>
      </c>
      <c r="I240" s="2" t="s">
        <v>259</v>
      </c>
      <c r="J240" s="10" t="s">
        <v>0</v>
      </c>
      <c r="K240" s="1" t="s">
        <v>340</v>
      </c>
      <c r="L240" s="10" t="s">
        <v>97</v>
      </c>
      <c r="M240" s="1" t="s">
        <v>340</v>
      </c>
      <c r="N240" s="10" t="s">
        <v>0</v>
      </c>
      <c r="O240" t="s">
        <v>0</v>
      </c>
      <c r="P240" s="10" t="s">
        <v>0</v>
      </c>
      <c r="Q240" t="s">
        <v>0</v>
      </c>
      <c r="R240" s="10" t="s">
        <v>0</v>
      </c>
      <c r="S240" t="s">
        <v>0</v>
      </c>
      <c r="T240" s="10" t="s">
        <v>0</v>
      </c>
      <c r="U240" t="s">
        <v>0</v>
      </c>
      <c r="V240" t="s">
        <v>0</v>
      </c>
    </row>
    <row r="241" spans="1:22" x14ac:dyDescent="0.3">
      <c r="A241" s="1" t="s">
        <v>515</v>
      </c>
      <c r="B241" s="1" t="s">
        <v>915</v>
      </c>
      <c r="C241" s="10" t="s">
        <v>195</v>
      </c>
      <c r="D241" s="10" t="s">
        <v>909</v>
      </c>
      <c r="E241" s="1" t="s">
        <v>909</v>
      </c>
      <c r="F241" s="2" t="s">
        <v>259</v>
      </c>
      <c r="G241" s="12" t="s">
        <v>911</v>
      </c>
      <c r="H241" s="12" t="s">
        <v>910</v>
      </c>
      <c r="I241" s="2" t="s">
        <v>259</v>
      </c>
      <c r="J241" s="10" t="s">
        <v>0</v>
      </c>
      <c r="K241" s="10" t="s">
        <v>0</v>
      </c>
      <c r="L241" s="10" t="s">
        <v>0</v>
      </c>
      <c r="M241" s="10" t="s">
        <v>0</v>
      </c>
      <c r="N241" s="10" t="s">
        <v>0</v>
      </c>
      <c r="O241" t="s">
        <v>0</v>
      </c>
      <c r="P241" s="10" t="s">
        <v>0</v>
      </c>
      <c r="Q241" t="s">
        <v>0</v>
      </c>
      <c r="R241" s="10" t="s">
        <v>0</v>
      </c>
      <c r="S241" t="s">
        <v>0</v>
      </c>
      <c r="T241" s="10" t="s">
        <v>0</v>
      </c>
      <c r="U241" t="s">
        <v>0</v>
      </c>
      <c r="V241" t="s">
        <v>0</v>
      </c>
    </row>
    <row r="242" spans="1:22" x14ac:dyDescent="0.3">
      <c r="A242" s="1" t="s">
        <v>515</v>
      </c>
      <c r="B242" s="1" t="s">
        <v>915</v>
      </c>
      <c r="C242" s="10" t="s">
        <v>161</v>
      </c>
      <c r="D242" s="10" t="s">
        <v>44</v>
      </c>
      <c r="E242" s="1" t="s">
        <v>44</v>
      </c>
      <c r="F242" s="1" t="s">
        <v>77</v>
      </c>
      <c r="G242" s="12" t="s">
        <v>757</v>
      </c>
      <c r="H242" s="12" t="s">
        <v>756</v>
      </c>
      <c r="I242" s="1" t="s">
        <v>77</v>
      </c>
      <c r="J242" s="10" t="s">
        <v>0</v>
      </c>
      <c r="K242" s="1" t="s">
        <v>340</v>
      </c>
      <c r="L242" s="10" t="s">
        <v>77</v>
      </c>
      <c r="M242" s="1" t="s">
        <v>340</v>
      </c>
      <c r="N242" s="10" t="s">
        <v>77</v>
      </c>
      <c r="O242" s="1" t="s">
        <v>340</v>
      </c>
      <c r="P242" s="10" t="s">
        <v>77</v>
      </c>
      <c r="Q242" s="1" t="s">
        <v>340</v>
      </c>
      <c r="R242" s="11" t="s">
        <v>77</v>
      </c>
      <c r="S242" s="3" t="s">
        <v>341</v>
      </c>
      <c r="T242" s="10" t="s">
        <v>77</v>
      </c>
      <c r="U242" s="1" t="s">
        <v>340</v>
      </c>
      <c r="V242" t="s">
        <v>0</v>
      </c>
    </row>
    <row r="243" spans="1:22" x14ac:dyDescent="0.3">
      <c r="A243" s="1" t="s">
        <v>515</v>
      </c>
      <c r="B243" s="1" t="s">
        <v>915</v>
      </c>
      <c r="C243" s="10" t="s">
        <v>156</v>
      </c>
      <c r="D243" s="10" t="s">
        <v>54</v>
      </c>
      <c r="E243" s="1" t="s">
        <v>54</v>
      </c>
      <c r="F243" s="1" t="s">
        <v>77</v>
      </c>
      <c r="G243" s="12" t="s">
        <v>749</v>
      </c>
      <c r="H243" s="12" t="s">
        <v>748</v>
      </c>
      <c r="I243" s="1" t="s">
        <v>77</v>
      </c>
      <c r="J243" s="10" t="s">
        <v>77</v>
      </c>
      <c r="K243" s="1" t="s">
        <v>340</v>
      </c>
      <c r="L243" s="10" t="s">
        <v>77</v>
      </c>
      <c r="M243" s="1" t="s">
        <v>340</v>
      </c>
      <c r="N243" s="10" t="s">
        <v>77</v>
      </c>
      <c r="O243" s="1" t="s">
        <v>340</v>
      </c>
      <c r="P243" s="10" t="s">
        <v>77</v>
      </c>
      <c r="Q243" s="1" t="s">
        <v>340</v>
      </c>
      <c r="R243" s="11" t="s">
        <v>77</v>
      </c>
      <c r="S243" s="3" t="s">
        <v>341</v>
      </c>
      <c r="T243" s="10" t="s">
        <v>77</v>
      </c>
      <c r="U243" s="1" t="s">
        <v>340</v>
      </c>
      <c r="V243" t="s">
        <v>0</v>
      </c>
    </row>
    <row r="244" spans="1:22" x14ac:dyDescent="0.3">
      <c r="A244" s="1" t="s">
        <v>515</v>
      </c>
      <c r="B244" s="1" t="s">
        <v>2045</v>
      </c>
      <c r="C244" s="12" t="s">
        <v>744</v>
      </c>
      <c r="D244" s="12" t="s">
        <v>388</v>
      </c>
      <c r="E244" s="1" t="s">
        <v>54</v>
      </c>
      <c r="F244" s="1" t="s">
        <v>77</v>
      </c>
      <c r="G244" s="12" t="s">
        <v>981</v>
      </c>
      <c r="H244" s="12" t="s">
        <v>980</v>
      </c>
      <c r="I244" s="1" t="s">
        <v>77</v>
      </c>
      <c r="J244" s="10" t="s">
        <v>0</v>
      </c>
      <c r="K244" s="1" t="s">
        <v>0</v>
      </c>
      <c r="L244" s="10" t="s">
        <v>0</v>
      </c>
      <c r="M244" s="1" t="s">
        <v>0</v>
      </c>
      <c r="N244" s="10" t="s">
        <v>77</v>
      </c>
      <c r="O244" s="1" t="s">
        <v>340</v>
      </c>
      <c r="P244" s="10" t="s">
        <v>77</v>
      </c>
      <c r="Q244" s="1" t="s">
        <v>340</v>
      </c>
      <c r="R244" s="1" t="s">
        <v>0</v>
      </c>
      <c r="S244" s="1" t="s">
        <v>0</v>
      </c>
      <c r="T244" s="1" t="s">
        <v>0</v>
      </c>
      <c r="U244" s="1" t="s">
        <v>0</v>
      </c>
      <c r="V244" t="s">
        <v>0</v>
      </c>
    </row>
    <row r="245" spans="1:22" x14ac:dyDescent="0.3">
      <c r="A245" s="1" t="s">
        <v>520</v>
      </c>
      <c r="B245" s="1" t="s">
        <v>919</v>
      </c>
      <c r="C245" s="10" t="s">
        <v>1706</v>
      </c>
      <c r="D245" s="10" t="s">
        <v>1706</v>
      </c>
      <c r="E245" s="1" t="s">
        <v>54</v>
      </c>
      <c r="F245" s="1" t="s">
        <v>77</v>
      </c>
      <c r="G245" s="12" t="s">
        <v>1708</v>
      </c>
      <c r="H245" s="12" t="s">
        <v>1707</v>
      </c>
      <c r="I245" s="1" t="s">
        <v>77</v>
      </c>
      <c r="J245" s="10" t="s">
        <v>0</v>
      </c>
      <c r="K245" s="10" t="s">
        <v>0</v>
      </c>
      <c r="L245" s="10" t="s">
        <v>0</v>
      </c>
      <c r="M245" s="10" t="s">
        <v>0</v>
      </c>
      <c r="N245" s="16" t="s">
        <v>77</v>
      </c>
      <c r="O245" s="17" t="s">
        <v>340</v>
      </c>
      <c r="P245" s="16" t="s">
        <v>77</v>
      </c>
      <c r="Q245" s="17" t="s">
        <v>340</v>
      </c>
      <c r="R245" s="11" t="s">
        <v>77</v>
      </c>
      <c r="S245" s="3" t="s">
        <v>341</v>
      </c>
      <c r="T245" s="16" t="s">
        <v>77</v>
      </c>
      <c r="U245" s="17" t="s">
        <v>340</v>
      </c>
      <c r="V245" t="s">
        <v>0</v>
      </c>
    </row>
    <row r="246" spans="1:22" x14ac:dyDescent="0.3">
      <c r="A246" s="1" t="s">
        <v>520</v>
      </c>
      <c r="B246" s="1" t="s">
        <v>919</v>
      </c>
      <c r="C246" s="10" t="s">
        <v>1475</v>
      </c>
      <c r="D246" s="10" t="s">
        <v>1475</v>
      </c>
      <c r="E246" s="1" t="s">
        <v>54</v>
      </c>
      <c r="F246" s="1" t="s">
        <v>77</v>
      </c>
      <c r="G246" s="12" t="s">
        <v>1477</v>
      </c>
      <c r="H246" s="12" t="s">
        <v>1476</v>
      </c>
      <c r="I246" s="1" t="s">
        <v>77</v>
      </c>
      <c r="J246" s="10" t="s">
        <v>0</v>
      </c>
      <c r="K246" s="10" t="s">
        <v>0</v>
      </c>
      <c r="L246" s="10" t="s">
        <v>0</v>
      </c>
      <c r="M246" s="10" t="s">
        <v>0</v>
      </c>
      <c r="N246" s="16" t="s">
        <v>77</v>
      </c>
      <c r="O246" s="17" t="s">
        <v>340</v>
      </c>
      <c r="P246" s="16" t="s">
        <v>77</v>
      </c>
      <c r="Q246" s="17" t="s">
        <v>340</v>
      </c>
      <c r="R246" s="11" t="s">
        <v>77</v>
      </c>
      <c r="S246" s="3" t="s">
        <v>341</v>
      </c>
      <c r="T246" s="16" t="s">
        <v>77</v>
      </c>
      <c r="U246" s="17" t="s">
        <v>340</v>
      </c>
      <c r="V246" t="s">
        <v>0</v>
      </c>
    </row>
    <row r="247" spans="1:22" x14ac:dyDescent="0.3">
      <c r="A247" s="1" t="s">
        <v>515</v>
      </c>
      <c r="B247" s="1" t="s">
        <v>915</v>
      </c>
      <c r="C247" s="10" t="s">
        <v>157</v>
      </c>
      <c r="D247" s="10" t="s">
        <v>19</v>
      </c>
      <c r="E247" s="1" t="s">
        <v>19</v>
      </c>
      <c r="F247" s="1" t="s">
        <v>77</v>
      </c>
      <c r="G247" s="12" t="s">
        <v>747</v>
      </c>
      <c r="H247" s="12" t="s">
        <v>746</v>
      </c>
      <c r="I247" s="1" t="s">
        <v>77</v>
      </c>
      <c r="J247" s="10" t="s">
        <v>77</v>
      </c>
      <c r="K247" s="1" t="s">
        <v>340</v>
      </c>
      <c r="L247" s="10" t="s">
        <v>77</v>
      </c>
      <c r="M247" s="1" t="s">
        <v>340</v>
      </c>
      <c r="N247" s="10" t="s">
        <v>77</v>
      </c>
      <c r="O247" s="1" t="s">
        <v>340</v>
      </c>
      <c r="P247" s="10" t="s">
        <v>77</v>
      </c>
      <c r="Q247" s="1" t="s">
        <v>340</v>
      </c>
      <c r="R247" s="1" t="s">
        <v>0</v>
      </c>
      <c r="S247" s="1" t="s">
        <v>0</v>
      </c>
      <c r="T247" s="10" t="s">
        <v>77</v>
      </c>
      <c r="U247" s="1" t="s">
        <v>340</v>
      </c>
      <c r="V247" t="s">
        <v>0</v>
      </c>
    </row>
    <row r="248" spans="1:22" x14ac:dyDescent="0.3">
      <c r="A248" s="1" t="s">
        <v>515</v>
      </c>
      <c r="B248" s="1" t="s">
        <v>2045</v>
      </c>
      <c r="C248" s="12" t="s">
        <v>743</v>
      </c>
      <c r="D248" s="12" t="s">
        <v>389</v>
      </c>
      <c r="E248" s="1" t="s">
        <v>19</v>
      </c>
      <c r="F248" s="1" t="s">
        <v>77</v>
      </c>
      <c r="G248" s="12" t="s">
        <v>983</v>
      </c>
      <c r="H248" s="12" t="s">
        <v>982</v>
      </c>
      <c r="I248" s="1" t="s">
        <v>77</v>
      </c>
      <c r="J248" s="10" t="s">
        <v>0</v>
      </c>
      <c r="K248" s="1" t="s">
        <v>0</v>
      </c>
      <c r="L248" s="10" t="s">
        <v>0</v>
      </c>
      <c r="M248" s="1" t="s">
        <v>0</v>
      </c>
      <c r="N248" s="10" t="s">
        <v>77</v>
      </c>
      <c r="O248" s="1" t="s">
        <v>340</v>
      </c>
      <c r="P248" s="10" t="s">
        <v>77</v>
      </c>
      <c r="Q248" s="1" t="s">
        <v>340</v>
      </c>
      <c r="R248" s="1" t="s">
        <v>0</v>
      </c>
      <c r="S248" s="1" t="s">
        <v>0</v>
      </c>
      <c r="T248" s="1" t="s">
        <v>0</v>
      </c>
      <c r="U248" s="1" t="s">
        <v>0</v>
      </c>
      <c r="V248" t="s">
        <v>0</v>
      </c>
    </row>
    <row r="249" spans="1:22" x14ac:dyDescent="0.3">
      <c r="A249" s="1" t="s">
        <v>520</v>
      </c>
      <c r="B249" s="1" t="s">
        <v>919</v>
      </c>
      <c r="C249" s="12" t="s">
        <v>1568</v>
      </c>
      <c r="D249" s="12" t="s">
        <v>1568</v>
      </c>
      <c r="E249" s="1" t="s">
        <v>19</v>
      </c>
      <c r="F249" s="1" t="s">
        <v>77</v>
      </c>
      <c r="G249" s="12" t="s">
        <v>1572</v>
      </c>
      <c r="H249" s="12" t="s">
        <v>1571</v>
      </c>
      <c r="I249" s="1" t="s">
        <v>77</v>
      </c>
      <c r="J249" s="10" t="s">
        <v>0</v>
      </c>
      <c r="K249" s="1" t="s">
        <v>0</v>
      </c>
      <c r="L249" s="10" t="s">
        <v>0</v>
      </c>
      <c r="M249" s="1" t="s">
        <v>0</v>
      </c>
      <c r="N249" s="16" t="s">
        <v>77</v>
      </c>
      <c r="O249" s="17" t="s">
        <v>340</v>
      </c>
      <c r="P249" s="16" t="s">
        <v>77</v>
      </c>
      <c r="Q249" s="17" t="s">
        <v>340</v>
      </c>
      <c r="R249" s="1" t="s">
        <v>0</v>
      </c>
      <c r="S249" s="1" t="s">
        <v>0</v>
      </c>
      <c r="T249" s="1" t="s">
        <v>0</v>
      </c>
      <c r="U249" s="1" t="s">
        <v>0</v>
      </c>
      <c r="V249" t="s">
        <v>0</v>
      </c>
    </row>
    <row r="250" spans="1:22" x14ac:dyDescent="0.3">
      <c r="A250" s="1" t="s">
        <v>520</v>
      </c>
      <c r="B250" s="1" t="s">
        <v>919</v>
      </c>
      <c r="C250" s="12" t="s">
        <v>1567</v>
      </c>
      <c r="D250" s="12" t="s">
        <v>1567</v>
      </c>
      <c r="E250" s="1" t="s">
        <v>19</v>
      </c>
      <c r="F250" s="1" t="s">
        <v>77</v>
      </c>
      <c r="G250" s="12" t="s">
        <v>1570</v>
      </c>
      <c r="H250" s="12" t="s">
        <v>1569</v>
      </c>
      <c r="I250" s="1" t="s">
        <v>77</v>
      </c>
      <c r="J250" s="10" t="s">
        <v>0</v>
      </c>
      <c r="K250" s="1" t="s">
        <v>0</v>
      </c>
      <c r="L250" s="10" t="s">
        <v>0</v>
      </c>
      <c r="M250" s="1" t="s">
        <v>0</v>
      </c>
      <c r="N250" s="16" t="s">
        <v>77</v>
      </c>
      <c r="O250" s="17" t="s">
        <v>340</v>
      </c>
      <c r="P250" s="16" t="s">
        <v>77</v>
      </c>
      <c r="Q250" s="17" t="s">
        <v>340</v>
      </c>
      <c r="R250" s="1" t="s">
        <v>0</v>
      </c>
      <c r="S250" s="1" t="s">
        <v>0</v>
      </c>
      <c r="T250" s="1" t="s">
        <v>0</v>
      </c>
      <c r="U250" s="1" t="s">
        <v>0</v>
      </c>
      <c r="V250" t="s">
        <v>0</v>
      </c>
    </row>
    <row r="251" spans="1:22" x14ac:dyDescent="0.3">
      <c r="A251" s="1" t="s">
        <v>520</v>
      </c>
      <c r="B251" s="1" t="s">
        <v>919</v>
      </c>
      <c r="C251" s="12" t="s">
        <v>745</v>
      </c>
      <c r="D251" s="12" t="s">
        <v>390</v>
      </c>
      <c r="E251" s="1" t="s">
        <v>19</v>
      </c>
      <c r="F251" s="1" t="s">
        <v>77</v>
      </c>
      <c r="G251" s="12" t="s">
        <v>985</v>
      </c>
      <c r="H251" s="12" t="s">
        <v>984</v>
      </c>
      <c r="I251" s="1" t="s">
        <v>77</v>
      </c>
      <c r="J251" s="10" t="s">
        <v>0</v>
      </c>
      <c r="K251" s="1" t="s">
        <v>0</v>
      </c>
      <c r="L251" s="10" t="s">
        <v>0</v>
      </c>
      <c r="M251" s="1" t="s">
        <v>0</v>
      </c>
      <c r="N251" s="10" t="s">
        <v>77</v>
      </c>
      <c r="O251" s="1" t="s">
        <v>340</v>
      </c>
      <c r="P251" s="10" t="s">
        <v>77</v>
      </c>
      <c r="Q251" s="1" t="s">
        <v>340</v>
      </c>
      <c r="R251" s="1" t="s">
        <v>0</v>
      </c>
      <c r="S251" s="1" t="s">
        <v>0</v>
      </c>
      <c r="T251" s="1" t="s">
        <v>0</v>
      </c>
      <c r="U251" s="1" t="s">
        <v>0</v>
      </c>
      <c r="V251" t="s">
        <v>0</v>
      </c>
    </row>
    <row r="252" spans="1:22" x14ac:dyDescent="0.3">
      <c r="A252" s="1" t="s">
        <v>515</v>
      </c>
      <c r="B252" s="1" t="s">
        <v>915</v>
      </c>
      <c r="C252" s="12" t="s">
        <v>1325</v>
      </c>
      <c r="D252" s="10" t="s">
        <v>1325</v>
      </c>
      <c r="E252" s="1" t="s">
        <v>1325</v>
      </c>
      <c r="F252" s="1" t="s">
        <v>77</v>
      </c>
      <c r="G252" s="10" t="s">
        <v>1342</v>
      </c>
      <c r="H252" s="10" t="s">
        <v>1341</v>
      </c>
      <c r="I252" s="1" t="s">
        <v>77</v>
      </c>
      <c r="J252" s="10" t="s">
        <v>0</v>
      </c>
      <c r="K252" s="10" t="s">
        <v>0</v>
      </c>
      <c r="L252" s="10" t="s">
        <v>0</v>
      </c>
      <c r="M252" s="10" t="s">
        <v>0</v>
      </c>
      <c r="N252" s="10" t="s">
        <v>0</v>
      </c>
      <c r="O252" t="s">
        <v>0</v>
      </c>
      <c r="P252" s="10" t="s">
        <v>0</v>
      </c>
      <c r="Q252" t="s">
        <v>0</v>
      </c>
      <c r="R252" s="10" t="s">
        <v>0</v>
      </c>
      <c r="S252" t="s">
        <v>0</v>
      </c>
      <c r="T252" s="10" t="s">
        <v>77</v>
      </c>
      <c r="U252" t="s">
        <v>340</v>
      </c>
      <c r="V252" t="s">
        <v>0</v>
      </c>
    </row>
    <row r="253" spans="1:22" x14ac:dyDescent="0.3">
      <c r="A253" s="1" t="s">
        <v>515</v>
      </c>
      <c r="B253" s="1" t="s">
        <v>915</v>
      </c>
      <c r="C253" s="10" t="s">
        <v>43</v>
      </c>
      <c r="D253" s="10" t="s">
        <v>43</v>
      </c>
      <c r="E253" s="1" t="s">
        <v>43</v>
      </c>
      <c r="F253" s="4" t="s">
        <v>77</v>
      </c>
      <c r="G253" s="12" t="s">
        <v>742</v>
      </c>
      <c r="H253" s="12" t="s">
        <v>741</v>
      </c>
      <c r="I253" s="1" t="s">
        <v>254</v>
      </c>
      <c r="J253" s="10" t="s">
        <v>77</v>
      </c>
      <c r="K253" s="1" t="s">
        <v>340</v>
      </c>
      <c r="L253" s="10" t="s">
        <v>143</v>
      </c>
      <c r="M253" s="1" t="s">
        <v>340</v>
      </c>
      <c r="N253" s="10" t="s">
        <v>143</v>
      </c>
      <c r="O253" s="1" t="s">
        <v>340</v>
      </c>
      <c r="P253" s="10" t="s">
        <v>3</v>
      </c>
      <c r="Q253" s="1" t="s">
        <v>340</v>
      </c>
      <c r="R253" s="1" t="s">
        <v>0</v>
      </c>
      <c r="S253" s="1" t="s">
        <v>0</v>
      </c>
      <c r="T253" s="1" t="s">
        <v>0</v>
      </c>
      <c r="U253" s="1" t="s">
        <v>0</v>
      </c>
      <c r="V253" t="s">
        <v>0</v>
      </c>
    </row>
    <row r="254" spans="1:22" x14ac:dyDescent="0.3">
      <c r="A254" s="1" t="s">
        <v>515</v>
      </c>
      <c r="B254" s="1" t="s">
        <v>915</v>
      </c>
      <c r="C254" s="10" t="s">
        <v>207</v>
      </c>
      <c r="D254" s="10" t="s">
        <v>207</v>
      </c>
      <c r="E254" s="1" t="s">
        <v>207</v>
      </c>
      <c r="F254" s="5" t="s">
        <v>248</v>
      </c>
      <c r="G254" s="12" t="s">
        <v>678</v>
      </c>
      <c r="H254" s="12" t="s">
        <v>677</v>
      </c>
      <c r="I254" s="2" t="s">
        <v>248</v>
      </c>
      <c r="J254" s="10" t="s">
        <v>0</v>
      </c>
      <c r="K254" s="10" t="s">
        <v>0</v>
      </c>
      <c r="L254" s="10" t="s">
        <v>0</v>
      </c>
      <c r="M254" s="10" t="s">
        <v>0</v>
      </c>
      <c r="N254" s="10" t="s">
        <v>0</v>
      </c>
      <c r="O254" t="s">
        <v>0</v>
      </c>
      <c r="P254" s="10" t="s">
        <v>0</v>
      </c>
      <c r="Q254" t="s">
        <v>0</v>
      </c>
      <c r="R254" s="10" t="s">
        <v>0</v>
      </c>
      <c r="S254" t="s">
        <v>0</v>
      </c>
      <c r="T254" s="10" t="s">
        <v>0</v>
      </c>
      <c r="U254" t="s">
        <v>0</v>
      </c>
      <c r="V254" t="s">
        <v>0</v>
      </c>
    </row>
    <row r="255" spans="1:22" x14ac:dyDescent="0.3">
      <c r="A255" s="1" t="s">
        <v>515</v>
      </c>
      <c r="B255" s="1" t="s">
        <v>915</v>
      </c>
      <c r="C255" s="12" t="s">
        <v>214</v>
      </c>
      <c r="D255" s="12" t="s">
        <v>214</v>
      </c>
      <c r="E255" s="2" t="s">
        <v>214</v>
      </c>
      <c r="F255" s="2" t="s">
        <v>248</v>
      </c>
      <c r="G255" s="12" t="s">
        <v>731</v>
      </c>
      <c r="H255" s="12" t="s">
        <v>730</v>
      </c>
      <c r="I255" s="2" t="s">
        <v>248</v>
      </c>
      <c r="J255" s="10" t="s">
        <v>0</v>
      </c>
      <c r="K255" s="1" t="s">
        <v>0</v>
      </c>
      <c r="L255" s="10" t="s">
        <v>0</v>
      </c>
      <c r="M255" s="1" t="s">
        <v>0</v>
      </c>
      <c r="N255" s="11" t="s">
        <v>86</v>
      </c>
      <c r="O255" s="3" t="s">
        <v>341</v>
      </c>
      <c r="P255" s="10" t="s">
        <v>86</v>
      </c>
      <c r="Q255" s="1" t="s">
        <v>340</v>
      </c>
      <c r="R255" s="10" t="s">
        <v>0</v>
      </c>
      <c r="S255" t="s">
        <v>0</v>
      </c>
      <c r="T255" s="10" t="s">
        <v>86</v>
      </c>
      <c r="U255" s="1" t="s">
        <v>340</v>
      </c>
      <c r="V255" t="s">
        <v>0</v>
      </c>
    </row>
    <row r="256" spans="1:22" x14ac:dyDescent="0.3">
      <c r="A256" s="1" t="s">
        <v>515</v>
      </c>
      <c r="B256" s="1" t="s">
        <v>915</v>
      </c>
      <c r="C256" s="10" t="s">
        <v>192</v>
      </c>
      <c r="D256" s="10" t="s">
        <v>192</v>
      </c>
      <c r="E256" s="1" t="s">
        <v>192</v>
      </c>
      <c r="F256" s="5" t="s">
        <v>248</v>
      </c>
      <c r="G256" s="2" t="s">
        <v>345</v>
      </c>
      <c r="H256" s="12" t="s">
        <v>348</v>
      </c>
      <c r="I256" s="2" t="s">
        <v>248</v>
      </c>
      <c r="J256" s="10" t="s">
        <v>0</v>
      </c>
      <c r="K256" s="10" t="s">
        <v>0</v>
      </c>
      <c r="L256" s="10" t="s">
        <v>0</v>
      </c>
      <c r="M256" s="10" t="s">
        <v>0</v>
      </c>
      <c r="N256" s="10" t="s">
        <v>0</v>
      </c>
      <c r="O256" t="s">
        <v>0</v>
      </c>
      <c r="P256" s="10" t="s">
        <v>0</v>
      </c>
      <c r="Q256" t="s">
        <v>0</v>
      </c>
      <c r="R256" s="10" t="s">
        <v>0</v>
      </c>
      <c r="S256" t="s">
        <v>0</v>
      </c>
      <c r="T256" s="10" t="s">
        <v>0</v>
      </c>
      <c r="U256" t="s">
        <v>0</v>
      </c>
      <c r="V256" t="s">
        <v>0</v>
      </c>
    </row>
    <row r="257" spans="1:22" x14ac:dyDescent="0.3">
      <c r="A257" s="1" t="s">
        <v>515</v>
      </c>
      <c r="B257" s="1" t="s">
        <v>915</v>
      </c>
      <c r="C257" s="12" t="s">
        <v>317</v>
      </c>
      <c r="D257" s="12" t="s">
        <v>317</v>
      </c>
      <c r="E257" s="2" t="s">
        <v>317</v>
      </c>
      <c r="F257" s="2" t="s">
        <v>248</v>
      </c>
      <c r="G257" s="12" t="s">
        <v>987</v>
      </c>
      <c r="H257" s="12" t="s">
        <v>986</v>
      </c>
      <c r="I257" s="2" t="s">
        <v>248</v>
      </c>
      <c r="J257" s="10" t="s">
        <v>0</v>
      </c>
      <c r="K257" s="1" t="s">
        <v>0</v>
      </c>
      <c r="L257" s="10" t="s">
        <v>0</v>
      </c>
      <c r="M257" s="1" t="s">
        <v>0</v>
      </c>
      <c r="N257" s="11" t="s">
        <v>86</v>
      </c>
      <c r="O257" s="3" t="s">
        <v>341</v>
      </c>
      <c r="P257" s="10" t="s">
        <v>0</v>
      </c>
      <c r="Q257" t="s">
        <v>0</v>
      </c>
      <c r="R257" s="10" t="s">
        <v>0</v>
      </c>
      <c r="S257" t="s">
        <v>0</v>
      </c>
      <c r="T257" s="10" t="s">
        <v>0</v>
      </c>
      <c r="U257" t="s">
        <v>0</v>
      </c>
      <c r="V257" t="s">
        <v>0</v>
      </c>
    </row>
    <row r="258" spans="1:22" x14ac:dyDescent="0.3">
      <c r="A258" s="1" t="s">
        <v>520</v>
      </c>
      <c r="B258" s="1" t="s">
        <v>919</v>
      </c>
      <c r="C258" s="10" t="s">
        <v>692</v>
      </c>
      <c r="D258" s="10" t="s">
        <v>692</v>
      </c>
      <c r="E258" s="1" t="s">
        <v>5</v>
      </c>
      <c r="F258" s="5" t="s">
        <v>248</v>
      </c>
      <c r="G258" s="12" t="s">
        <v>694</v>
      </c>
      <c r="H258" s="12" t="s">
        <v>693</v>
      </c>
      <c r="I258" s="2" t="s">
        <v>248</v>
      </c>
      <c r="J258" s="10" t="s">
        <v>0</v>
      </c>
      <c r="K258" s="10" t="s">
        <v>0</v>
      </c>
      <c r="L258" s="10" t="s">
        <v>0</v>
      </c>
      <c r="M258" s="10" t="s">
        <v>0</v>
      </c>
      <c r="N258" s="10" t="s">
        <v>0</v>
      </c>
      <c r="O258" t="s">
        <v>0</v>
      </c>
      <c r="P258" s="10" t="s">
        <v>0</v>
      </c>
      <c r="Q258" t="s">
        <v>0</v>
      </c>
      <c r="R258" s="10" t="s">
        <v>0</v>
      </c>
      <c r="S258" t="s">
        <v>0</v>
      </c>
      <c r="T258" s="10" t="s">
        <v>0</v>
      </c>
      <c r="U258" t="s">
        <v>0</v>
      </c>
      <c r="V258" t="s">
        <v>0</v>
      </c>
    </row>
    <row r="259" spans="1:22" x14ac:dyDescent="0.3">
      <c r="A259" s="1" t="s">
        <v>515</v>
      </c>
      <c r="B259" s="1" t="s">
        <v>915</v>
      </c>
      <c r="C259" s="10" t="s">
        <v>205</v>
      </c>
      <c r="D259" s="10" t="s">
        <v>205</v>
      </c>
      <c r="E259" s="1" t="s">
        <v>205</v>
      </c>
      <c r="F259" s="5" t="s">
        <v>248</v>
      </c>
      <c r="G259" s="12" t="s">
        <v>265</v>
      </c>
      <c r="H259" s="12" t="s">
        <v>352</v>
      </c>
      <c r="I259" s="2" t="s">
        <v>248</v>
      </c>
      <c r="J259" s="10" t="s">
        <v>0</v>
      </c>
      <c r="K259" s="10" t="s">
        <v>0</v>
      </c>
      <c r="L259" s="10" t="s">
        <v>0</v>
      </c>
      <c r="M259" s="10" t="s">
        <v>0</v>
      </c>
      <c r="N259" s="10" t="s">
        <v>0</v>
      </c>
      <c r="O259" t="s">
        <v>0</v>
      </c>
      <c r="P259" s="10" t="s">
        <v>0</v>
      </c>
      <c r="Q259" t="s">
        <v>0</v>
      </c>
      <c r="R259" s="10" t="s">
        <v>0</v>
      </c>
      <c r="S259" t="s">
        <v>0</v>
      </c>
      <c r="T259" s="10" t="s">
        <v>0</v>
      </c>
      <c r="U259" t="s">
        <v>0</v>
      </c>
      <c r="V259" t="s">
        <v>0</v>
      </c>
    </row>
    <row r="260" spans="1:22" x14ac:dyDescent="0.3">
      <c r="A260" s="1" t="s">
        <v>515</v>
      </c>
      <c r="B260" s="1" t="s">
        <v>915</v>
      </c>
      <c r="C260" s="10" t="s">
        <v>87</v>
      </c>
      <c r="D260" s="10" t="s">
        <v>87</v>
      </c>
      <c r="E260" s="1" t="s">
        <v>87</v>
      </c>
      <c r="F260" s="2" t="s">
        <v>248</v>
      </c>
      <c r="G260" s="12" t="s">
        <v>676</v>
      </c>
      <c r="H260" s="12" t="s">
        <v>675</v>
      </c>
      <c r="I260" s="2" t="s">
        <v>248</v>
      </c>
      <c r="J260" s="10" t="s">
        <v>0</v>
      </c>
      <c r="K260" s="1" t="s">
        <v>340</v>
      </c>
      <c r="L260" s="10" t="s">
        <v>86</v>
      </c>
      <c r="M260" s="1" t="s">
        <v>340</v>
      </c>
      <c r="N260" s="10" t="s">
        <v>0</v>
      </c>
      <c r="O260" s="1" t="s">
        <v>0</v>
      </c>
      <c r="P260" s="10" t="s">
        <v>0</v>
      </c>
      <c r="Q260" t="s">
        <v>0</v>
      </c>
      <c r="R260" s="10" t="s">
        <v>0</v>
      </c>
      <c r="S260" t="s">
        <v>0</v>
      </c>
      <c r="T260" s="10" t="s">
        <v>116</v>
      </c>
      <c r="U260" s="1" t="s">
        <v>340</v>
      </c>
      <c r="V260" t="s">
        <v>0</v>
      </c>
    </row>
    <row r="261" spans="1:22" x14ac:dyDescent="0.3">
      <c r="A261" s="1" t="s">
        <v>515</v>
      </c>
      <c r="B261" s="1" t="s">
        <v>915</v>
      </c>
      <c r="C261" s="12" t="s">
        <v>208</v>
      </c>
      <c r="D261" s="12" t="s">
        <v>391</v>
      </c>
      <c r="E261" s="2" t="s">
        <v>391</v>
      </c>
      <c r="F261" s="2" t="s">
        <v>248</v>
      </c>
      <c r="G261" s="12" t="s">
        <v>716</v>
      </c>
      <c r="H261" s="12" t="s">
        <v>715</v>
      </c>
      <c r="I261" s="2" t="s">
        <v>248</v>
      </c>
      <c r="J261" s="10" t="s">
        <v>0</v>
      </c>
      <c r="K261" s="1" t="s">
        <v>0</v>
      </c>
      <c r="L261" s="10" t="s">
        <v>0</v>
      </c>
      <c r="M261" s="1" t="s">
        <v>0</v>
      </c>
      <c r="N261" s="11" t="s">
        <v>86</v>
      </c>
      <c r="O261" s="3" t="s">
        <v>341</v>
      </c>
      <c r="P261" s="10" t="s">
        <v>0</v>
      </c>
      <c r="Q261" t="s">
        <v>0</v>
      </c>
      <c r="R261" s="10" t="s">
        <v>0</v>
      </c>
      <c r="S261" t="s">
        <v>0</v>
      </c>
      <c r="T261" s="10" t="s">
        <v>116</v>
      </c>
      <c r="U261" s="1" t="s">
        <v>340</v>
      </c>
      <c r="V261" t="s">
        <v>0</v>
      </c>
    </row>
    <row r="262" spans="1:22" x14ac:dyDescent="0.3">
      <c r="A262" s="1" t="s">
        <v>515</v>
      </c>
      <c r="B262" s="1" t="s">
        <v>915</v>
      </c>
      <c r="C262" s="10" t="s">
        <v>88</v>
      </c>
      <c r="D262" s="10" t="s">
        <v>88</v>
      </c>
      <c r="E262" s="1" t="s">
        <v>88</v>
      </c>
      <c r="F262" s="2" t="s">
        <v>248</v>
      </c>
      <c r="G262" s="12" t="s">
        <v>881</v>
      </c>
      <c r="H262" s="12" t="s">
        <v>880</v>
      </c>
      <c r="I262" s="2" t="s">
        <v>248</v>
      </c>
      <c r="J262" s="10" t="s">
        <v>0</v>
      </c>
      <c r="K262" s="1" t="s">
        <v>340</v>
      </c>
      <c r="L262" s="10" t="s">
        <v>86</v>
      </c>
      <c r="M262" s="1" t="s">
        <v>340</v>
      </c>
      <c r="N262" s="11" t="s">
        <v>86</v>
      </c>
      <c r="O262" s="3" t="s">
        <v>341</v>
      </c>
      <c r="P262" s="10" t="s">
        <v>86</v>
      </c>
      <c r="Q262" s="1" t="s">
        <v>340</v>
      </c>
      <c r="R262" s="10" t="s">
        <v>0</v>
      </c>
      <c r="S262" t="s">
        <v>0</v>
      </c>
      <c r="T262" s="10" t="s">
        <v>0</v>
      </c>
      <c r="U262" t="s">
        <v>0</v>
      </c>
      <c r="V262" t="s">
        <v>0</v>
      </c>
    </row>
    <row r="263" spans="1:22" x14ac:dyDescent="0.3">
      <c r="A263" s="1" t="s">
        <v>515</v>
      </c>
      <c r="B263" s="1" t="s">
        <v>915</v>
      </c>
      <c r="C263" s="10" t="s">
        <v>89</v>
      </c>
      <c r="D263" s="10" t="s">
        <v>89</v>
      </c>
      <c r="E263" s="1" t="s">
        <v>89</v>
      </c>
      <c r="F263" s="2" t="s">
        <v>248</v>
      </c>
      <c r="G263" s="12" t="s">
        <v>899</v>
      </c>
      <c r="H263" s="12" t="s">
        <v>898</v>
      </c>
      <c r="I263" s="2" t="s">
        <v>248</v>
      </c>
      <c r="J263" s="10" t="s">
        <v>0</v>
      </c>
      <c r="K263" s="1" t="s">
        <v>340</v>
      </c>
      <c r="L263" s="10" t="s">
        <v>86</v>
      </c>
      <c r="M263" s="1" t="s">
        <v>340</v>
      </c>
      <c r="N263" s="11" t="s">
        <v>86</v>
      </c>
      <c r="O263" s="3" t="s">
        <v>341</v>
      </c>
      <c r="P263" s="10" t="s">
        <v>0</v>
      </c>
      <c r="Q263" t="s">
        <v>0</v>
      </c>
      <c r="R263" s="10" t="s">
        <v>0</v>
      </c>
      <c r="S263" t="s">
        <v>0</v>
      </c>
      <c r="T263" s="10" t="s">
        <v>86</v>
      </c>
      <c r="U263" s="1" t="s">
        <v>340</v>
      </c>
      <c r="V263" t="s">
        <v>0</v>
      </c>
    </row>
    <row r="264" spans="1:22" x14ac:dyDescent="0.3">
      <c r="A264" s="1" t="s">
        <v>515</v>
      </c>
      <c r="B264" s="1" t="s">
        <v>915</v>
      </c>
      <c r="C264" s="10" t="s">
        <v>90</v>
      </c>
      <c r="D264" s="10" t="s">
        <v>90</v>
      </c>
      <c r="E264" s="1" t="s">
        <v>90</v>
      </c>
      <c r="F264" s="2" t="s">
        <v>248</v>
      </c>
      <c r="G264" s="12" t="s">
        <v>682</v>
      </c>
      <c r="H264" s="12" t="s">
        <v>681</v>
      </c>
      <c r="I264" s="2" t="s">
        <v>248</v>
      </c>
      <c r="J264" s="10" t="s">
        <v>0</v>
      </c>
      <c r="K264" s="1" t="s">
        <v>340</v>
      </c>
      <c r="L264" s="10" t="s">
        <v>86</v>
      </c>
      <c r="M264" s="1" t="s">
        <v>340</v>
      </c>
      <c r="N264" s="11" t="s">
        <v>86</v>
      </c>
      <c r="O264" s="3" t="s">
        <v>341</v>
      </c>
      <c r="P264" s="10" t="s">
        <v>86</v>
      </c>
      <c r="Q264" s="1" t="s">
        <v>340</v>
      </c>
      <c r="R264" s="10" t="s">
        <v>0</v>
      </c>
      <c r="S264" t="s">
        <v>0</v>
      </c>
      <c r="T264" s="10" t="s">
        <v>86</v>
      </c>
      <c r="U264" s="1" t="s">
        <v>340</v>
      </c>
      <c r="V264" t="s">
        <v>0</v>
      </c>
    </row>
    <row r="265" spans="1:22" x14ac:dyDescent="0.3">
      <c r="A265" s="1" t="s">
        <v>515</v>
      </c>
      <c r="B265" s="1" t="s">
        <v>915</v>
      </c>
      <c r="C265" s="10" t="s">
        <v>91</v>
      </c>
      <c r="D265" s="10" t="s">
        <v>91</v>
      </c>
      <c r="E265" s="1" t="s">
        <v>91</v>
      </c>
      <c r="F265" s="2" t="s">
        <v>248</v>
      </c>
      <c r="G265" s="12" t="s">
        <v>698</v>
      </c>
      <c r="H265" s="12" t="s">
        <v>697</v>
      </c>
      <c r="I265" s="2" t="s">
        <v>248</v>
      </c>
      <c r="J265" s="10" t="s">
        <v>299</v>
      </c>
      <c r="K265" s="1" t="s">
        <v>340</v>
      </c>
      <c r="L265" s="10" t="s">
        <v>86</v>
      </c>
      <c r="M265" s="1" t="s">
        <v>340</v>
      </c>
      <c r="N265" s="11" t="s">
        <v>86</v>
      </c>
      <c r="O265" s="3" t="s">
        <v>341</v>
      </c>
      <c r="P265" s="10" t="s">
        <v>86</v>
      </c>
      <c r="Q265" s="1" t="s">
        <v>340</v>
      </c>
      <c r="R265" s="11" t="s">
        <v>86</v>
      </c>
      <c r="S265" s="3" t="s">
        <v>341</v>
      </c>
      <c r="T265" s="10" t="s">
        <v>86</v>
      </c>
      <c r="U265" s="1" t="s">
        <v>340</v>
      </c>
      <c r="V265" t="s">
        <v>0</v>
      </c>
    </row>
    <row r="266" spans="1:22" x14ac:dyDescent="0.3">
      <c r="A266" s="1" t="s">
        <v>515</v>
      </c>
      <c r="B266" s="1" t="s">
        <v>915</v>
      </c>
      <c r="C266" s="10" t="s">
        <v>92</v>
      </c>
      <c r="D266" s="10" t="s">
        <v>92</v>
      </c>
      <c r="E266" s="1" t="s">
        <v>92</v>
      </c>
      <c r="F266" s="2" t="s">
        <v>248</v>
      </c>
      <c r="G266" s="12" t="s">
        <v>734</v>
      </c>
      <c r="H266" s="12" t="s">
        <v>733</v>
      </c>
      <c r="I266" s="2" t="s">
        <v>248</v>
      </c>
      <c r="J266" s="10" t="s">
        <v>299</v>
      </c>
      <c r="K266" s="1" t="s">
        <v>340</v>
      </c>
      <c r="L266" s="10" t="s">
        <v>86</v>
      </c>
      <c r="M266" s="1" t="s">
        <v>340</v>
      </c>
      <c r="N266" s="11" t="s">
        <v>86</v>
      </c>
      <c r="O266" s="3" t="s">
        <v>341</v>
      </c>
      <c r="P266" s="10" t="s">
        <v>86</v>
      </c>
      <c r="Q266" s="1" t="s">
        <v>340</v>
      </c>
      <c r="R266" s="11" t="s">
        <v>86</v>
      </c>
      <c r="S266" s="3" t="s">
        <v>341</v>
      </c>
      <c r="T266" s="10" t="s">
        <v>0</v>
      </c>
      <c r="U266" t="s">
        <v>0</v>
      </c>
      <c r="V266" t="s">
        <v>0</v>
      </c>
    </row>
    <row r="267" spans="1:22" x14ac:dyDescent="0.3">
      <c r="A267" s="1" t="s">
        <v>515</v>
      </c>
      <c r="B267" s="1" t="s">
        <v>915</v>
      </c>
      <c r="C267" s="10" t="s">
        <v>93</v>
      </c>
      <c r="D267" s="10" t="s">
        <v>93</v>
      </c>
      <c r="E267" s="1" t="s">
        <v>93</v>
      </c>
      <c r="F267" s="2" t="s">
        <v>248</v>
      </c>
      <c r="G267" s="12" t="s">
        <v>691</v>
      </c>
      <c r="H267" s="12" t="s">
        <v>690</v>
      </c>
      <c r="I267" s="2" t="s">
        <v>248</v>
      </c>
      <c r="J267" s="10" t="s">
        <v>299</v>
      </c>
      <c r="K267" s="1" t="s">
        <v>340</v>
      </c>
      <c r="L267" s="10" t="s">
        <v>86</v>
      </c>
      <c r="M267" s="1" t="s">
        <v>340</v>
      </c>
      <c r="N267" s="11" t="s">
        <v>86</v>
      </c>
      <c r="O267" s="3" t="s">
        <v>341</v>
      </c>
      <c r="P267" s="10" t="s">
        <v>86</v>
      </c>
      <c r="Q267" s="1" t="s">
        <v>340</v>
      </c>
      <c r="R267" s="11" t="s">
        <v>86</v>
      </c>
      <c r="S267" s="3" t="s">
        <v>341</v>
      </c>
      <c r="T267" s="10" t="s">
        <v>86</v>
      </c>
      <c r="U267" s="1" t="s">
        <v>340</v>
      </c>
      <c r="V267" t="s">
        <v>0</v>
      </c>
    </row>
    <row r="268" spans="1:22" x14ac:dyDescent="0.3">
      <c r="A268" s="1" t="s">
        <v>515</v>
      </c>
      <c r="B268" s="1" t="s">
        <v>915</v>
      </c>
      <c r="C268" s="10" t="s">
        <v>94</v>
      </c>
      <c r="D268" s="10" t="s">
        <v>94</v>
      </c>
      <c r="E268" s="1" t="s">
        <v>94</v>
      </c>
      <c r="F268" s="2" t="s">
        <v>248</v>
      </c>
      <c r="G268" s="12" t="s">
        <v>740</v>
      </c>
      <c r="H268" s="12" t="s">
        <v>739</v>
      </c>
      <c r="I268" s="2" t="s">
        <v>248</v>
      </c>
      <c r="J268" s="10" t="s">
        <v>299</v>
      </c>
      <c r="K268" s="1" t="s">
        <v>340</v>
      </c>
      <c r="L268" s="10" t="s">
        <v>86</v>
      </c>
      <c r="M268" s="1" t="s">
        <v>340</v>
      </c>
      <c r="N268" s="10" t="s">
        <v>0</v>
      </c>
      <c r="O268" s="1" t="s">
        <v>0</v>
      </c>
      <c r="P268" s="10" t="s">
        <v>86</v>
      </c>
      <c r="Q268" s="1" t="s">
        <v>340</v>
      </c>
      <c r="R268" s="10" t="s">
        <v>0</v>
      </c>
      <c r="S268" t="s">
        <v>0</v>
      </c>
      <c r="T268" s="10" t="s">
        <v>86</v>
      </c>
      <c r="U268" s="1" t="s">
        <v>340</v>
      </c>
      <c r="V268" t="s">
        <v>0</v>
      </c>
    </row>
    <row r="269" spans="1:22" x14ac:dyDescent="0.3">
      <c r="A269" s="1" t="s">
        <v>515</v>
      </c>
      <c r="B269" s="1" t="s">
        <v>915</v>
      </c>
      <c r="C269" s="10" t="s">
        <v>95</v>
      </c>
      <c r="D269" s="10" t="s">
        <v>95</v>
      </c>
      <c r="E269" s="1" t="s">
        <v>95</v>
      </c>
      <c r="F269" s="2" t="s">
        <v>248</v>
      </c>
      <c r="G269" s="12" t="s">
        <v>702</v>
      </c>
      <c r="H269" s="12" t="s">
        <v>701</v>
      </c>
      <c r="I269" s="2" t="s">
        <v>248</v>
      </c>
      <c r="J269" s="10" t="s">
        <v>299</v>
      </c>
      <c r="K269" s="1" t="s">
        <v>340</v>
      </c>
      <c r="L269" s="10" t="s">
        <v>86</v>
      </c>
      <c r="M269" s="1" t="s">
        <v>340</v>
      </c>
      <c r="N269" s="11" t="s">
        <v>86</v>
      </c>
      <c r="O269" s="3" t="s">
        <v>341</v>
      </c>
      <c r="P269" s="10" t="s">
        <v>86</v>
      </c>
      <c r="Q269" s="1" t="s">
        <v>340</v>
      </c>
      <c r="R269" s="11" t="s">
        <v>86</v>
      </c>
      <c r="S269" s="3" t="s">
        <v>341</v>
      </c>
      <c r="T269" s="10" t="s">
        <v>0</v>
      </c>
      <c r="U269" t="s">
        <v>0</v>
      </c>
      <c r="V269" t="s">
        <v>0</v>
      </c>
    </row>
    <row r="270" spans="1:22" x14ac:dyDescent="0.3">
      <c r="A270" s="1" t="s">
        <v>515</v>
      </c>
      <c r="B270" s="1" t="s">
        <v>915</v>
      </c>
      <c r="C270" s="12" t="s">
        <v>891</v>
      </c>
      <c r="D270" s="12" t="s">
        <v>392</v>
      </c>
      <c r="E270" s="2" t="s">
        <v>392</v>
      </c>
      <c r="F270" s="2" t="s">
        <v>248</v>
      </c>
      <c r="G270" s="12" t="s">
        <v>989</v>
      </c>
      <c r="H270" s="12" t="s">
        <v>988</v>
      </c>
      <c r="I270" s="2" t="s">
        <v>248</v>
      </c>
      <c r="J270" s="10" t="s">
        <v>0</v>
      </c>
      <c r="K270" s="1" t="s">
        <v>0</v>
      </c>
      <c r="L270" s="10" t="s">
        <v>0</v>
      </c>
      <c r="M270" s="1" t="s">
        <v>0</v>
      </c>
      <c r="N270" s="11" t="s">
        <v>86</v>
      </c>
      <c r="O270" s="3" t="s">
        <v>341</v>
      </c>
      <c r="P270" s="10" t="s">
        <v>0</v>
      </c>
      <c r="Q270" t="s">
        <v>0</v>
      </c>
      <c r="R270" s="10" t="s">
        <v>0</v>
      </c>
      <c r="S270" t="s">
        <v>0</v>
      </c>
      <c r="T270" s="10" t="s">
        <v>0</v>
      </c>
      <c r="U270" t="s">
        <v>0</v>
      </c>
      <c r="V270" t="s">
        <v>0</v>
      </c>
    </row>
    <row r="271" spans="1:22" x14ac:dyDescent="0.3">
      <c r="A271" s="1" t="s">
        <v>515</v>
      </c>
      <c r="B271" s="1" t="s">
        <v>915</v>
      </c>
      <c r="C271" s="12" t="s">
        <v>158</v>
      </c>
      <c r="D271" s="12" t="s">
        <v>155</v>
      </c>
      <c r="E271" s="2" t="s">
        <v>155</v>
      </c>
      <c r="F271" s="2" t="s">
        <v>248</v>
      </c>
      <c r="G271" s="12" t="s">
        <v>721</v>
      </c>
      <c r="H271" s="12" t="s">
        <v>720</v>
      </c>
      <c r="I271" s="2" t="s">
        <v>248</v>
      </c>
      <c r="J271" s="10" t="s">
        <v>0</v>
      </c>
      <c r="K271" s="1" t="s">
        <v>0</v>
      </c>
      <c r="L271" s="10" t="s">
        <v>0</v>
      </c>
      <c r="M271" s="1" t="s">
        <v>0</v>
      </c>
      <c r="N271" s="11" t="s">
        <v>86</v>
      </c>
      <c r="O271" s="3" t="s">
        <v>341</v>
      </c>
      <c r="P271" s="10" t="s">
        <v>0</v>
      </c>
      <c r="Q271" t="s">
        <v>0</v>
      </c>
      <c r="R271" s="10" t="s">
        <v>86</v>
      </c>
      <c r="S271" s="1" t="s">
        <v>340</v>
      </c>
      <c r="T271" s="10" t="s">
        <v>0</v>
      </c>
      <c r="U271" t="s">
        <v>0</v>
      </c>
      <c r="V271" t="s">
        <v>0</v>
      </c>
    </row>
    <row r="272" spans="1:22" x14ac:dyDescent="0.3">
      <c r="A272" s="1" t="s">
        <v>520</v>
      </c>
      <c r="B272" s="1" t="s">
        <v>919</v>
      </c>
      <c r="C272" s="12" t="s">
        <v>722</v>
      </c>
      <c r="D272" s="12" t="s">
        <v>723</v>
      </c>
      <c r="E272" s="2" t="s">
        <v>155</v>
      </c>
      <c r="F272" s="2" t="s">
        <v>248</v>
      </c>
      <c r="G272" s="12" t="s">
        <v>725</v>
      </c>
      <c r="H272" s="12" t="s">
        <v>724</v>
      </c>
      <c r="I272" s="2" t="s">
        <v>248</v>
      </c>
      <c r="J272" s="10" t="s">
        <v>0</v>
      </c>
      <c r="K272" s="1" t="s">
        <v>0</v>
      </c>
      <c r="L272" s="10" t="s">
        <v>0</v>
      </c>
      <c r="M272" s="1" t="s">
        <v>0</v>
      </c>
      <c r="N272" s="10" t="s">
        <v>0</v>
      </c>
      <c r="O272" s="1" t="s">
        <v>0</v>
      </c>
      <c r="P272" s="10" t="s">
        <v>0</v>
      </c>
      <c r="Q272" t="s">
        <v>0</v>
      </c>
      <c r="R272" s="10" t="s">
        <v>0</v>
      </c>
      <c r="S272" t="s">
        <v>0</v>
      </c>
      <c r="T272" s="10" t="s">
        <v>0</v>
      </c>
      <c r="U272" t="s">
        <v>0</v>
      </c>
      <c r="V272" t="s">
        <v>0</v>
      </c>
    </row>
    <row r="273" spans="1:22" x14ac:dyDescent="0.3">
      <c r="A273" s="1" t="s">
        <v>520</v>
      </c>
      <c r="B273" s="1" t="s">
        <v>919</v>
      </c>
      <c r="C273" s="10" t="s">
        <v>224</v>
      </c>
      <c r="D273" s="10" t="s">
        <v>224</v>
      </c>
      <c r="E273" s="1" t="s">
        <v>155</v>
      </c>
      <c r="F273" s="5" t="s">
        <v>248</v>
      </c>
      <c r="G273" s="12" t="s">
        <v>948</v>
      </c>
      <c r="H273" s="12" t="s">
        <v>441</v>
      </c>
      <c r="I273" s="2" t="s">
        <v>248</v>
      </c>
      <c r="J273" s="10" t="s">
        <v>0</v>
      </c>
      <c r="K273" s="10" t="s">
        <v>0</v>
      </c>
      <c r="L273" s="10" t="s">
        <v>0</v>
      </c>
      <c r="M273" s="10" t="s">
        <v>0</v>
      </c>
      <c r="N273" s="10" t="s">
        <v>0</v>
      </c>
      <c r="O273" t="s">
        <v>0</v>
      </c>
      <c r="P273" s="10" t="s">
        <v>0</v>
      </c>
      <c r="Q273" t="s">
        <v>0</v>
      </c>
      <c r="R273" s="10" t="s">
        <v>0</v>
      </c>
      <c r="S273" t="s">
        <v>0</v>
      </c>
      <c r="T273" s="10" t="s">
        <v>0</v>
      </c>
      <c r="U273" t="s">
        <v>0</v>
      </c>
      <c r="V273" t="s">
        <v>0</v>
      </c>
    </row>
    <row r="274" spans="1:22" x14ac:dyDescent="0.3">
      <c r="A274" s="1" t="s">
        <v>904</v>
      </c>
      <c r="B274" s="1" t="s">
        <v>916</v>
      </c>
      <c r="C274" s="10" t="s">
        <v>206</v>
      </c>
      <c r="D274" s="10" t="s">
        <v>206</v>
      </c>
      <c r="E274" s="1" t="s">
        <v>206</v>
      </c>
      <c r="F274" s="5" t="s">
        <v>248</v>
      </c>
      <c r="G274" s="12" t="s">
        <v>903</v>
      </c>
      <c r="H274" s="12" t="s">
        <v>902</v>
      </c>
      <c r="I274" s="2" t="s">
        <v>248</v>
      </c>
      <c r="J274" s="10" t="s">
        <v>0</v>
      </c>
      <c r="K274" s="10" t="s">
        <v>0</v>
      </c>
      <c r="L274" s="10" t="s">
        <v>0</v>
      </c>
      <c r="M274" s="10" t="s">
        <v>0</v>
      </c>
      <c r="N274" s="10" t="s">
        <v>0</v>
      </c>
      <c r="O274" t="s">
        <v>0</v>
      </c>
      <c r="P274" s="10" t="s">
        <v>0</v>
      </c>
      <c r="Q274" t="s">
        <v>0</v>
      </c>
      <c r="R274" s="10" t="s">
        <v>0</v>
      </c>
      <c r="S274" t="s">
        <v>0</v>
      </c>
      <c r="T274" s="10" t="s">
        <v>0</v>
      </c>
      <c r="U274" t="s">
        <v>0</v>
      </c>
      <c r="V274" t="s">
        <v>0</v>
      </c>
    </row>
    <row r="275" spans="1:22" x14ac:dyDescent="0.3">
      <c r="A275" s="1" t="s">
        <v>515</v>
      </c>
      <c r="B275" s="1" t="s">
        <v>915</v>
      </c>
      <c r="C275" s="10" t="s">
        <v>96</v>
      </c>
      <c r="D275" s="10" t="s">
        <v>96</v>
      </c>
      <c r="E275" s="1" t="s">
        <v>96</v>
      </c>
      <c r="F275" s="2" t="s">
        <v>248</v>
      </c>
      <c r="G275" s="12" t="s">
        <v>782</v>
      </c>
      <c r="H275" s="12" t="s">
        <v>781</v>
      </c>
      <c r="I275" s="2" t="s">
        <v>248</v>
      </c>
      <c r="J275" s="10" t="s">
        <v>0</v>
      </c>
      <c r="K275" s="1" t="s">
        <v>340</v>
      </c>
      <c r="L275" s="10" t="s">
        <v>86</v>
      </c>
      <c r="M275" s="1" t="s">
        <v>340</v>
      </c>
      <c r="N275" s="10" t="s">
        <v>86</v>
      </c>
      <c r="O275" s="1" t="s">
        <v>340</v>
      </c>
      <c r="P275" s="10" t="s">
        <v>86</v>
      </c>
      <c r="Q275" s="1" t="s">
        <v>340</v>
      </c>
      <c r="R275" s="11" t="s">
        <v>86</v>
      </c>
      <c r="S275" s="3" t="s">
        <v>341</v>
      </c>
      <c r="T275" s="10" t="s">
        <v>86</v>
      </c>
      <c r="U275" s="1" t="s">
        <v>340</v>
      </c>
      <c r="V275" t="s">
        <v>0</v>
      </c>
    </row>
    <row r="276" spans="1:22" x14ac:dyDescent="0.3">
      <c r="A276" s="1" t="s">
        <v>515</v>
      </c>
      <c r="B276" s="1" t="s">
        <v>915</v>
      </c>
      <c r="C276" s="10" t="s">
        <v>414</v>
      </c>
      <c r="D276" s="10" t="s">
        <v>414</v>
      </c>
      <c r="E276" s="1" t="s">
        <v>414</v>
      </c>
      <c r="F276" s="2" t="s">
        <v>255</v>
      </c>
      <c r="G276" s="12" t="s">
        <v>413</v>
      </c>
      <c r="H276" s="12" t="s">
        <v>415</v>
      </c>
      <c r="I276" s="2" t="s">
        <v>255</v>
      </c>
      <c r="J276" s="10" t="s">
        <v>0</v>
      </c>
      <c r="K276" s="10" t="s">
        <v>0</v>
      </c>
      <c r="L276" s="10" t="s">
        <v>0</v>
      </c>
      <c r="M276" s="10" t="s">
        <v>0</v>
      </c>
      <c r="N276" s="10" t="s">
        <v>0</v>
      </c>
      <c r="O276" t="s">
        <v>0</v>
      </c>
      <c r="P276" s="10" t="s">
        <v>0</v>
      </c>
      <c r="Q276" t="s">
        <v>0</v>
      </c>
      <c r="R276" s="10" t="s">
        <v>0</v>
      </c>
      <c r="S276" t="s">
        <v>0</v>
      </c>
      <c r="T276" s="10" t="s">
        <v>0</v>
      </c>
      <c r="U276" t="s">
        <v>0</v>
      </c>
      <c r="V276" t="s">
        <v>0</v>
      </c>
    </row>
    <row r="277" spans="1:22" x14ac:dyDescent="0.3">
      <c r="A277" s="1" t="s">
        <v>520</v>
      </c>
      <c r="B277" s="1" t="s">
        <v>919</v>
      </c>
      <c r="C277" s="10" t="s">
        <v>1238</v>
      </c>
      <c r="D277" s="10" t="s">
        <v>1238</v>
      </c>
      <c r="E277" s="1" t="s">
        <v>414</v>
      </c>
      <c r="F277" s="1" t="s">
        <v>255</v>
      </c>
      <c r="G277" s="12" t="s">
        <v>1240</v>
      </c>
      <c r="H277" s="12" t="s">
        <v>1239</v>
      </c>
      <c r="I277" s="1" t="s">
        <v>255</v>
      </c>
      <c r="J277" s="16" t="s">
        <v>255</v>
      </c>
      <c r="K277" s="17" t="s">
        <v>340</v>
      </c>
      <c r="L277" s="16" t="s">
        <v>255</v>
      </c>
      <c r="M277" s="17" t="s">
        <v>340</v>
      </c>
      <c r="N277" s="16" t="s">
        <v>255</v>
      </c>
      <c r="O277" s="17" t="s">
        <v>340</v>
      </c>
      <c r="P277" s="10" t="s">
        <v>0</v>
      </c>
      <c r="Q277" t="s">
        <v>0</v>
      </c>
      <c r="R277" s="10" t="s">
        <v>0</v>
      </c>
      <c r="S277" t="s">
        <v>0</v>
      </c>
      <c r="T277" s="10" t="s">
        <v>0</v>
      </c>
      <c r="U277" t="s">
        <v>0</v>
      </c>
      <c r="V277" t="s">
        <v>0</v>
      </c>
    </row>
    <row r="278" spans="1:22" x14ac:dyDescent="0.3">
      <c r="A278" s="1" t="s">
        <v>515</v>
      </c>
      <c r="B278" s="1" t="s">
        <v>915</v>
      </c>
      <c r="C278" s="10" t="s">
        <v>79</v>
      </c>
      <c r="D278" s="10" t="s">
        <v>79</v>
      </c>
      <c r="E278" s="1" t="s">
        <v>79</v>
      </c>
      <c r="F278" s="2" t="s">
        <v>255</v>
      </c>
      <c r="G278" s="12" t="s">
        <v>417</v>
      </c>
      <c r="H278" s="12" t="s">
        <v>416</v>
      </c>
      <c r="I278" s="2" t="s">
        <v>255</v>
      </c>
      <c r="J278" s="10" t="s">
        <v>0</v>
      </c>
      <c r="K278" s="1" t="s">
        <v>340</v>
      </c>
      <c r="L278" s="10" t="s">
        <v>78</v>
      </c>
      <c r="M278" s="1" t="s">
        <v>340</v>
      </c>
      <c r="N278" s="10" t="s">
        <v>0</v>
      </c>
      <c r="O278" s="1" t="s">
        <v>0</v>
      </c>
      <c r="P278" s="10" t="s">
        <v>0</v>
      </c>
      <c r="Q278" t="s">
        <v>0</v>
      </c>
      <c r="R278" s="10" t="s">
        <v>0</v>
      </c>
      <c r="S278" t="s">
        <v>0</v>
      </c>
      <c r="T278" s="10" t="s">
        <v>0</v>
      </c>
      <c r="U278" t="s">
        <v>0</v>
      </c>
      <c r="V278" t="s">
        <v>0</v>
      </c>
    </row>
    <row r="279" spans="1:22" x14ac:dyDescent="0.3">
      <c r="A279" s="1" t="s">
        <v>515</v>
      </c>
      <c r="B279" s="1" t="s">
        <v>915</v>
      </c>
      <c r="C279" s="10" t="s">
        <v>56</v>
      </c>
      <c r="D279" s="10" t="s">
        <v>56</v>
      </c>
      <c r="E279" s="1" t="s">
        <v>56</v>
      </c>
      <c r="F279" s="2" t="s">
        <v>255</v>
      </c>
      <c r="G279" s="12" t="s">
        <v>419</v>
      </c>
      <c r="H279" s="12" t="s">
        <v>418</v>
      </c>
      <c r="I279" s="2" t="s">
        <v>255</v>
      </c>
      <c r="J279" s="10" t="s">
        <v>300</v>
      </c>
      <c r="K279" s="1" t="s">
        <v>340</v>
      </c>
      <c r="L279" s="10" t="s">
        <v>78</v>
      </c>
      <c r="M279" s="1" t="s">
        <v>340</v>
      </c>
      <c r="N279" s="10" t="s">
        <v>304</v>
      </c>
      <c r="O279" s="1" t="s">
        <v>340</v>
      </c>
      <c r="P279" s="10" t="s">
        <v>1323</v>
      </c>
      <c r="Q279" t="s">
        <v>340</v>
      </c>
      <c r="R279" s="10" t="s">
        <v>0</v>
      </c>
      <c r="S279" t="s">
        <v>0</v>
      </c>
      <c r="T279" s="10" t="s">
        <v>0</v>
      </c>
      <c r="U279" t="s">
        <v>0</v>
      </c>
      <c r="V279" t="s">
        <v>0</v>
      </c>
    </row>
    <row r="280" spans="1:22" x14ac:dyDescent="0.3">
      <c r="A280" s="1" t="s">
        <v>515</v>
      </c>
      <c r="B280" s="1" t="s">
        <v>915</v>
      </c>
      <c r="C280" s="10" t="s">
        <v>1244</v>
      </c>
      <c r="D280" s="10" t="s">
        <v>1244</v>
      </c>
      <c r="E280" s="1" t="s">
        <v>1244</v>
      </c>
      <c r="F280" s="1" t="s">
        <v>255</v>
      </c>
      <c r="G280" s="12" t="s">
        <v>1246</v>
      </c>
      <c r="H280" s="12" t="s">
        <v>1245</v>
      </c>
      <c r="I280" s="1" t="s">
        <v>255</v>
      </c>
      <c r="J280" s="10" t="s">
        <v>0</v>
      </c>
      <c r="K280" s="10" t="s">
        <v>0</v>
      </c>
      <c r="L280" s="10" t="s">
        <v>0</v>
      </c>
      <c r="M280" s="10" t="s">
        <v>0</v>
      </c>
      <c r="N280" s="10" t="s">
        <v>0</v>
      </c>
      <c r="O280" s="10" t="s">
        <v>0</v>
      </c>
      <c r="P280" s="10" t="s">
        <v>0</v>
      </c>
      <c r="Q280" t="s">
        <v>0</v>
      </c>
      <c r="R280" s="10" t="s">
        <v>0</v>
      </c>
      <c r="S280" t="s">
        <v>0</v>
      </c>
      <c r="T280" s="10" t="s">
        <v>0</v>
      </c>
      <c r="U280" t="s">
        <v>0</v>
      </c>
      <c r="V280" t="s">
        <v>0</v>
      </c>
    </row>
    <row r="281" spans="1:22" x14ac:dyDescent="0.3">
      <c r="A281" s="1" t="s">
        <v>515</v>
      </c>
      <c r="B281" s="1" t="s">
        <v>915</v>
      </c>
      <c r="C281" s="10" t="s">
        <v>36</v>
      </c>
      <c r="D281" s="10" t="s">
        <v>36</v>
      </c>
      <c r="E281" s="1" t="s">
        <v>36</v>
      </c>
      <c r="F281" s="2" t="s">
        <v>255</v>
      </c>
      <c r="G281" s="12" t="s">
        <v>424</v>
      </c>
      <c r="H281" s="12" t="s">
        <v>423</v>
      </c>
      <c r="I281" s="2" t="s">
        <v>255</v>
      </c>
      <c r="J281" s="10" t="s">
        <v>0</v>
      </c>
      <c r="K281" s="1" t="s">
        <v>340</v>
      </c>
      <c r="L281" s="10" t="s">
        <v>78</v>
      </c>
      <c r="M281" s="1" t="s">
        <v>340</v>
      </c>
      <c r="N281" s="10" t="s">
        <v>304</v>
      </c>
      <c r="O281" s="1" t="s">
        <v>340</v>
      </c>
      <c r="P281" s="10" t="s">
        <v>1323</v>
      </c>
      <c r="Q281" t="s">
        <v>340</v>
      </c>
      <c r="R281" s="10" t="s">
        <v>1323</v>
      </c>
      <c r="S281" t="s">
        <v>340</v>
      </c>
      <c r="T281" s="10" t="s">
        <v>0</v>
      </c>
      <c r="U281" t="s">
        <v>0</v>
      </c>
      <c r="V281" t="s">
        <v>0</v>
      </c>
    </row>
    <row r="282" spans="1:22" x14ac:dyDescent="0.3">
      <c r="A282" s="1" t="s">
        <v>520</v>
      </c>
      <c r="B282" s="1" t="s">
        <v>919</v>
      </c>
      <c r="C282" s="10" t="s">
        <v>1515</v>
      </c>
      <c r="D282" s="10" t="s">
        <v>1515</v>
      </c>
      <c r="E282" s="1" t="s">
        <v>36</v>
      </c>
      <c r="F282" s="2" t="s">
        <v>255</v>
      </c>
      <c r="G282" s="12" t="s">
        <v>1517</v>
      </c>
      <c r="H282" s="12" t="s">
        <v>1516</v>
      </c>
      <c r="I282" s="2" t="s">
        <v>255</v>
      </c>
      <c r="J282" s="10" t="s">
        <v>0</v>
      </c>
      <c r="K282" s="10" t="s">
        <v>0</v>
      </c>
      <c r="L282" s="10" t="s">
        <v>0</v>
      </c>
      <c r="M282" s="10" t="s">
        <v>0</v>
      </c>
      <c r="N282" s="16" t="s">
        <v>304</v>
      </c>
      <c r="O282" s="17" t="s">
        <v>340</v>
      </c>
      <c r="P282" s="16" t="s">
        <v>1323</v>
      </c>
      <c r="Q282" s="19" t="s">
        <v>340</v>
      </c>
      <c r="R282" s="16" t="s">
        <v>1323</v>
      </c>
      <c r="S282" s="19" t="s">
        <v>340</v>
      </c>
      <c r="T282" s="10" t="s">
        <v>0</v>
      </c>
      <c r="U282" t="s">
        <v>0</v>
      </c>
      <c r="V282" t="s">
        <v>0</v>
      </c>
    </row>
    <row r="283" spans="1:22" x14ac:dyDescent="0.3">
      <c r="A283" s="1" t="s">
        <v>520</v>
      </c>
      <c r="B283" s="1" t="s">
        <v>919</v>
      </c>
      <c r="C283" s="10" t="s">
        <v>1900</v>
      </c>
      <c r="D283" s="10" t="s">
        <v>1900</v>
      </c>
      <c r="E283" s="1" t="s">
        <v>36</v>
      </c>
      <c r="F283" s="2" t="s">
        <v>255</v>
      </c>
      <c r="G283" s="12" t="s">
        <v>1902</v>
      </c>
      <c r="H283" s="12" t="s">
        <v>1901</v>
      </c>
      <c r="I283" s="2" t="s">
        <v>255</v>
      </c>
      <c r="J283" s="10" t="s">
        <v>0</v>
      </c>
      <c r="K283" s="10" t="s">
        <v>0</v>
      </c>
      <c r="L283" s="10" t="s">
        <v>0</v>
      </c>
      <c r="M283" s="10" t="s">
        <v>0</v>
      </c>
      <c r="N283" s="16" t="s">
        <v>304</v>
      </c>
      <c r="O283" s="17" t="s">
        <v>340</v>
      </c>
      <c r="P283" s="16" t="s">
        <v>1323</v>
      </c>
      <c r="Q283" s="19" t="s">
        <v>340</v>
      </c>
      <c r="R283" s="16" t="s">
        <v>1323</v>
      </c>
      <c r="S283" s="19" t="s">
        <v>340</v>
      </c>
      <c r="T283" s="10" t="s">
        <v>0</v>
      </c>
      <c r="U283" t="s">
        <v>0</v>
      </c>
      <c r="V283" t="s">
        <v>0</v>
      </c>
    </row>
    <row r="284" spans="1:22" x14ac:dyDescent="0.3">
      <c r="A284" s="1" t="s">
        <v>520</v>
      </c>
      <c r="B284" s="1" t="s">
        <v>919</v>
      </c>
      <c r="C284" s="10" t="s">
        <v>198</v>
      </c>
      <c r="D284" s="10" t="s">
        <v>420</v>
      </c>
      <c r="E284" s="1" t="s">
        <v>420</v>
      </c>
      <c r="F284" s="2" t="s">
        <v>255</v>
      </c>
      <c r="G284" s="12" t="s">
        <v>422</v>
      </c>
      <c r="H284" s="12" t="s">
        <v>421</v>
      </c>
      <c r="I284" s="2" t="s">
        <v>255</v>
      </c>
      <c r="J284" s="10" t="s">
        <v>300</v>
      </c>
      <c r="K284" s="1" t="s">
        <v>340</v>
      </c>
      <c r="L284" s="10" t="s">
        <v>78</v>
      </c>
      <c r="M284" s="1" t="s">
        <v>340</v>
      </c>
      <c r="N284" s="10" t="s">
        <v>304</v>
      </c>
      <c r="O284" s="1" t="s">
        <v>340</v>
      </c>
      <c r="P284" s="10" t="s">
        <v>1323</v>
      </c>
      <c r="Q284" t="s">
        <v>340</v>
      </c>
      <c r="R284" s="10" t="s">
        <v>1323</v>
      </c>
      <c r="S284" t="s">
        <v>340</v>
      </c>
      <c r="T284" s="10" t="s">
        <v>0</v>
      </c>
      <c r="U284" t="s">
        <v>0</v>
      </c>
      <c r="V284" t="s">
        <v>0</v>
      </c>
    </row>
    <row r="285" spans="1:22" x14ac:dyDescent="0.3">
      <c r="A285" s="1" t="s">
        <v>520</v>
      </c>
      <c r="B285" s="1" t="s">
        <v>919</v>
      </c>
      <c r="C285" s="10" t="s">
        <v>425</v>
      </c>
      <c r="D285" s="10" t="s">
        <v>425</v>
      </c>
      <c r="E285" s="1" t="s">
        <v>425</v>
      </c>
      <c r="F285" s="2" t="s">
        <v>255</v>
      </c>
      <c r="G285" s="12" t="s">
        <v>427</v>
      </c>
      <c r="H285" s="12" t="s">
        <v>426</v>
      </c>
      <c r="I285" s="2" t="s">
        <v>255</v>
      </c>
      <c r="J285" s="10" t="s">
        <v>0</v>
      </c>
      <c r="K285" s="10" t="s">
        <v>0</v>
      </c>
      <c r="L285" s="10" t="s">
        <v>0</v>
      </c>
      <c r="M285" s="10" t="s">
        <v>0</v>
      </c>
      <c r="N285" s="10" t="s">
        <v>0</v>
      </c>
      <c r="O285" t="s">
        <v>0</v>
      </c>
      <c r="P285" s="10" t="s">
        <v>0</v>
      </c>
      <c r="Q285" t="s">
        <v>0</v>
      </c>
      <c r="R285" s="10" t="s">
        <v>0</v>
      </c>
      <c r="S285" t="s">
        <v>0</v>
      </c>
      <c r="T285" s="10" t="s">
        <v>0</v>
      </c>
      <c r="U285" t="s">
        <v>0</v>
      </c>
      <c r="V285" t="s">
        <v>0</v>
      </c>
    </row>
    <row r="286" spans="1:22" x14ac:dyDescent="0.3">
      <c r="A286" s="1" t="s">
        <v>520</v>
      </c>
      <c r="B286" s="1" t="s">
        <v>919</v>
      </c>
      <c r="C286" s="10" t="s">
        <v>1158</v>
      </c>
      <c r="D286" s="10" t="s">
        <v>1158</v>
      </c>
      <c r="E286" s="1" t="s">
        <v>1158</v>
      </c>
      <c r="F286" s="5" t="s">
        <v>255</v>
      </c>
      <c r="G286" s="12" t="s">
        <v>1160</v>
      </c>
      <c r="H286" s="12" t="s">
        <v>1159</v>
      </c>
      <c r="I286" s="2" t="s">
        <v>255</v>
      </c>
      <c r="J286" s="17" t="s">
        <v>255</v>
      </c>
      <c r="K286" s="17" t="s">
        <v>340</v>
      </c>
      <c r="L286" s="17" t="s">
        <v>255</v>
      </c>
      <c r="M286" s="17" t="s">
        <v>340</v>
      </c>
      <c r="N286" s="17" t="s">
        <v>255</v>
      </c>
      <c r="O286" s="17" t="s">
        <v>340</v>
      </c>
      <c r="P286" s="10" t="s">
        <v>0</v>
      </c>
      <c r="Q286" t="s">
        <v>0</v>
      </c>
      <c r="R286" s="10" t="s">
        <v>0</v>
      </c>
      <c r="S286" t="s">
        <v>0</v>
      </c>
      <c r="T286" s="10" t="s">
        <v>0</v>
      </c>
      <c r="U286" t="s">
        <v>0</v>
      </c>
      <c r="V286" t="s">
        <v>0</v>
      </c>
    </row>
    <row r="287" spans="1:22" x14ac:dyDescent="0.3">
      <c r="A287" s="1" t="s">
        <v>918</v>
      </c>
      <c r="B287" s="1" t="s">
        <v>920</v>
      </c>
      <c r="C287" s="10" t="s">
        <v>190</v>
      </c>
      <c r="D287" s="10" t="s">
        <v>190</v>
      </c>
      <c r="E287" s="1" t="s">
        <v>190</v>
      </c>
      <c r="F287" s="5" t="s">
        <v>255</v>
      </c>
      <c r="G287" s="12" t="s">
        <v>429</v>
      </c>
      <c r="H287" s="12" t="s">
        <v>428</v>
      </c>
      <c r="I287" s="2" t="s">
        <v>255</v>
      </c>
      <c r="J287" s="10" t="s">
        <v>0</v>
      </c>
      <c r="K287" s="10" t="s">
        <v>0</v>
      </c>
      <c r="L287" s="10" t="s">
        <v>0</v>
      </c>
      <c r="M287" s="10" t="s">
        <v>0</v>
      </c>
      <c r="N287" s="10" t="s">
        <v>0</v>
      </c>
      <c r="O287" t="s">
        <v>0</v>
      </c>
      <c r="P287" s="10" t="s">
        <v>0</v>
      </c>
      <c r="Q287" t="s">
        <v>0</v>
      </c>
      <c r="R287" s="10" t="s">
        <v>0</v>
      </c>
      <c r="S287" t="s">
        <v>0</v>
      </c>
      <c r="T287" s="10" t="s">
        <v>0</v>
      </c>
      <c r="U287" t="s">
        <v>0</v>
      </c>
      <c r="V287" t="s">
        <v>0</v>
      </c>
    </row>
    <row r="288" spans="1:22" x14ac:dyDescent="0.3">
      <c r="A288" s="1" t="s">
        <v>515</v>
      </c>
      <c r="B288" s="1" t="s">
        <v>915</v>
      </c>
      <c r="C288" s="10" t="s">
        <v>15</v>
      </c>
      <c r="D288" s="10" t="s">
        <v>15</v>
      </c>
      <c r="E288" s="1" t="s">
        <v>15</v>
      </c>
      <c r="F288" s="2" t="s">
        <v>255</v>
      </c>
      <c r="G288" s="12" t="s">
        <v>501</v>
      </c>
      <c r="H288" s="12" t="s">
        <v>500</v>
      </c>
      <c r="I288" s="2" t="s">
        <v>255</v>
      </c>
      <c r="J288" s="10" t="s">
        <v>0</v>
      </c>
      <c r="K288" s="1" t="s">
        <v>340</v>
      </c>
      <c r="L288" s="10" t="s">
        <v>78</v>
      </c>
      <c r="M288" s="1" t="s">
        <v>340</v>
      </c>
      <c r="N288" s="10" t="s">
        <v>0</v>
      </c>
      <c r="O288" s="1" t="s">
        <v>0</v>
      </c>
      <c r="P288" s="10" t="s">
        <v>0</v>
      </c>
      <c r="Q288" t="s">
        <v>0</v>
      </c>
      <c r="R288" s="10" t="s">
        <v>0</v>
      </c>
      <c r="S288" t="s">
        <v>0</v>
      </c>
      <c r="T288" s="10" t="s">
        <v>0</v>
      </c>
      <c r="U288" t="s">
        <v>0</v>
      </c>
      <c r="V288" t="s">
        <v>0</v>
      </c>
    </row>
    <row r="289" spans="1:22" x14ac:dyDescent="0.3">
      <c r="A289" s="1" t="s">
        <v>515</v>
      </c>
      <c r="B289" s="1" t="s">
        <v>915</v>
      </c>
      <c r="C289" s="10" t="s">
        <v>7</v>
      </c>
      <c r="D289" s="10" t="s">
        <v>7</v>
      </c>
      <c r="E289" s="1" t="s">
        <v>7</v>
      </c>
      <c r="F289" s="2" t="s">
        <v>255</v>
      </c>
      <c r="G289" s="12" t="s">
        <v>431</v>
      </c>
      <c r="H289" s="12" t="s">
        <v>430</v>
      </c>
      <c r="I289" s="2" t="s">
        <v>255</v>
      </c>
      <c r="J289" s="10" t="s">
        <v>0</v>
      </c>
      <c r="K289" s="10" t="s">
        <v>0</v>
      </c>
      <c r="L289" s="10" t="s">
        <v>0</v>
      </c>
      <c r="M289" s="10" t="s">
        <v>0</v>
      </c>
      <c r="N289" s="10" t="s">
        <v>0</v>
      </c>
      <c r="O289" t="s">
        <v>0</v>
      </c>
      <c r="P289" s="10" t="s">
        <v>0</v>
      </c>
      <c r="Q289" t="s">
        <v>0</v>
      </c>
      <c r="R289" s="10" t="s">
        <v>0</v>
      </c>
      <c r="S289" t="s">
        <v>0</v>
      </c>
      <c r="T289" s="10" t="s">
        <v>0</v>
      </c>
      <c r="U289" t="s">
        <v>0</v>
      </c>
      <c r="V289" t="s">
        <v>0</v>
      </c>
    </row>
    <row r="290" spans="1:22" x14ac:dyDescent="0.3">
      <c r="A290" s="1" t="s">
        <v>520</v>
      </c>
      <c r="B290" s="1" t="s">
        <v>919</v>
      </c>
      <c r="C290" s="10" t="s">
        <v>1161</v>
      </c>
      <c r="D290" s="10" t="s">
        <v>1162</v>
      </c>
      <c r="E290" s="1" t="s">
        <v>7</v>
      </c>
      <c r="F290" s="2" t="s">
        <v>255</v>
      </c>
      <c r="G290" s="12" t="s">
        <v>1164</v>
      </c>
      <c r="H290" s="12" t="s">
        <v>1163</v>
      </c>
      <c r="I290" s="2" t="s">
        <v>255</v>
      </c>
      <c r="J290" s="17" t="s">
        <v>255</v>
      </c>
      <c r="K290" s="17" t="s">
        <v>340</v>
      </c>
      <c r="L290" s="17" t="s">
        <v>255</v>
      </c>
      <c r="M290" s="17" t="s">
        <v>340</v>
      </c>
      <c r="N290" s="17" t="s">
        <v>255</v>
      </c>
      <c r="O290" s="17" t="s">
        <v>340</v>
      </c>
      <c r="P290" s="10" t="s">
        <v>0</v>
      </c>
      <c r="Q290" t="s">
        <v>0</v>
      </c>
      <c r="R290" s="10" t="s">
        <v>0</v>
      </c>
      <c r="S290" t="s">
        <v>0</v>
      </c>
      <c r="T290" s="10" t="s">
        <v>0</v>
      </c>
      <c r="U290" t="s">
        <v>0</v>
      </c>
      <c r="V290" t="s">
        <v>0</v>
      </c>
    </row>
    <row r="291" spans="1:22" x14ac:dyDescent="0.3">
      <c r="A291" s="1" t="s">
        <v>515</v>
      </c>
      <c r="B291" s="1" t="s">
        <v>915</v>
      </c>
      <c r="C291" s="10" t="s">
        <v>243</v>
      </c>
      <c r="D291" s="10" t="s">
        <v>243</v>
      </c>
      <c r="E291" s="1" t="s">
        <v>243</v>
      </c>
      <c r="F291" s="5" t="s">
        <v>255</v>
      </c>
      <c r="G291" s="12" t="s">
        <v>557</v>
      </c>
      <c r="H291" s="12" t="s">
        <v>556</v>
      </c>
      <c r="I291" s="2" t="s">
        <v>255</v>
      </c>
      <c r="J291" s="10" t="s">
        <v>0</v>
      </c>
      <c r="K291" s="10" t="s">
        <v>0</v>
      </c>
      <c r="L291" s="10" t="s">
        <v>0</v>
      </c>
      <c r="M291" s="10" t="s">
        <v>0</v>
      </c>
      <c r="N291" s="10" t="s">
        <v>0</v>
      </c>
      <c r="O291" t="s">
        <v>0</v>
      </c>
      <c r="P291" s="10" t="s">
        <v>0</v>
      </c>
      <c r="Q291" t="s">
        <v>0</v>
      </c>
      <c r="R291" s="10" t="s">
        <v>0</v>
      </c>
      <c r="S291" t="s">
        <v>0</v>
      </c>
      <c r="T291" s="10" t="s">
        <v>0</v>
      </c>
      <c r="U291" t="s">
        <v>0</v>
      </c>
      <c r="V291" t="s">
        <v>0</v>
      </c>
    </row>
    <row r="292" spans="1:22" x14ac:dyDescent="0.3">
      <c r="A292" s="1" t="s">
        <v>520</v>
      </c>
      <c r="B292" s="1" t="s">
        <v>919</v>
      </c>
      <c r="C292" s="12" t="s">
        <v>553</v>
      </c>
      <c r="D292" s="12" t="s">
        <v>553</v>
      </c>
      <c r="E292" s="2" t="s">
        <v>553</v>
      </c>
      <c r="F292" s="2" t="s">
        <v>255</v>
      </c>
      <c r="G292" s="12" t="s">
        <v>555</v>
      </c>
      <c r="H292" s="12" t="s">
        <v>554</v>
      </c>
      <c r="I292" s="2" t="s">
        <v>255</v>
      </c>
      <c r="J292" s="10" t="s">
        <v>0</v>
      </c>
      <c r="K292" s="1" t="s">
        <v>0</v>
      </c>
      <c r="L292" s="10" t="s">
        <v>0</v>
      </c>
      <c r="M292" s="1" t="s">
        <v>0</v>
      </c>
      <c r="N292" s="10" t="s">
        <v>304</v>
      </c>
      <c r="O292" s="1" t="s">
        <v>340</v>
      </c>
      <c r="P292" s="10" t="s">
        <v>1323</v>
      </c>
      <c r="Q292" t="s">
        <v>340</v>
      </c>
      <c r="R292" s="10" t="s">
        <v>1323</v>
      </c>
      <c r="S292" t="s">
        <v>340</v>
      </c>
      <c r="T292" s="10" t="s">
        <v>0</v>
      </c>
      <c r="U292" t="s">
        <v>0</v>
      </c>
      <c r="V292" t="s">
        <v>0</v>
      </c>
    </row>
    <row r="293" spans="1:22" x14ac:dyDescent="0.3">
      <c r="A293" s="1" t="s">
        <v>515</v>
      </c>
      <c r="B293" s="1" t="s">
        <v>915</v>
      </c>
      <c r="C293" s="12" t="s">
        <v>1003</v>
      </c>
      <c r="D293" s="12" t="s">
        <v>393</v>
      </c>
      <c r="E293" s="2" t="s">
        <v>393</v>
      </c>
      <c r="F293" s="2" t="s">
        <v>247</v>
      </c>
      <c r="G293" s="12" t="s">
        <v>1005</v>
      </c>
      <c r="H293" s="12" t="s">
        <v>1004</v>
      </c>
      <c r="I293" s="2" t="s">
        <v>247</v>
      </c>
      <c r="J293" s="10" t="s">
        <v>0</v>
      </c>
      <c r="K293" s="1" t="s">
        <v>0</v>
      </c>
      <c r="L293" s="10" t="s">
        <v>0</v>
      </c>
      <c r="M293" s="1" t="s">
        <v>0</v>
      </c>
      <c r="N293" s="11" t="s">
        <v>116</v>
      </c>
      <c r="O293" s="3" t="s">
        <v>341</v>
      </c>
      <c r="P293" s="10" t="s">
        <v>0</v>
      </c>
      <c r="Q293" t="s">
        <v>0</v>
      </c>
      <c r="R293" s="10" t="s">
        <v>0</v>
      </c>
      <c r="S293" t="s">
        <v>0</v>
      </c>
      <c r="T293" s="10" t="s">
        <v>0</v>
      </c>
      <c r="U293" t="s">
        <v>0</v>
      </c>
      <c r="V293" t="s">
        <v>0</v>
      </c>
    </row>
    <row r="294" spans="1:22" x14ac:dyDescent="0.3">
      <c r="A294" s="1" t="s">
        <v>515</v>
      </c>
      <c r="B294" s="1" t="s">
        <v>915</v>
      </c>
      <c r="C294" s="10" t="s">
        <v>47</v>
      </c>
      <c r="D294" s="10" t="s">
        <v>47</v>
      </c>
      <c r="E294" s="1" t="s">
        <v>47</v>
      </c>
      <c r="F294" s="2" t="s">
        <v>247</v>
      </c>
      <c r="G294" s="12" t="s">
        <v>765</v>
      </c>
      <c r="H294" s="12" t="s">
        <v>764</v>
      </c>
      <c r="I294" s="2" t="s">
        <v>247</v>
      </c>
      <c r="J294" s="10" t="s">
        <v>300</v>
      </c>
      <c r="K294" s="1" t="s">
        <v>340</v>
      </c>
      <c r="L294" s="10" t="s">
        <v>116</v>
      </c>
      <c r="M294" s="1" t="s">
        <v>340</v>
      </c>
      <c r="N294" s="10" t="s">
        <v>116</v>
      </c>
      <c r="O294" s="1" t="s">
        <v>340</v>
      </c>
      <c r="P294" s="10" t="s">
        <v>116</v>
      </c>
      <c r="Q294" s="1" t="s">
        <v>340</v>
      </c>
      <c r="R294" s="10" t="s">
        <v>116</v>
      </c>
      <c r="S294" s="1" t="s">
        <v>340</v>
      </c>
      <c r="T294" s="10" t="s">
        <v>116</v>
      </c>
      <c r="U294" s="1" t="s">
        <v>340</v>
      </c>
      <c r="V294" t="s">
        <v>0</v>
      </c>
    </row>
    <row r="295" spans="1:22" x14ac:dyDescent="0.3">
      <c r="A295" s="1" t="s">
        <v>520</v>
      </c>
      <c r="B295" s="1" t="s">
        <v>919</v>
      </c>
      <c r="C295" s="10" t="s">
        <v>1155</v>
      </c>
      <c r="D295" s="10" t="s">
        <v>1155</v>
      </c>
      <c r="E295" s="1" t="s">
        <v>47</v>
      </c>
      <c r="F295" s="2" t="s">
        <v>247</v>
      </c>
      <c r="G295" s="12" t="s">
        <v>1157</v>
      </c>
      <c r="H295" s="12" t="s">
        <v>1156</v>
      </c>
      <c r="I295" s="2" t="s">
        <v>247</v>
      </c>
      <c r="J295" s="10" t="s">
        <v>0</v>
      </c>
      <c r="K295" s="10" t="s">
        <v>0</v>
      </c>
      <c r="L295" s="10" t="s">
        <v>0</v>
      </c>
      <c r="M295" s="10" t="s">
        <v>0</v>
      </c>
      <c r="N295" s="17" t="s">
        <v>247</v>
      </c>
      <c r="O295" s="17" t="s">
        <v>340</v>
      </c>
      <c r="P295" s="10" t="s">
        <v>0</v>
      </c>
      <c r="Q295" t="s">
        <v>0</v>
      </c>
      <c r="R295" s="10" t="s">
        <v>0</v>
      </c>
      <c r="S295" t="s">
        <v>0</v>
      </c>
      <c r="T295" s="10" t="s">
        <v>0</v>
      </c>
      <c r="U295" t="s">
        <v>0</v>
      </c>
      <c r="V295" t="s">
        <v>0</v>
      </c>
    </row>
    <row r="296" spans="1:22" x14ac:dyDescent="0.3">
      <c r="A296" s="1" t="s">
        <v>520</v>
      </c>
      <c r="B296" s="1" t="s">
        <v>919</v>
      </c>
      <c r="C296" s="10" t="s">
        <v>684</v>
      </c>
      <c r="D296" s="10" t="s">
        <v>684</v>
      </c>
      <c r="E296" s="1" t="s">
        <v>47</v>
      </c>
      <c r="F296" s="2" t="s">
        <v>247</v>
      </c>
      <c r="G296" s="12" t="s">
        <v>958</v>
      </c>
      <c r="H296" s="12" t="s">
        <v>957</v>
      </c>
      <c r="I296" s="2" t="s">
        <v>247</v>
      </c>
      <c r="J296" s="10" t="s">
        <v>0</v>
      </c>
      <c r="K296" s="10" t="s">
        <v>0</v>
      </c>
      <c r="L296" s="10" t="s">
        <v>0</v>
      </c>
      <c r="M296" s="10" t="s">
        <v>0</v>
      </c>
      <c r="N296" s="17" t="s">
        <v>247</v>
      </c>
      <c r="O296" s="18" t="s">
        <v>340</v>
      </c>
      <c r="P296" s="10" t="s">
        <v>0</v>
      </c>
      <c r="Q296" t="s">
        <v>0</v>
      </c>
      <c r="R296" s="10" t="s">
        <v>0</v>
      </c>
      <c r="S296" t="s">
        <v>0</v>
      </c>
      <c r="T296" s="10" t="s">
        <v>0</v>
      </c>
      <c r="U296" t="s">
        <v>0</v>
      </c>
      <c r="V296" t="s">
        <v>0</v>
      </c>
    </row>
    <row r="297" spans="1:22" x14ac:dyDescent="0.3">
      <c r="A297" s="1" t="s">
        <v>520</v>
      </c>
      <c r="B297" s="1" t="s">
        <v>919</v>
      </c>
      <c r="C297" s="10" t="s">
        <v>1398</v>
      </c>
      <c r="D297" s="10" t="s">
        <v>1398</v>
      </c>
      <c r="E297" s="1" t="s">
        <v>47</v>
      </c>
      <c r="F297" s="2" t="s">
        <v>247</v>
      </c>
      <c r="G297" s="12" t="s">
        <v>1400</v>
      </c>
      <c r="H297" s="12" t="s">
        <v>1399</v>
      </c>
      <c r="I297" s="2" t="s">
        <v>247</v>
      </c>
      <c r="J297" s="10" t="s">
        <v>0</v>
      </c>
      <c r="K297" s="10" t="s">
        <v>0</v>
      </c>
      <c r="L297" s="10" t="s">
        <v>0</v>
      </c>
      <c r="M297" s="10" t="s">
        <v>0</v>
      </c>
      <c r="N297" s="17" t="s">
        <v>247</v>
      </c>
      <c r="O297" s="18" t="s">
        <v>340</v>
      </c>
      <c r="P297" s="10" t="s">
        <v>0</v>
      </c>
      <c r="Q297" t="s">
        <v>0</v>
      </c>
      <c r="R297" s="10" t="s">
        <v>0</v>
      </c>
      <c r="S297" t="s">
        <v>0</v>
      </c>
      <c r="T297" s="10" t="s">
        <v>0</v>
      </c>
      <c r="U297" t="s">
        <v>0</v>
      </c>
      <c r="V297" t="s">
        <v>0</v>
      </c>
    </row>
    <row r="298" spans="1:22" x14ac:dyDescent="0.3">
      <c r="A298" s="1" t="s">
        <v>520</v>
      </c>
      <c r="B298" s="1" t="s">
        <v>919</v>
      </c>
      <c r="C298" s="10" t="s">
        <v>1404</v>
      </c>
      <c r="D298" s="10" t="s">
        <v>1404</v>
      </c>
      <c r="E298" s="1" t="s">
        <v>47</v>
      </c>
      <c r="F298" s="2" t="s">
        <v>247</v>
      </c>
      <c r="G298" s="12" t="s">
        <v>1406</v>
      </c>
      <c r="H298" s="12" t="s">
        <v>1405</v>
      </c>
      <c r="I298" s="2" t="s">
        <v>247</v>
      </c>
      <c r="J298" s="10" t="s">
        <v>0</v>
      </c>
      <c r="K298" s="10" t="s">
        <v>0</v>
      </c>
      <c r="L298" s="10" t="s">
        <v>0</v>
      </c>
      <c r="M298" s="10" t="s">
        <v>0</v>
      </c>
      <c r="N298" s="17" t="s">
        <v>247</v>
      </c>
      <c r="O298" s="18" t="s">
        <v>340</v>
      </c>
      <c r="P298" s="10" t="s">
        <v>0</v>
      </c>
      <c r="Q298" t="s">
        <v>0</v>
      </c>
      <c r="R298" s="10" t="s">
        <v>0</v>
      </c>
      <c r="S298" t="s">
        <v>0</v>
      </c>
      <c r="T298" s="10" t="s">
        <v>0</v>
      </c>
      <c r="U298" t="s">
        <v>0</v>
      </c>
      <c r="V298" t="s">
        <v>0</v>
      </c>
    </row>
    <row r="299" spans="1:22" x14ac:dyDescent="0.3">
      <c r="A299" s="1" t="s">
        <v>520</v>
      </c>
      <c r="B299" s="1" t="s">
        <v>919</v>
      </c>
      <c r="C299" s="10" t="s">
        <v>683</v>
      </c>
      <c r="D299" s="10" t="s">
        <v>683</v>
      </c>
      <c r="E299" s="1" t="s">
        <v>47</v>
      </c>
      <c r="F299" s="2" t="s">
        <v>247</v>
      </c>
      <c r="G299" s="12" t="s">
        <v>956</v>
      </c>
      <c r="H299" s="12" t="s">
        <v>955</v>
      </c>
      <c r="I299" s="2" t="s">
        <v>247</v>
      </c>
      <c r="J299" s="10" t="s">
        <v>0</v>
      </c>
      <c r="K299" s="10" t="s">
        <v>0</v>
      </c>
      <c r="L299" s="10" t="s">
        <v>0</v>
      </c>
      <c r="M299" s="10" t="s">
        <v>0</v>
      </c>
      <c r="N299" s="17" t="s">
        <v>247</v>
      </c>
      <c r="O299" s="18" t="s">
        <v>340</v>
      </c>
      <c r="P299" s="10" t="s">
        <v>116</v>
      </c>
      <c r="Q299" s="1" t="s">
        <v>340</v>
      </c>
      <c r="R299" s="10" t="s">
        <v>0</v>
      </c>
      <c r="S299" t="s">
        <v>0</v>
      </c>
      <c r="T299" s="10" t="s">
        <v>116</v>
      </c>
      <c r="U299" s="1" t="s">
        <v>340</v>
      </c>
      <c r="V299" t="s">
        <v>0</v>
      </c>
    </row>
    <row r="300" spans="1:22" x14ac:dyDescent="0.3">
      <c r="A300" s="1" t="s">
        <v>520</v>
      </c>
      <c r="B300" s="1" t="s">
        <v>919</v>
      </c>
      <c r="C300" s="10" t="s">
        <v>1375</v>
      </c>
      <c r="D300" s="10" t="s">
        <v>1375</v>
      </c>
      <c r="E300" s="1" t="s">
        <v>47</v>
      </c>
      <c r="F300" s="2" t="s">
        <v>247</v>
      </c>
      <c r="G300" s="12" t="s">
        <v>2021</v>
      </c>
      <c r="H300" s="12" t="s">
        <v>2022</v>
      </c>
      <c r="I300" s="2" t="s">
        <v>247</v>
      </c>
      <c r="J300" s="10" t="s">
        <v>0</v>
      </c>
      <c r="K300" s="10" t="s">
        <v>0</v>
      </c>
      <c r="L300" s="10" t="s">
        <v>0</v>
      </c>
      <c r="M300" s="10" t="s">
        <v>0</v>
      </c>
      <c r="N300" s="17" t="s">
        <v>247</v>
      </c>
      <c r="O300" s="18" t="s">
        <v>340</v>
      </c>
      <c r="P300" s="16" t="s">
        <v>116</v>
      </c>
      <c r="Q300" s="17" t="s">
        <v>340</v>
      </c>
      <c r="R300" s="10" t="s">
        <v>0</v>
      </c>
      <c r="S300" t="s">
        <v>0</v>
      </c>
      <c r="T300" s="16" t="s">
        <v>116</v>
      </c>
      <c r="U300" s="17" t="s">
        <v>340</v>
      </c>
      <c r="V300" t="s">
        <v>0</v>
      </c>
    </row>
    <row r="301" spans="1:22" x14ac:dyDescent="0.3">
      <c r="A301" s="1" t="s">
        <v>520</v>
      </c>
      <c r="B301" s="1" t="s">
        <v>919</v>
      </c>
      <c r="C301" s="10" t="s">
        <v>685</v>
      </c>
      <c r="D301" s="10" t="s">
        <v>685</v>
      </c>
      <c r="E301" s="1" t="s">
        <v>47</v>
      </c>
      <c r="F301" s="2" t="s">
        <v>247</v>
      </c>
      <c r="G301" s="12" t="s">
        <v>960</v>
      </c>
      <c r="H301" s="12" t="s">
        <v>959</v>
      </c>
      <c r="I301" s="2" t="s">
        <v>247</v>
      </c>
      <c r="J301" s="10" t="s">
        <v>0</v>
      </c>
      <c r="K301" s="10" t="s">
        <v>0</v>
      </c>
      <c r="L301" s="10" t="s">
        <v>0</v>
      </c>
      <c r="M301" s="10" t="s">
        <v>0</v>
      </c>
      <c r="N301" s="17" t="s">
        <v>247</v>
      </c>
      <c r="O301" s="18" t="s">
        <v>340</v>
      </c>
      <c r="P301" s="10" t="s">
        <v>0</v>
      </c>
      <c r="Q301" t="s">
        <v>0</v>
      </c>
      <c r="R301" s="10" t="s">
        <v>0</v>
      </c>
      <c r="S301" t="s">
        <v>0</v>
      </c>
      <c r="T301" s="10" t="s">
        <v>0</v>
      </c>
      <c r="U301" t="s">
        <v>0</v>
      </c>
      <c r="V301" t="s">
        <v>0</v>
      </c>
    </row>
    <row r="302" spans="1:22" x14ac:dyDescent="0.3">
      <c r="A302" s="1" t="s">
        <v>520</v>
      </c>
      <c r="B302" s="1" t="s">
        <v>919</v>
      </c>
      <c r="C302" s="10" t="s">
        <v>1639</v>
      </c>
      <c r="D302" s="10" t="s">
        <v>1639</v>
      </c>
      <c r="E302" s="1" t="s">
        <v>47</v>
      </c>
      <c r="F302" s="2" t="s">
        <v>247</v>
      </c>
      <c r="G302" s="12" t="s">
        <v>2014</v>
      </c>
      <c r="H302" s="12" t="s">
        <v>2013</v>
      </c>
      <c r="I302" s="2" t="s">
        <v>247</v>
      </c>
      <c r="J302" s="10" t="s">
        <v>0</v>
      </c>
      <c r="K302" s="10" t="s">
        <v>0</v>
      </c>
      <c r="L302" s="10" t="s">
        <v>0</v>
      </c>
      <c r="M302" s="10" t="s">
        <v>0</v>
      </c>
      <c r="N302" s="17" t="s">
        <v>247</v>
      </c>
      <c r="O302" s="18" t="s">
        <v>340</v>
      </c>
      <c r="P302" s="10" t="s">
        <v>0</v>
      </c>
      <c r="Q302" t="s">
        <v>0</v>
      </c>
      <c r="R302" s="10" t="s">
        <v>0</v>
      </c>
      <c r="S302" t="s">
        <v>0</v>
      </c>
      <c r="T302" s="10" t="s">
        <v>0</v>
      </c>
      <c r="U302" t="s">
        <v>0</v>
      </c>
      <c r="V302" t="s">
        <v>0</v>
      </c>
    </row>
    <row r="303" spans="1:22" x14ac:dyDescent="0.3">
      <c r="A303" s="1" t="s">
        <v>520</v>
      </c>
      <c r="B303" s="1" t="s">
        <v>919</v>
      </c>
      <c r="C303" s="10" t="s">
        <v>1024</v>
      </c>
      <c r="D303" s="10" t="s">
        <v>1024</v>
      </c>
      <c r="E303" s="1" t="s">
        <v>47</v>
      </c>
      <c r="F303" s="2" t="s">
        <v>247</v>
      </c>
      <c r="G303" s="12" t="s">
        <v>1023</v>
      </c>
      <c r="H303" s="12" t="s">
        <v>1022</v>
      </c>
      <c r="I303" s="2" t="s">
        <v>247</v>
      </c>
      <c r="J303" s="10" t="s">
        <v>0</v>
      </c>
      <c r="K303" s="10" t="s">
        <v>0</v>
      </c>
      <c r="L303" s="10" t="s">
        <v>0</v>
      </c>
      <c r="M303" s="10" t="s">
        <v>0</v>
      </c>
      <c r="N303" s="10" t="s">
        <v>0</v>
      </c>
      <c r="O303" t="s">
        <v>0</v>
      </c>
      <c r="P303" s="10" t="s">
        <v>0</v>
      </c>
      <c r="Q303" t="s">
        <v>0</v>
      </c>
      <c r="R303" s="10" t="s">
        <v>0</v>
      </c>
      <c r="S303" t="s">
        <v>0</v>
      </c>
      <c r="T303" s="10" t="s">
        <v>0</v>
      </c>
      <c r="U303" t="s">
        <v>0</v>
      </c>
      <c r="V303" t="s">
        <v>0</v>
      </c>
    </row>
    <row r="304" spans="1:22" x14ac:dyDescent="0.3">
      <c r="A304" s="1" t="s">
        <v>515</v>
      </c>
      <c r="B304" s="1" t="s">
        <v>915</v>
      </c>
      <c r="C304" s="12" t="s">
        <v>928</v>
      </c>
      <c r="D304" s="12" t="s">
        <v>928</v>
      </c>
      <c r="E304" s="2" t="s">
        <v>928</v>
      </c>
      <c r="F304" s="2" t="s">
        <v>247</v>
      </c>
      <c r="G304" s="12" t="s">
        <v>769</v>
      </c>
      <c r="H304" s="12" t="s">
        <v>768</v>
      </c>
      <c r="I304" s="2" t="s">
        <v>247</v>
      </c>
      <c r="J304" s="10" t="s">
        <v>0</v>
      </c>
      <c r="K304" s="1" t="s">
        <v>0</v>
      </c>
      <c r="L304" s="10" t="s">
        <v>0</v>
      </c>
      <c r="M304" s="1" t="s">
        <v>0</v>
      </c>
      <c r="N304" s="10" t="s">
        <v>116</v>
      </c>
      <c r="O304" s="1" t="s">
        <v>340</v>
      </c>
      <c r="P304" s="10" t="s">
        <v>116</v>
      </c>
      <c r="Q304" s="1" t="s">
        <v>340</v>
      </c>
      <c r="R304" s="10" t="s">
        <v>0</v>
      </c>
      <c r="S304" t="s">
        <v>0</v>
      </c>
      <c r="T304" s="10" t="s">
        <v>0</v>
      </c>
      <c r="U304" t="s">
        <v>0</v>
      </c>
      <c r="V304" t="s">
        <v>0</v>
      </c>
    </row>
    <row r="305" spans="1:22" x14ac:dyDescent="0.3">
      <c r="A305" s="1" t="s">
        <v>515</v>
      </c>
      <c r="B305" s="1" t="s">
        <v>915</v>
      </c>
      <c r="C305" s="12" t="s">
        <v>770</v>
      </c>
      <c r="D305" s="12" t="s">
        <v>770</v>
      </c>
      <c r="E305" s="2" t="s">
        <v>770</v>
      </c>
      <c r="F305" s="2" t="s">
        <v>247</v>
      </c>
      <c r="G305" s="12" t="s">
        <v>772</v>
      </c>
      <c r="H305" s="12" t="s">
        <v>771</v>
      </c>
      <c r="I305" s="2" t="s">
        <v>247</v>
      </c>
      <c r="J305" s="10" t="s">
        <v>0</v>
      </c>
      <c r="K305" s="1" t="s">
        <v>0</v>
      </c>
      <c r="L305" s="10" t="s">
        <v>0</v>
      </c>
      <c r="M305" s="1" t="s">
        <v>0</v>
      </c>
      <c r="N305" s="10" t="s">
        <v>116</v>
      </c>
      <c r="O305" s="1" t="s">
        <v>340</v>
      </c>
      <c r="P305" s="10" t="s">
        <v>116</v>
      </c>
      <c r="Q305" s="1" t="s">
        <v>340</v>
      </c>
      <c r="R305" s="10" t="s">
        <v>0</v>
      </c>
      <c r="S305" t="s">
        <v>0</v>
      </c>
      <c r="T305" s="10" t="s">
        <v>0</v>
      </c>
      <c r="U305" t="s">
        <v>0</v>
      </c>
      <c r="V305" t="s">
        <v>0</v>
      </c>
    </row>
    <row r="306" spans="1:22" x14ac:dyDescent="0.3">
      <c r="A306" s="1" t="s">
        <v>515</v>
      </c>
      <c r="B306" s="1" t="s">
        <v>915</v>
      </c>
      <c r="C306" s="10" t="s">
        <v>82</v>
      </c>
      <c r="D306" s="10" t="s">
        <v>396</v>
      </c>
      <c r="E306" s="1" t="s">
        <v>396</v>
      </c>
      <c r="F306" s="1" t="s">
        <v>116</v>
      </c>
      <c r="G306" s="12" t="s">
        <v>712</v>
      </c>
      <c r="H306" s="12" t="s">
        <v>711</v>
      </c>
      <c r="I306" s="1" t="s">
        <v>116</v>
      </c>
      <c r="J306" s="10" t="s">
        <v>300</v>
      </c>
      <c r="K306" s="1" t="s">
        <v>340</v>
      </c>
      <c r="L306" s="10" t="s">
        <v>80</v>
      </c>
      <c r="M306" s="1" t="s">
        <v>340</v>
      </c>
      <c r="N306" s="10" t="s">
        <v>0</v>
      </c>
      <c r="O306" s="1" t="s">
        <v>0</v>
      </c>
      <c r="P306" s="10" t="s">
        <v>0</v>
      </c>
      <c r="Q306" s="1" t="s">
        <v>0</v>
      </c>
      <c r="R306" s="11" t="s">
        <v>116</v>
      </c>
      <c r="S306" s="3" t="s">
        <v>341</v>
      </c>
      <c r="T306" s="11" t="s">
        <v>116</v>
      </c>
      <c r="U306" s="3" t="s">
        <v>341</v>
      </c>
      <c r="V306" t="s">
        <v>0</v>
      </c>
    </row>
    <row r="307" spans="1:22" x14ac:dyDescent="0.3">
      <c r="A307" s="1" t="s">
        <v>515</v>
      </c>
      <c r="B307" s="1" t="s">
        <v>915</v>
      </c>
      <c r="C307" s="10" t="s">
        <v>154</v>
      </c>
      <c r="D307" s="10" t="s">
        <v>154</v>
      </c>
      <c r="E307" s="1" t="s">
        <v>154</v>
      </c>
      <c r="F307" s="5" t="s">
        <v>247</v>
      </c>
      <c r="G307" s="12" t="s">
        <v>574</v>
      </c>
      <c r="H307" s="12" t="s">
        <v>573</v>
      </c>
      <c r="I307" s="2" t="s">
        <v>247</v>
      </c>
      <c r="J307" s="10" t="s">
        <v>0</v>
      </c>
      <c r="K307" s="10" t="s">
        <v>0</v>
      </c>
      <c r="L307" s="10" t="s">
        <v>0</v>
      </c>
      <c r="M307" s="10" t="s">
        <v>0</v>
      </c>
      <c r="N307" s="10" t="s">
        <v>0</v>
      </c>
      <c r="O307" t="s">
        <v>0</v>
      </c>
      <c r="P307" s="10" t="s">
        <v>0</v>
      </c>
      <c r="Q307" t="s">
        <v>0</v>
      </c>
      <c r="R307" s="10" t="s">
        <v>0</v>
      </c>
      <c r="S307" t="s">
        <v>0</v>
      </c>
      <c r="T307" s="10" t="s">
        <v>0</v>
      </c>
      <c r="U307" t="s">
        <v>0</v>
      </c>
      <c r="V307" t="s">
        <v>0</v>
      </c>
    </row>
    <row r="308" spans="1:22" x14ac:dyDescent="0.3">
      <c r="A308" s="1" t="s">
        <v>918</v>
      </c>
      <c r="B308" s="1" t="s">
        <v>920</v>
      </c>
      <c r="C308" s="10" t="s">
        <v>210</v>
      </c>
      <c r="D308" s="10" t="s">
        <v>210</v>
      </c>
      <c r="E308" s="1" t="s">
        <v>210</v>
      </c>
      <c r="F308" s="5" t="s">
        <v>247</v>
      </c>
      <c r="G308" s="12" t="s">
        <v>507</v>
      </c>
      <c r="H308" s="12" t="s">
        <v>506</v>
      </c>
      <c r="I308" s="2" t="s">
        <v>247</v>
      </c>
      <c r="J308" s="10" t="s">
        <v>0</v>
      </c>
      <c r="K308" s="10" t="s">
        <v>0</v>
      </c>
      <c r="L308" s="10" t="s">
        <v>0</v>
      </c>
      <c r="M308" s="10" t="s">
        <v>0</v>
      </c>
      <c r="N308" s="10" t="s">
        <v>0</v>
      </c>
      <c r="O308" t="s">
        <v>0</v>
      </c>
      <c r="P308" s="10" t="s">
        <v>0</v>
      </c>
      <c r="Q308" t="s">
        <v>0</v>
      </c>
      <c r="R308" s="10" t="s">
        <v>0</v>
      </c>
      <c r="S308" t="s">
        <v>0</v>
      </c>
      <c r="T308" s="10" t="s">
        <v>0</v>
      </c>
      <c r="U308" t="s">
        <v>0</v>
      </c>
      <c r="V308" t="s">
        <v>0</v>
      </c>
    </row>
    <row r="309" spans="1:22" x14ac:dyDescent="0.3">
      <c r="A309" s="1" t="s">
        <v>515</v>
      </c>
      <c r="B309" s="1" t="s">
        <v>915</v>
      </c>
      <c r="C309" s="12" t="s">
        <v>335</v>
      </c>
      <c r="D309" s="12" t="s">
        <v>335</v>
      </c>
      <c r="E309" s="2" t="s">
        <v>335</v>
      </c>
      <c r="F309" s="2" t="s">
        <v>247</v>
      </c>
      <c r="G309" s="12" t="s">
        <v>1002</v>
      </c>
      <c r="H309" s="12" t="s">
        <v>1001</v>
      </c>
      <c r="I309" s="2" t="s">
        <v>247</v>
      </c>
      <c r="J309" s="10" t="s">
        <v>0</v>
      </c>
      <c r="K309" s="1" t="s">
        <v>0</v>
      </c>
      <c r="L309" s="10" t="s">
        <v>0</v>
      </c>
      <c r="M309" s="1" t="s">
        <v>0</v>
      </c>
      <c r="N309" s="11" t="s">
        <v>116</v>
      </c>
      <c r="O309" s="3" t="s">
        <v>341</v>
      </c>
      <c r="P309" s="10" t="s">
        <v>0</v>
      </c>
      <c r="Q309" t="s">
        <v>0</v>
      </c>
      <c r="R309" s="10" t="s">
        <v>0</v>
      </c>
      <c r="S309" t="s">
        <v>0</v>
      </c>
      <c r="T309" s="10" t="s">
        <v>0</v>
      </c>
      <c r="U309" t="s">
        <v>0</v>
      </c>
      <c r="V309" t="s">
        <v>0</v>
      </c>
    </row>
    <row r="310" spans="1:22" x14ac:dyDescent="0.3">
      <c r="A310" s="1" t="s">
        <v>515</v>
      </c>
      <c r="B310" s="1" t="s">
        <v>915</v>
      </c>
      <c r="C310" s="10" t="s">
        <v>160</v>
      </c>
      <c r="D310" s="10" t="s">
        <v>21</v>
      </c>
      <c r="E310" s="1" t="s">
        <v>21</v>
      </c>
      <c r="F310" s="2" t="s">
        <v>116</v>
      </c>
      <c r="G310" s="12" t="s">
        <v>893</v>
      </c>
      <c r="H310" s="12" t="s">
        <v>892</v>
      </c>
      <c r="I310" s="2" t="s">
        <v>116</v>
      </c>
      <c r="J310" s="10" t="s">
        <v>0</v>
      </c>
      <c r="K310" s="1" t="s">
        <v>340</v>
      </c>
      <c r="L310" s="10" t="s">
        <v>86</v>
      </c>
      <c r="M310" s="1" t="s">
        <v>340</v>
      </c>
      <c r="N310" s="10" t="s">
        <v>116</v>
      </c>
      <c r="O310" s="1" t="s">
        <v>340</v>
      </c>
      <c r="P310" s="10" t="s">
        <v>116</v>
      </c>
      <c r="Q310" s="1" t="s">
        <v>340</v>
      </c>
      <c r="R310" s="10" t="s">
        <v>116</v>
      </c>
      <c r="S310" s="1" t="s">
        <v>340</v>
      </c>
      <c r="T310" s="10" t="s">
        <v>116</v>
      </c>
      <c r="U310" s="1" t="s">
        <v>340</v>
      </c>
      <c r="V310" t="s">
        <v>0</v>
      </c>
    </row>
    <row r="311" spans="1:22" x14ac:dyDescent="0.3">
      <c r="A311" s="1" t="s">
        <v>515</v>
      </c>
      <c r="B311" s="1" t="s">
        <v>915</v>
      </c>
      <c r="C311" s="10" t="s">
        <v>39</v>
      </c>
      <c r="D311" s="10" t="s">
        <v>39</v>
      </c>
      <c r="E311" s="1" t="s">
        <v>39</v>
      </c>
      <c r="F311" s="2" t="s">
        <v>247</v>
      </c>
      <c r="G311" s="12" t="s">
        <v>879</v>
      </c>
      <c r="H311" s="12" t="s">
        <v>878</v>
      </c>
      <c r="I311" s="2" t="s">
        <v>247</v>
      </c>
      <c r="J311" s="10" t="s">
        <v>300</v>
      </c>
      <c r="K311" s="1" t="s">
        <v>340</v>
      </c>
      <c r="L311" s="10" t="s">
        <v>116</v>
      </c>
      <c r="M311" s="1" t="s">
        <v>340</v>
      </c>
      <c r="N311" s="10" t="s">
        <v>116</v>
      </c>
      <c r="O311" s="1" t="s">
        <v>340</v>
      </c>
      <c r="P311" s="10" t="s">
        <v>116</v>
      </c>
      <c r="Q311" s="1" t="s">
        <v>340</v>
      </c>
      <c r="R311" s="10" t="s">
        <v>116</v>
      </c>
      <c r="S311" s="1" t="s">
        <v>340</v>
      </c>
      <c r="T311" s="10" t="s">
        <v>116</v>
      </c>
      <c r="U311" s="1" t="s">
        <v>340</v>
      </c>
      <c r="V311" t="s">
        <v>0</v>
      </c>
    </row>
    <row r="312" spans="1:22" x14ac:dyDescent="0.3">
      <c r="A312" s="1" t="s">
        <v>520</v>
      </c>
      <c r="B312" s="1" t="s">
        <v>919</v>
      </c>
      <c r="C312" s="10" t="s">
        <v>1820</v>
      </c>
      <c r="D312" s="10" t="s">
        <v>1820</v>
      </c>
      <c r="E312" s="1" t="s">
        <v>39</v>
      </c>
      <c r="F312" s="2" t="s">
        <v>247</v>
      </c>
      <c r="G312" s="12" t="s">
        <v>1822</v>
      </c>
      <c r="H312" s="12" t="s">
        <v>1821</v>
      </c>
      <c r="I312" s="2" t="s">
        <v>247</v>
      </c>
      <c r="J312" s="10" t="s">
        <v>300</v>
      </c>
      <c r="K312" s="1" t="s">
        <v>340</v>
      </c>
      <c r="L312" s="10" t="s">
        <v>116</v>
      </c>
      <c r="M312" s="1" t="s">
        <v>340</v>
      </c>
      <c r="N312" s="10" t="s">
        <v>116</v>
      </c>
      <c r="O312" s="1" t="s">
        <v>340</v>
      </c>
      <c r="P312" s="10" t="s">
        <v>116</v>
      </c>
      <c r="Q312" s="1" t="s">
        <v>340</v>
      </c>
      <c r="R312" s="10" t="s">
        <v>116</v>
      </c>
      <c r="S312" s="1" t="s">
        <v>340</v>
      </c>
      <c r="T312" s="10" t="s">
        <v>116</v>
      </c>
      <c r="U312" s="1" t="s">
        <v>340</v>
      </c>
      <c r="V312" t="s">
        <v>0</v>
      </c>
    </row>
    <row r="313" spans="1:22" x14ac:dyDescent="0.3">
      <c r="A313" s="1" t="s">
        <v>520</v>
      </c>
      <c r="B313" s="1" t="s">
        <v>919</v>
      </c>
      <c r="C313" s="10" t="s">
        <v>1817</v>
      </c>
      <c r="D313" s="10" t="s">
        <v>1817</v>
      </c>
      <c r="E313" s="1" t="s">
        <v>39</v>
      </c>
      <c r="F313" s="2" t="s">
        <v>247</v>
      </c>
      <c r="G313" s="12" t="s">
        <v>1819</v>
      </c>
      <c r="H313" s="12" t="s">
        <v>1818</v>
      </c>
      <c r="I313" s="2" t="s">
        <v>247</v>
      </c>
      <c r="J313" s="10" t="s">
        <v>300</v>
      </c>
      <c r="K313" s="1" t="s">
        <v>340</v>
      </c>
      <c r="L313" s="10" t="s">
        <v>116</v>
      </c>
      <c r="M313" s="1" t="s">
        <v>340</v>
      </c>
      <c r="N313" s="10" t="s">
        <v>116</v>
      </c>
      <c r="O313" s="1" t="s">
        <v>340</v>
      </c>
      <c r="P313" s="10" t="s">
        <v>116</v>
      </c>
      <c r="Q313" s="1" t="s">
        <v>340</v>
      </c>
      <c r="R313" s="10" t="s">
        <v>116</v>
      </c>
      <c r="S313" s="1" t="s">
        <v>340</v>
      </c>
      <c r="T313" s="10" t="s">
        <v>116</v>
      </c>
      <c r="U313" s="1" t="s">
        <v>340</v>
      </c>
      <c r="V313" t="s">
        <v>0</v>
      </c>
    </row>
    <row r="314" spans="1:22" x14ac:dyDescent="0.3">
      <c r="A314" s="1" t="s">
        <v>520</v>
      </c>
      <c r="B314" s="1" t="s">
        <v>919</v>
      </c>
      <c r="C314" s="10" t="s">
        <v>1823</v>
      </c>
      <c r="D314" s="10" t="s">
        <v>1823</v>
      </c>
      <c r="E314" s="1" t="s">
        <v>39</v>
      </c>
      <c r="F314" s="2" t="s">
        <v>247</v>
      </c>
      <c r="G314" s="12" t="s">
        <v>1825</v>
      </c>
      <c r="H314" s="12" t="s">
        <v>1824</v>
      </c>
      <c r="I314" s="2" t="s">
        <v>247</v>
      </c>
      <c r="J314" s="10" t="s">
        <v>300</v>
      </c>
      <c r="K314" s="1" t="s">
        <v>340</v>
      </c>
      <c r="L314" s="10" t="s">
        <v>116</v>
      </c>
      <c r="M314" s="1" t="s">
        <v>340</v>
      </c>
      <c r="N314" s="10" t="s">
        <v>116</v>
      </c>
      <c r="O314" s="1" t="s">
        <v>340</v>
      </c>
      <c r="P314" s="10" t="s">
        <v>116</v>
      </c>
      <c r="Q314" s="1" t="s">
        <v>340</v>
      </c>
      <c r="R314" s="10" t="s">
        <v>116</v>
      </c>
      <c r="S314" s="1" t="s">
        <v>340</v>
      </c>
      <c r="T314" s="10" t="s">
        <v>116</v>
      </c>
      <c r="U314" s="1" t="s">
        <v>340</v>
      </c>
      <c r="V314" t="s">
        <v>0</v>
      </c>
    </row>
    <row r="315" spans="1:22" x14ac:dyDescent="0.3">
      <c r="A315" s="1" t="s">
        <v>515</v>
      </c>
      <c r="B315" s="1" t="s">
        <v>915</v>
      </c>
      <c r="C315" s="10" t="s">
        <v>1</v>
      </c>
      <c r="D315" s="10" t="s">
        <v>1</v>
      </c>
      <c r="E315" s="1" t="s">
        <v>1</v>
      </c>
      <c r="F315" s="2" t="s">
        <v>247</v>
      </c>
      <c r="G315" s="12" t="s">
        <v>774</v>
      </c>
      <c r="H315" s="12" t="s">
        <v>773</v>
      </c>
      <c r="I315" s="2" t="s">
        <v>247</v>
      </c>
      <c r="J315" s="10" t="s">
        <v>300</v>
      </c>
      <c r="K315" s="1" t="s">
        <v>340</v>
      </c>
      <c r="L315" s="10" t="s">
        <v>116</v>
      </c>
      <c r="M315" s="1" t="s">
        <v>340</v>
      </c>
      <c r="N315" s="10" t="s">
        <v>116</v>
      </c>
      <c r="O315" s="1" t="s">
        <v>340</v>
      </c>
      <c r="P315" s="10" t="s">
        <v>116</v>
      </c>
      <c r="Q315" s="1" t="s">
        <v>340</v>
      </c>
      <c r="R315" s="10" t="s">
        <v>116</v>
      </c>
      <c r="S315" s="1" t="s">
        <v>340</v>
      </c>
      <c r="T315" s="10" t="s">
        <v>116</v>
      </c>
      <c r="U315" s="1" t="s">
        <v>340</v>
      </c>
      <c r="V315" t="s">
        <v>0</v>
      </c>
    </row>
    <row r="316" spans="1:22" x14ac:dyDescent="0.3">
      <c r="A316" s="1" t="s">
        <v>520</v>
      </c>
      <c r="B316" s="1" t="s">
        <v>919</v>
      </c>
      <c r="C316" s="10" t="s">
        <v>1013</v>
      </c>
      <c r="D316" s="10" t="s">
        <v>1013</v>
      </c>
      <c r="E316" s="1" t="s">
        <v>1</v>
      </c>
      <c r="F316" s="2" t="s">
        <v>247</v>
      </c>
      <c r="G316" s="12" t="s">
        <v>1015</v>
      </c>
      <c r="H316" s="12" t="s">
        <v>1014</v>
      </c>
      <c r="I316" s="2" t="s">
        <v>247</v>
      </c>
      <c r="J316" s="17" t="s">
        <v>247</v>
      </c>
      <c r="K316" s="17" t="s">
        <v>340</v>
      </c>
      <c r="L316" s="17" t="s">
        <v>247</v>
      </c>
      <c r="M316" s="17" t="s">
        <v>340</v>
      </c>
      <c r="N316" s="17" t="s">
        <v>247</v>
      </c>
      <c r="O316" s="17" t="s">
        <v>340</v>
      </c>
      <c r="P316" s="10" t="s">
        <v>0</v>
      </c>
      <c r="Q316" t="s">
        <v>0</v>
      </c>
      <c r="R316" s="10" t="s">
        <v>0</v>
      </c>
      <c r="S316" t="s">
        <v>0</v>
      </c>
      <c r="T316" s="10" t="s">
        <v>0</v>
      </c>
      <c r="U316" t="s">
        <v>0</v>
      </c>
      <c r="V316" t="s">
        <v>0</v>
      </c>
    </row>
    <row r="317" spans="1:22" x14ac:dyDescent="0.3">
      <c r="A317" s="1" t="s">
        <v>515</v>
      </c>
      <c r="B317" s="1" t="s">
        <v>915</v>
      </c>
      <c r="C317" s="10" t="s">
        <v>118</v>
      </c>
      <c r="D317" s="10" t="s">
        <v>118</v>
      </c>
      <c r="E317" s="1" t="s">
        <v>118</v>
      </c>
      <c r="F317" s="2" t="s">
        <v>247</v>
      </c>
      <c r="G317" s="12" t="s">
        <v>479</v>
      </c>
      <c r="H317" s="12" t="s">
        <v>478</v>
      </c>
      <c r="I317" s="2" t="s">
        <v>247</v>
      </c>
      <c r="J317" s="10" t="s">
        <v>0</v>
      </c>
      <c r="K317" s="1" t="s">
        <v>340</v>
      </c>
      <c r="L317" s="10" t="s">
        <v>116</v>
      </c>
      <c r="M317" s="1" t="s">
        <v>340</v>
      </c>
      <c r="N317" s="10" t="s">
        <v>116</v>
      </c>
      <c r="O317" s="1" t="s">
        <v>340</v>
      </c>
      <c r="P317" s="10" t="s">
        <v>116</v>
      </c>
      <c r="Q317" s="1" t="s">
        <v>340</v>
      </c>
      <c r="R317" s="10" t="s">
        <v>0</v>
      </c>
      <c r="S317" t="s">
        <v>0</v>
      </c>
      <c r="T317" s="10" t="s">
        <v>116</v>
      </c>
      <c r="U317" s="1" t="s">
        <v>340</v>
      </c>
      <c r="V317" t="s">
        <v>0</v>
      </c>
    </row>
    <row r="318" spans="1:22" x14ac:dyDescent="0.3">
      <c r="A318" s="1" t="s">
        <v>515</v>
      </c>
      <c r="B318" s="1" t="s">
        <v>915</v>
      </c>
      <c r="C318" s="10" t="s">
        <v>11</v>
      </c>
      <c r="D318" s="10" t="s">
        <v>11</v>
      </c>
      <c r="E318" s="1" t="s">
        <v>11</v>
      </c>
      <c r="F318" s="2" t="s">
        <v>247</v>
      </c>
      <c r="G318" s="12" t="s">
        <v>503</v>
      </c>
      <c r="H318" s="12" t="s">
        <v>502</v>
      </c>
      <c r="I318" s="2" t="s">
        <v>247</v>
      </c>
      <c r="J318" s="10" t="s">
        <v>300</v>
      </c>
      <c r="K318" s="1" t="s">
        <v>340</v>
      </c>
      <c r="L318" s="10" t="s">
        <v>116</v>
      </c>
      <c r="M318" s="1" t="s">
        <v>340</v>
      </c>
      <c r="N318" s="10" t="s">
        <v>116</v>
      </c>
      <c r="O318" s="1" t="s">
        <v>340</v>
      </c>
      <c r="P318" s="10" t="s">
        <v>116</v>
      </c>
      <c r="Q318" s="1" t="s">
        <v>340</v>
      </c>
      <c r="R318" s="10" t="s">
        <v>116</v>
      </c>
      <c r="S318" s="1" t="s">
        <v>340</v>
      </c>
      <c r="T318" s="10" t="s">
        <v>0</v>
      </c>
      <c r="U318" t="s">
        <v>0</v>
      </c>
      <c r="V318" t="s">
        <v>0</v>
      </c>
    </row>
    <row r="319" spans="1:22" x14ac:dyDescent="0.3">
      <c r="A319" s="1" t="s">
        <v>515</v>
      </c>
      <c r="B319" s="1" t="s">
        <v>915</v>
      </c>
      <c r="C319" s="12" t="s">
        <v>188</v>
      </c>
      <c r="D319" s="12" t="s">
        <v>188</v>
      </c>
      <c r="E319" s="2" t="s">
        <v>188</v>
      </c>
      <c r="F319" s="2" t="s">
        <v>247</v>
      </c>
      <c r="G319" s="12" t="s">
        <v>895</v>
      </c>
      <c r="H319" s="12" t="s">
        <v>894</v>
      </c>
      <c r="I319" s="2" t="s">
        <v>247</v>
      </c>
      <c r="J319" s="10" t="s">
        <v>0</v>
      </c>
      <c r="K319" s="1" t="s">
        <v>0</v>
      </c>
      <c r="L319" s="10" t="s">
        <v>0</v>
      </c>
      <c r="M319" s="1" t="s">
        <v>0</v>
      </c>
      <c r="N319" s="11" t="s">
        <v>116</v>
      </c>
      <c r="O319" s="3" t="s">
        <v>341</v>
      </c>
      <c r="P319" s="10" t="s">
        <v>0</v>
      </c>
      <c r="Q319" t="s">
        <v>0</v>
      </c>
      <c r="R319" s="10" t="s">
        <v>0</v>
      </c>
      <c r="S319" t="s">
        <v>0</v>
      </c>
      <c r="T319" s="10" t="s">
        <v>0</v>
      </c>
      <c r="U319" t="s">
        <v>0</v>
      </c>
      <c r="V319" t="s">
        <v>0</v>
      </c>
    </row>
    <row r="320" spans="1:22" x14ac:dyDescent="0.3">
      <c r="A320" s="1" t="s">
        <v>515</v>
      </c>
      <c r="B320" s="1" t="s">
        <v>915</v>
      </c>
      <c r="C320" s="10" t="s">
        <v>119</v>
      </c>
      <c r="D320" s="10" t="s">
        <v>119</v>
      </c>
      <c r="E320" s="1" t="s">
        <v>119</v>
      </c>
      <c r="F320" s="2" t="s">
        <v>247</v>
      </c>
      <c r="G320" s="12" t="s">
        <v>436</v>
      </c>
      <c r="H320" s="12" t="s">
        <v>437</v>
      </c>
      <c r="I320" s="2" t="s">
        <v>247</v>
      </c>
      <c r="J320" s="10" t="s">
        <v>0</v>
      </c>
      <c r="K320" s="1" t="s">
        <v>340</v>
      </c>
      <c r="L320" s="10" t="s">
        <v>116</v>
      </c>
      <c r="M320" s="1" t="s">
        <v>340</v>
      </c>
      <c r="N320" s="10" t="s">
        <v>116</v>
      </c>
      <c r="O320" s="1" t="s">
        <v>340</v>
      </c>
      <c r="P320" s="10" t="s">
        <v>116</v>
      </c>
      <c r="Q320" s="1" t="s">
        <v>340</v>
      </c>
      <c r="R320" s="10" t="s">
        <v>116</v>
      </c>
      <c r="S320" s="1" t="s">
        <v>340</v>
      </c>
      <c r="T320" s="10" t="s">
        <v>0</v>
      </c>
      <c r="U320" t="s">
        <v>0</v>
      </c>
      <c r="V320" t="s">
        <v>0</v>
      </c>
    </row>
    <row r="321" spans="1:22" x14ac:dyDescent="0.3">
      <c r="A321" s="1" t="s">
        <v>520</v>
      </c>
      <c r="B321" s="1" t="s">
        <v>919</v>
      </c>
      <c r="C321" s="10" t="s">
        <v>1688</v>
      </c>
      <c r="D321" s="10" t="s">
        <v>1688</v>
      </c>
      <c r="E321" s="1" t="s">
        <v>119</v>
      </c>
      <c r="F321" s="2" t="s">
        <v>247</v>
      </c>
      <c r="G321" s="12" t="s">
        <v>1690</v>
      </c>
      <c r="H321" s="12" t="s">
        <v>1689</v>
      </c>
      <c r="I321" s="2" t="s">
        <v>247</v>
      </c>
      <c r="J321" s="10" t="s">
        <v>0</v>
      </c>
      <c r="K321" s="10" t="s">
        <v>0</v>
      </c>
      <c r="L321" s="10" t="s">
        <v>0</v>
      </c>
      <c r="M321" s="10" t="s">
        <v>0</v>
      </c>
      <c r="N321" s="16" t="s">
        <v>116</v>
      </c>
      <c r="O321" s="17" t="s">
        <v>340</v>
      </c>
      <c r="P321" s="16" t="s">
        <v>116</v>
      </c>
      <c r="Q321" s="17" t="s">
        <v>340</v>
      </c>
      <c r="R321" s="16" t="s">
        <v>116</v>
      </c>
      <c r="S321" s="17" t="s">
        <v>340</v>
      </c>
      <c r="T321" s="10" t="s">
        <v>0</v>
      </c>
      <c r="U321" t="s">
        <v>0</v>
      </c>
      <c r="V321" t="s">
        <v>0</v>
      </c>
    </row>
    <row r="322" spans="1:22" x14ac:dyDescent="0.3">
      <c r="A322" s="1" t="s">
        <v>515</v>
      </c>
      <c r="B322" s="1" t="s">
        <v>915</v>
      </c>
      <c r="C322" s="10" t="s">
        <v>776</v>
      </c>
      <c r="D322" s="10" t="s">
        <v>776</v>
      </c>
      <c r="E322" s="1" t="s">
        <v>776</v>
      </c>
      <c r="F322" s="2" t="s">
        <v>247</v>
      </c>
      <c r="G322" s="12" t="s">
        <v>777</v>
      </c>
      <c r="H322" s="12" t="s">
        <v>775</v>
      </c>
      <c r="I322" s="2" t="s">
        <v>247</v>
      </c>
      <c r="J322" s="10" t="s">
        <v>0</v>
      </c>
      <c r="K322" s="1" t="s">
        <v>340</v>
      </c>
      <c r="L322" s="10" t="s">
        <v>116</v>
      </c>
      <c r="M322" s="1" t="s">
        <v>340</v>
      </c>
      <c r="N322" s="10" t="s">
        <v>116</v>
      </c>
      <c r="O322" s="1" t="s">
        <v>340</v>
      </c>
      <c r="P322" s="10" t="s">
        <v>116</v>
      </c>
      <c r="Q322" s="1" t="s">
        <v>340</v>
      </c>
      <c r="R322" s="10" t="s">
        <v>116</v>
      </c>
      <c r="S322" s="1" t="s">
        <v>340</v>
      </c>
      <c r="T322" s="10" t="s">
        <v>0</v>
      </c>
      <c r="U322" t="s">
        <v>0</v>
      </c>
      <c r="V322" t="s">
        <v>0</v>
      </c>
    </row>
    <row r="323" spans="1:22" x14ac:dyDescent="0.3">
      <c r="A323" s="1" t="s">
        <v>520</v>
      </c>
      <c r="B323" s="1" t="s">
        <v>919</v>
      </c>
      <c r="C323" s="10" t="s">
        <v>778</v>
      </c>
      <c r="D323" s="10" t="s">
        <v>178</v>
      </c>
      <c r="E323" s="1" t="s">
        <v>776</v>
      </c>
      <c r="F323" s="2" t="s">
        <v>247</v>
      </c>
      <c r="G323" s="12" t="s">
        <v>780</v>
      </c>
      <c r="H323" s="12" t="s">
        <v>779</v>
      </c>
      <c r="I323" s="2" t="s">
        <v>247</v>
      </c>
      <c r="J323" s="10" t="s">
        <v>0</v>
      </c>
      <c r="K323" s="1" t="s">
        <v>340</v>
      </c>
      <c r="L323" s="10" t="s">
        <v>116</v>
      </c>
      <c r="M323" s="1" t="s">
        <v>340</v>
      </c>
      <c r="N323" s="10" t="s">
        <v>116</v>
      </c>
      <c r="O323" s="1" t="s">
        <v>340</v>
      </c>
      <c r="P323" s="10" t="s">
        <v>0</v>
      </c>
      <c r="Q323" t="s">
        <v>0</v>
      </c>
      <c r="R323" s="10" t="s">
        <v>0</v>
      </c>
      <c r="S323" t="s">
        <v>0</v>
      </c>
      <c r="T323" s="10" t="s">
        <v>0</v>
      </c>
      <c r="U323" t="s">
        <v>0</v>
      </c>
      <c r="V323" t="s">
        <v>0</v>
      </c>
    </row>
    <row r="324" spans="1:22" x14ac:dyDescent="0.3">
      <c r="A324" s="1" t="s">
        <v>515</v>
      </c>
      <c r="B324" s="1" t="s">
        <v>915</v>
      </c>
      <c r="C324" s="10" t="s">
        <v>120</v>
      </c>
      <c r="D324" s="10" t="s">
        <v>120</v>
      </c>
      <c r="E324" s="1" t="s">
        <v>120</v>
      </c>
      <c r="F324" s="2" t="s">
        <v>247</v>
      </c>
      <c r="G324" s="12" t="s">
        <v>412</v>
      </c>
      <c r="H324" s="12" t="s">
        <v>411</v>
      </c>
      <c r="I324" s="2" t="s">
        <v>247</v>
      </c>
      <c r="J324" s="10" t="s">
        <v>0</v>
      </c>
      <c r="K324" s="1" t="s">
        <v>340</v>
      </c>
      <c r="L324" s="10" t="s">
        <v>116</v>
      </c>
      <c r="M324" s="1" t="s">
        <v>340</v>
      </c>
      <c r="N324" s="10" t="s">
        <v>0</v>
      </c>
      <c r="O324" s="1" t="s">
        <v>0</v>
      </c>
      <c r="P324" s="10" t="s">
        <v>0</v>
      </c>
      <c r="Q324" t="s">
        <v>0</v>
      </c>
      <c r="R324" s="10" t="s">
        <v>0</v>
      </c>
      <c r="S324" t="s">
        <v>0</v>
      </c>
      <c r="T324" s="10" t="s">
        <v>0</v>
      </c>
      <c r="U324" t="s">
        <v>0</v>
      </c>
      <c r="V324" t="s">
        <v>0</v>
      </c>
    </row>
    <row r="325" spans="1:22" x14ac:dyDescent="0.3">
      <c r="A325" s="1" t="s">
        <v>515</v>
      </c>
      <c r="B325" s="1" t="s">
        <v>915</v>
      </c>
      <c r="C325" s="10" t="s">
        <v>121</v>
      </c>
      <c r="D325" s="10" t="s">
        <v>121</v>
      </c>
      <c r="E325" s="1" t="s">
        <v>121</v>
      </c>
      <c r="F325" s="2" t="s">
        <v>247</v>
      </c>
      <c r="G325" s="12" t="s">
        <v>531</v>
      </c>
      <c r="H325" s="12" t="s">
        <v>530</v>
      </c>
      <c r="I325" s="2" t="s">
        <v>247</v>
      </c>
      <c r="J325" s="10" t="s">
        <v>301</v>
      </c>
      <c r="K325" s="1" t="s">
        <v>340</v>
      </c>
      <c r="L325" s="10" t="s">
        <v>116</v>
      </c>
      <c r="M325" s="1" t="s">
        <v>340</v>
      </c>
      <c r="N325" s="10" t="s">
        <v>116</v>
      </c>
      <c r="O325" s="1" t="s">
        <v>340</v>
      </c>
      <c r="P325" s="10" t="s">
        <v>116</v>
      </c>
      <c r="Q325" s="1" t="s">
        <v>340</v>
      </c>
      <c r="R325" s="10" t="s">
        <v>116</v>
      </c>
      <c r="S325" s="1" t="s">
        <v>340</v>
      </c>
      <c r="T325" s="10" t="s">
        <v>0</v>
      </c>
      <c r="U325" t="s">
        <v>0</v>
      </c>
      <c r="V325" t="s">
        <v>0</v>
      </c>
    </row>
    <row r="326" spans="1:22" x14ac:dyDescent="0.3">
      <c r="A326" s="1" t="s">
        <v>515</v>
      </c>
      <c r="B326" s="1" t="s">
        <v>915</v>
      </c>
      <c r="C326" s="10" t="s">
        <v>52</v>
      </c>
      <c r="D326" s="10" t="s">
        <v>52</v>
      </c>
      <c r="E326" s="1" t="s">
        <v>52</v>
      </c>
      <c r="F326" s="2" t="s">
        <v>247</v>
      </c>
      <c r="G326" s="12" t="s">
        <v>897</v>
      </c>
      <c r="H326" s="12" t="s">
        <v>896</v>
      </c>
      <c r="I326" s="2" t="s">
        <v>247</v>
      </c>
      <c r="J326" s="10" t="s">
        <v>0</v>
      </c>
      <c r="K326" s="1" t="s">
        <v>340</v>
      </c>
      <c r="L326" s="10" t="s">
        <v>116</v>
      </c>
      <c r="M326" s="1" t="s">
        <v>340</v>
      </c>
      <c r="N326" s="10" t="s">
        <v>116</v>
      </c>
      <c r="O326" s="1" t="s">
        <v>340</v>
      </c>
      <c r="P326" s="10" t="s">
        <v>116</v>
      </c>
      <c r="Q326" s="1" t="s">
        <v>340</v>
      </c>
      <c r="R326" s="10" t="s">
        <v>116</v>
      </c>
      <c r="S326" s="1" t="s">
        <v>340</v>
      </c>
      <c r="T326" s="10" t="s">
        <v>0</v>
      </c>
      <c r="U326" t="s">
        <v>0</v>
      </c>
      <c r="V326" t="s">
        <v>0</v>
      </c>
    </row>
    <row r="327" spans="1:22" x14ac:dyDescent="0.3">
      <c r="A327" s="1" t="s">
        <v>515</v>
      </c>
      <c r="B327" s="1" t="s">
        <v>915</v>
      </c>
      <c r="C327" s="10" t="s">
        <v>223</v>
      </c>
      <c r="D327" s="10" t="s">
        <v>223</v>
      </c>
      <c r="E327" s="1" t="s">
        <v>223</v>
      </c>
      <c r="F327" s="2" t="s">
        <v>247</v>
      </c>
      <c r="G327" s="12" t="s">
        <v>696</v>
      </c>
      <c r="H327" s="12" t="s">
        <v>695</v>
      </c>
      <c r="I327" s="2" t="s">
        <v>247</v>
      </c>
      <c r="J327" s="10" t="s">
        <v>0</v>
      </c>
      <c r="K327" s="1" t="s">
        <v>0</v>
      </c>
      <c r="L327" s="10" t="s">
        <v>0</v>
      </c>
      <c r="M327" s="1" t="s">
        <v>0</v>
      </c>
      <c r="N327" s="11" t="s">
        <v>116</v>
      </c>
      <c r="O327" s="3" t="s">
        <v>341</v>
      </c>
      <c r="P327" s="10" t="s">
        <v>0</v>
      </c>
      <c r="Q327" t="s">
        <v>0</v>
      </c>
      <c r="R327" s="10" t="s">
        <v>0</v>
      </c>
      <c r="S327" t="s">
        <v>0</v>
      </c>
      <c r="T327" s="10" t="s">
        <v>0</v>
      </c>
      <c r="U327" t="s">
        <v>0</v>
      </c>
      <c r="V327" t="s">
        <v>0</v>
      </c>
    </row>
    <row r="328" spans="1:22" x14ac:dyDescent="0.3">
      <c r="A328" s="1" t="s">
        <v>515</v>
      </c>
      <c r="B328" s="1" t="s">
        <v>915</v>
      </c>
      <c r="C328" s="10" t="s">
        <v>35</v>
      </c>
      <c r="D328" s="10" t="s">
        <v>35</v>
      </c>
      <c r="E328" s="1" t="s">
        <v>35</v>
      </c>
      <c r="F328" s="2" t="s">
        <v>247</v>
      </c>
      <c r="G328" s="12" t="s">
        <v>404</v>
      </c>
      <c r="H328" s="12" t="s">
        <v>403</v>
      </c>
      <c r="I328" s="2" t="s">
        <v>247</v>
      </c>
      <c r="J328" s="10" t="s">
        <v>300</v>
      </c>
      <c r="K328" s="1" t="s">
        <v>340</v>
      </c>
      <c r="L328" s="10" t="s">
        <v>116</v>
      </c>
      <c r="M328" s="1" t="s">
        <v>340</v>
      </c>
      <c r="N328" s="10" t="s">
        <v>116</v>
      </c>
      <c r="O328" s="1" t="s">
        <v>340</v>
      </c>
      <c r="P328" s="10" t="s">
        <v>116</v>
      </c>
      <c r="Q328" s="1" t="s">
        <v>340</v>
      </c>
      <c r="R328" s="10" t="s">
        <v>116</v>
      </c>
      <c r="S328" s="1" t="s">
        <v>340</v>
      </c>
      <c r="T328" s="10" t="s">
        <v>0</v>
      </c>
      <c r="U328" t="s">
        <v>0</v>
      </c>
      <c r="V328" t="s">
        <v>0</v>
      </c>
    </row>
    <row r="329" spans="1:22" x14ac:dyDescent="0.3">
      <c r="A329" s="1" t="s">
        <v>520</v>
      </c>
      <c r="B329" s="1" t="s">
        <v>919</v>
      </c>
      <c r="C329" s="10" t="s">
        <v>1247</v>
      </c>
      <c r="D329" s="10" t="s">
        <v>1247</v>
      </c>
      <c r="E329" s="1" t="s">
        <v>35</v>
      </c>
      <c r="F329" s="2" t="s">
        <v>247</v>
      </c>
      <c r="G329" s="12" t="s">
        <v>1249</v>
      </c>
      <c r="H329" s="12" t="s">
        <v>1248</v>
      </c>
      <c r="I329" s="2" t="s">
        <v>247</v>
      </c>
      <c r="J329" s="10" t="s">
        <v>0</v>
      </c>
      <c r="K329" s="10" t="s">
        <v>0</v>
      </c>
      <c r="L329" s="10" t="s">
        <v>0</v>
      </c>
      <c r="M329" s="10" t="s">
        <v>0</v>
      </c>
      <c r="N329" s="16" t="s">
        <v>247</v>
      </c>
      <c r="O329" s="17" t="s">
        <v>340</v>
      </c>
      <c r="P329" s="10" t="s">
        <v>0</v>
      </c>
      <c r="Q329" t="s">
        <v>0</v>
      </c>
      <c r="R329" s="10" t="s">
        <v>0</v>
      </c>
      <c r="S329" t="s">
        <v>0</v>
      </c>
      <c r="T329" s="10" t="s">
        <v>0</v>
      </c>
      <c r="U329" t="s">
        <v>0</v>
      </c>
      <c r="V329" t="s">
        <v>0</v>
      </c>
    </row>
    <row r="330" spans="1:22" x14ac:dyDescent="0.3">
      <c r="A330" s="1" t="s">
        <v>520</v>
      </c>
      <c r="B330" s="1" t="s">
        <v>919</v>
      </c>
      <c r="C330" s="10" t="s">
        <v>1126</v>
      </c>
      <c r="D330" s="10" t="s">
        <v>1127</v>
      </c>
      <c r="E330" s="1" t="s">
        <v>35</v>
      </c>
      <c r="F330" s="2" t="s">
        <v>247</v>
      </c>
      <c r="G330" s="12" t="s">
        <v>1129</v>
      </c>
      <c r="H330" s="12" t="s">
        <v>1128</v>
      </c>
      <c r="I330" s="2" t="s">
        <v>247</v>
      </c>
      <c r="J330" s="17" t="s">
        <v>247</v>
      </c>
      <c r="K330" s="17" t="s">
        <v>340</v>
      </c>
      <c r="L330" s="17" t="s">
        <v>247</v>
      </c>
      <c r="M330" s="17" t="s">
        <v>340</v>
      </c>
      <c r="N330" s="17" t="s">
        <v>247</v>
      </c>
      <c r="O330" s="17" t="s">
        <v>340</v>
      </c>
      <c r="P330" s="10" t="s">
        <v>0</v>
      </c>
      <c r="Q330" t="s">
        <v>0</v>
      </c>
      <c r="R330" s="10" t="s">
        <v>0</v>
      </c>
      <c r="S330" t="s">
        <v>0</v>
      </c>
      <c r="T330" s="10" t="s">
        <v>0</v>
      </c>
      <c r="U330" t="s">
        <v>0</v>
      </c>
      <c r="V330" t="s">
        <v>0</v>
      </c>
    </row>
    <row r="331" spans="1:22" x14ac:dyDescent="0.3">
      <c r="A331" s="1" t="s">
        <v>515</v>
      </c>
      <c r="B331" s="1" t="s">
        <v>915</v>
      </c>
      <c r="C331" s="12" t="s">
        <v>310</v>
      </c>
      <c r="D331" s="12" t="s">
        <v>310</v>
      </c>
      <c r="E331" s="2" t="s">
        <v>310</v>
      </c>
      <c r="F331" s="2" t="s">
        <v>247</v>
      </c>
      <c r="G331" s="12" t="s">
        <v>1007</v>
      </c>
      <c r="H331" s="12" t="s">
        <v>1006</v>
      </c>
      <c r="I331" s="2" t="s">
        <v>247</v>
      </c>
      <c r="J331" s="10" t="s">
        <v>0</v>
      </c>
      <c r="K331" s="1" t="s">
        <v>0</v>
      </c>
      <c r="L331" s="10" t="s">
        <v>0</v>
      </c>
      <c r="M331" s="1" t="s">
        <v>0</v>
      </c>
      <c r="N331" s="10" t="s">
        <v>116</v>
      </c>
      <c r="O331" s="1" t="s">
        <v>340</v>
      </c>
      <c r="P331" s="10" t="s">
        <v>116</v>
      </c>
      <c r="Q331" s="1" t="s">
        <v>340</v>
      </c>
      <c r="R331" s="10" t="s">
        <v>0</v>
      </c>
      <c r="S331" t="s">
        <v>0</v>
      </c>
      <c r="T331" s="10" t="s">
        <v>0</v>
      </c>
      <c r="U331" t="s">
        <v>0</v>
      </c>
      <c r="V331" t="s">
        <v>0</v>
      </c>
    </row>
    <row r="332" spans="1:22" x14ac:dyDescent="0.3">
      <c r="A332" s="1" t="s">
        <v>515</v>
      </c>
      <c r="B332" s="1" t="s">
        <v>915</v>
      </c>
      <c r="C332" s="10" t="s">
        <v>217</v>
      </c>
      <c r="D332" s="10" t="s">
        <v>217</v>
      </c>
      <c r="E332" s="1" t="s">
        <v>217</v>
      </c>
      <c r="F332" s="5" t="s">
        <v>247</v>
      </c>
      <c r="G332" s="12" t="s">
        <v>563</v>
      </c>
      <c r="H332" s="12" t="s">
        <v>564</v>
      </c>
      <c r="I332" s="2" t="s">
        <v>247</v>
      </c>
      <c r="J332" s="10" t="s">
        <v>0</v>
      </c>
      <c r="K332" s="10" t="s">
        <v>0</v>
      </c>
      <c r="L332" s="10" t="s">
        <v>0</v>
      </c>
      <c r="M332" s="10" t="s">
        <v>0</v>
      </c>
      <c r="N332" s="10" t="s">
        <v>0</v>
      </c>
      <c r="O332" t="s">
        <v>0</v>
      </c>
      <c r="P332" s="10" t="s">
        <v>0</v>
      </c>
      <c r="Q332" t="s">
        <v>0</v>
      </c>
      <c r="R332" s="10" t="s">
        <v>0</v>
      </c>
      <c r="S332" t="s">
        <v>0</v>
      </c>
      <c r="T332" s="10" t="s">
        <v>0</v>
      </c>
      <c r="U332" t="s">
        <v>0</v>
      </c>
      <c r="V332" t="s">
        <v>0</v>
      </c>
    </row>
    <row r="333" spans="1:22" x14ac:dyDescent="0.3">
      <c r="A333" s="1" t="s">
        <v>515</v>
      </c>
      <c r="B333" s="1" t="s">
        <v>915</v>
      </c>
      <c r="C333" s="10" t="s">
        <v>1618</v>
      </c>
      <c r="D333" s="10" t="s">
        <v>1618</v>
      </c>
      <c r="E333" s="1" t="s">
        <v>1618</v>
      </c>
      <c r="F333" s="2" t="s">
        <v>247</v>
      </c>
      <c r="G333" s="12" t="s">
        <v>601</v>
      </c>
      <c r="H333" s="12" t="s">
        <v>600</v>
      </c>
      <c r="I333" s="2" t="s">
        <v>247</v>
      </c>
      <c r="J333" s="10" t="s">
        <v>0</v>
      </c>
      <c r="K333" s="1" t="s">
        <v>340</v>
      </c>
      <c r="L333" s="10" t="s">
        <v>116</v>
      </c>
      <c r="M333" s="1" t="s">
        <v>340</v>
      </c>
      <c r="N333" s="10" t="s">
        <v>0</v>
      </c>
      <c r="O333" s="1" t="s">
        <v>0</v>
      </c>
      <c r="P333" s="10" t="s">
        <v>0</v>
      </c>
      <c r="Q333" t="s">
        <v>0</v>
      </c>
      <c r="R333" s="10" t="s">
        <v>0</v>
      </c>
      <c r="S333" t="s">
        <v>0</v>
      </c>
      <c r="T333" s="10" t="s">
        <v>0</v>
      </c>
      <c r="U333" t="s">
        <v>0</v>
      </c>
      <c r="V333" t="s">
        <v>0</v>
      </c>
    </row>
    <row r="334" spans="1:22" x14ac:dyDescent="0.3">
      <c r="A334" s="1" t="s">
        <v>515</v>
      </c>
      <c r="B334" s="1" t="s">
        <v>915</v>
      </c>
      <c r="C334" s="10" t="s">
        <v>122</v>
      </c>
      <c r="D334" s="10" t="s">
        <v>122</v>
      </c>
      <c r="E334" s="1" t="s">
        <v>122</v>
      </c>
      <c r="F334" s="2" t="s">
        <v>247</v>
      </c>
      <c r="G334" s="12" t="s">
        <v>582</v>
      </c>
      <c r="H334" s="12" t="s">
        <v>581</v>
      </c>
      <c r="I334" s="2" t="s">
        <v>247</v>
      </c>
      <c r="J334" s="10" t="s">
        <v>0</v>
      </c>
      <c r="K334" s="1" t="s">
        <v>340</v>
      </c>
      <c r="L334" s="10" t="s">
        <v>116</v>
      </c>
      <c r="M334" s="1" t="s">
        <v>340</v>
      </c>
      <c r="N334" s="10" t="s">
        <v>116</v>
      </c>
      <c r="O334" s="1" t="s">
        <v>340</v>
      </c>
      <c r="P334" s="10" t="s">
        <v>116</v>
      </c>
      <c r="Q334" s="1" t="s">
        <v>340</v>
      </c>
      <c r="R334" s="10" t="s">
        <v>116</v>
      </c>
      <c r="S334" s="1" t="s">
        <v>340</v>
      </c>
      <c r="T334" s="11" t="s">
        <v>116</v>
      </c>
      <c r="U334" s="3" t="s">
        <v>341</v>
      </c>
      <c r="V334" t="s">
        <v>0</v>
      </c>
    </row>
    <row r="335" spans="1:22" x14ac:dyDescent="0.3">
      <c r="A335" s="1" t="s">
        <v>515</v>
      </c>
      <c r="B335" s="1" t="s">
        <v>915</v>
      </c>
      <c r="C335" s="12" t="s">
        <v>1312</v>
      </c>
      <c r="D335" s="10" t="s">
        <v>1312</v>
      </c>
      <c r="E335" s="1" t="s">
        <v>1312</v>
      </c>
      <c r="F335" s="5" t="s">
        <v>247</v>
      </c>
      <c r="G335" s="10" t="s">
        <v>1314</v>
      </c>
      <c r="H335" s="10" t="s">
        <v>1313</v>
      </c>
      <c r="I335" s="1" t="s">
        <v>247</v>
      </c>
      <c r="J335" s="10" t="s">
        <v>0</v>
      </c>
      <c r="K335" s="10" t="s">
        <v>0</v>
      </c>
      <c r="L335" s="10" t="s">
        <v>0</v>
      </c>
      <c r="M335" s="10" t="s">
        <v>0</v>
      </c>
      <c r="N335" s="10" t="s">
        <v>0</v>
      </c>
      <c r="O335" t="s">
        <v>0</v>
      </c>
      <c r="P335" s="10" t="s">
        <v>0</v>
      </c>
      <c r="Q335" t="s">
        <v>0</v>
      </c>
      <c r="R335" s="10" t="s">
        <v>0</v>
      </c>
      <c r="S335" t="s">
        <v>0</v>
      </c>
      <c r="T335" s="10" t="s">
        <v>0</v>
      </c>
      <c r="U335" t="s">
        <v>0</v>
      </c>
      <c r="V335" t="s">
        <v>0</v>
      </c>
    </row>
    <row r="336" spans="1:22" x14ac:dyDescent="0.3">
      <c r="A336" s="1" t="s">
        <v>515</v>
      </c>
      <c r="B336" s="1" t="s">
        <v>915</v>
      </c>
      <c r="C336" s="6" t="s">
        <v>1261</v>
      </c>
      <c r="D336" s="6" t="s">
        <v>1261</v>
      </c>
      <c r="E336" s="1" t="s">
        <v>1261</v>
      </c>
      <c r="F336" s="2" t="s">
        <v>247</v>
      </c>
      <c r="G336" s="10" t="s">
        <v>1263</v>
      </c>
      <c r="H336" s="10" t="s">
        <v>1262</v>
      </c>
      <c r="I336" s="2" t="s">
        <v>247</v>
      </c>
      <c r="J336" s="17" t="s">
        <v>247</v>
      </c>
      <c r="K336" s="17" t="s">
        <v>340</v>
      </c>
      <c r="L336" s="17" t="s">
        <v>247</v>
      </c>
      <c r="M336" s="17" t="s">
        <v>340</v>
      </c>
      <c r="N336" s="17" t="s">
        <v>247</v>
      </c>
      <c r="O336" s="17" t="s">
        <v>340</v>
      </c>
      <c r="P336" s="10" t="s">
        <v>116</v>
      </c>
      <c r="Q336" s="1" t="s">
        <v>340</v>
      </c>
      <c r="R336" s="10" t="s">
        <v>0</v>
      </c>
      <c r="S336" t="s">
        <v>0</v>
      </c>
      <c r="T336" s="10" t="s">
        <v>0</v>
      </c>
      <c r="U336" t="s">
        <v>0</v>
      </c>
      <c r="V336" t="s">
        <v>0</v>
      </c>
    </row>
    <row r="337" spans="1:22" x14ac:dyDescent="0.3">
      <c r="A337" s="1" t="s">
        <v>918</v>
      </c>
      <c r="B337" s="1" t="s">
        <v>920</v>
      </c>
      <c r="C337" s="10" t="s">
        <v>218</v>
      </c>
      <c r="D337" s="10" t="s">
        <v>218</v>
      </c>
      <c r="E337" s="1" t="s">
        <v>218</v>
      </c>
      <c r="F337" s="5" t="s">
        <v>247</v>
      </c>
      <c r="G337" s="12" t="s">
        <v>406</v>
      </c>
      <c r="H337" s="12" t="s">
        <v>405</v>
      </c>
      <c r="I337" s="2" t="s">
        <v>247</v>
      </c>
      <c r="J337" s="10" t="s">
        <v>0</v>
      </c>
      <c r="K337" s="10" t="s">
        <v>0</v>
      </c>
      <c r="L337" s="10" t="s">
        <v>0</v>
      </c>
      <c r="M337" s="10" t="s">
        <v>0</v>
      </c>
      <c r="N337" s="10" t="s">
        <v>0</v>
      </c>
      <c r="O337" t="s">
        <v>0</v>
      </c>
      <c r="P337" s="10" t="s">
        <v>0</v>
      </c>
      <c r="Q337" t="s">
        <v>0</v>
      </c>
      <c r="R337" s="10" t="s">
        <v>0</v>
      </c>
      <c r="S337" t="s">
        <v>0</v>
      </c>
      <c r="T337" s="10" t="s">
        <v>0</v>
      </c>
      <c r="U337" t="s">
        <v>0</v>
      </c>
      <c r="V337" t="s">
        <v>0</v>
      </c>
    </row>
    <row r="338" spans="1:22" x14ac:dyDescent="0.3">
      <c r="A338" s="1" t="s">
        <v>515</v>
      </c>
      <c r="B338" s="1" t="s">
        <v>915</v>
      </c>
      <c r="C338" s="10" t="s">
        <v>394</v>
      </c>
      <c r="D338" s="10" t="s">
        <v>150</v>
      </c>
      <c r="E338" s="1" t="s">
        <v>150</v>
      </c>
      <c r="F338" s="2" t="s">
        <v>247</v>
      </c>
      <c r="G338" s="12" t="s">
        <v>445</v>
      </c>
      <c r="H338" s="12" t="s">
        <v>444</v>
      </c>
      <c r="I338" s="2" t="s">
        <v>247</v>
      </c>
      <c r="J338" s="10" t="s">
        <v>300</v>
      </c>
      <c r="K338" s="1" t="s">
        <v>340</v>
      </c>
      <c r="L338" s="10" t="s">
        <v>116</v>
      </c>
      <c r="M338" s="1" t="s">
        <v>340</v>
      </c>
      <c r="N338" s="10" t="s">
        <v>116</v>
      </c>
      <c r="O338" s="1" t="s">
        <v>340</v>
      </c>
      <c r="P338" s="10" t="s">
        <v>116</v>
      </c>
      <c r="Q338" s="1" t="s">
        <v>340</v>
      </c>
      <c r="R338" s="10" t="s">
        <v>116</v>
      </c>
      <c r="S338" s="1" t="s">
        <v>340</v>
      </c>
      <c r="T338" s="10" t="s">
        <v>116</v>
      </c>
      <c r="U338" s="1" t="s">
        <v>340</v>
      </c>
      <c r="V338" t="s">
        <v>0</v>
      </c>
    </row>
    <row r="339" spans="1:22" x14ac:dyDescent="0.3">
      <c r="A339" s="1" t="s">
        <v>520</v>
      </c>
      <c r="B339" s="1" t="s">
        <v>919</v>
      </c>
      <c r="C339" s="10" t="s">
        <v>1227</v>
      </c>
      <c r="D339" s="10" t="s">
        <v>1227</v>
      </c>
      <c r="E339" s="1" t="s">
        <v>150</v>
      </c>
      <c r="F339" s="2" t="s">
        <v>247</v>
      </c>
      <c r="G339" s="12" t="s">
        <v>1228</v>
      </c>
      <c r="H339" s="12" t="s">
        <v>1231</v>
      </c>
      <c r="I339" s="2" t="s">
        <v>247</v>
      </c>
      <c r="J339" s="16" t="s">
        <v>300</v>
      </c>
      <c r="K339" s="17" t="s">
        <v>340</v>
      </c>
      <c r="L339" s="16" t="s">
        <v>116</v>
      </c>
      <c r="M339" s="17" t="s">
        <v>340</v>
      </c>
      <c r="N339" s="16" t="s">
        <v>116</v>
      </c>
      <c r="O339" s="17" t="s">
        <v>340</v>
      </c>
      <c r="P339" s="10" t="s">
        <v>0</v>
      </c>
      <c r="Q339" t="s">
        <v>0</v>
      </c>
      <c r="R339" s="10" t="s">
        <v>0</v>
      </c>
      <c r="S339" t="s">
        <v>0</v>
      </c>
      <c r="T339" s="10" t="s">
        <v>0</v>
      </c>
      <c r="U339" t="s">
        <v>0</v>
      </c>
      <c r="V339" t="s">
        <v>0</v>
      </c>
    </row>
    <row r="340" spans="1:22" x14ac:dyDescent="0.3">
      <c r="A340" s="1" t="s">
        <v>520</v>
      </c>
      <c r="B340" s="1" t="s">
        <v>919</v>
      </c>
      <c r="C340" s="10" t="s">
        <v>281</v>
      </c>
      <c r="D340" s="10" t="s">
        <v>446</v>
      </c>
      <c r="E340" s="1" t="s">
        <v>150</v>
      </c>
      <c r="F340" s="2" t="s">
        <v>247</v>
      </c>
      <c r="G340" s="12" t="s">
        <v>448</v>
      </c>
      <c r="H340" s="12" t="s">
        <v>447</v>
      </c>
      <c r="I340" s="2" t="s">
        <v>247</v>
      </c>
      <c r="J340" s="10" t="s">
        <v>0</v>
      </c>
      <c r="K340" s="10" t="s">
        <v>0</v>
      </c>
      <c r="L340" s="10" t="s">
        <v>0</v>
      </c>
      <c r="M340" s="10" t="s">
        <v>0</v>
      </c>
      <c r="N340" s="10" t="s">
        <v>0</v>
      </c>
      <c r="O340" t="s">
        <v>0</v>
      </c>
      <c r="P340" s="10" t="s">
        <v>0</v>
      </c>
      <c r="Q340" t="s">
        <v>0</v>
      </c>
      <c r="R340" s="10" t="s">
        <v>0</v>
      </c>
      <c r="S340" t="s">
        <v>0</v>
      </c>
      <c r="T340" s="10" t="s">
        <v>0</v>
      </c>
      <c r="U340" t="s">
        <v>0</v>
      </c>
      <c r="V340" t="s">
        <v>0</v>
      </c>
    </row>
    <row r="341" spans="1:22" x14ac:dyDescent="0.3">
      <c r="A341" s="1" t="s">
        <v>520</v>
      </c>
      <c r="B341" s="1" t="s">
        <v>919</v>
      </c>
      <c r="C341" s="10" t="s">
        <v>2034</v>
      </c>
      <c r="D341" s="10" t="s">
        <v>2035</v>
      </c>
      <c r="E341" s="1" t="s">
        <v>150</v>
      </c>
      <c r="F341" s="2" t="s">
        <v>247</v>
      </c>
      <c r="G341" s="12" t="s">
        <v>2037</v>
      </c>
      <c r="H341" s="12" t="s">
        <v>2036</v>
      </c>
      <c r="I341" s="2" t="s">
        <v>247</v>
      </c>
      <c r="J341" s="10" t="s">
        <v>0</v>
      </c>
      <c r="K341" s="1" t="s">
        <v>0</v>
      </c>
      <c r="L341" s="10" t="s">
        <v>0</v>
      </c>
      <c r="M341" s="1" t="s">
        <v>0</v>
      </c>
      <c r="N341" s="16" t="s">
        <v>116</v>
      </c>
      <c r="O341" s="17" t="s">
        <v>340</v>
      </c>
      <c r="P341" s="10" t="s">
        <v>0</v>
      </c>
      <c r="Q341" t="s">
        <v>0</v>
      </c>
      <c r="R341" s="10" t="s">
        <v>0</v>
      </c>
      <c r="S341" t="s">
        <v>0</v>
      </c>
      <c r="T341" s="10" t="s">
        <v>0</v>
      </c>
      <c r="U341" t="s">
        <v>0</v>
      </c>
      <c r="V341" t="s">
        <v>0</v>
      </c>
    </row>
    <row r="342" spans="1:22" x14ac:dyDescent="0.3">
      <c r="A342" s="1" t="s">
        <v>520</v>
      </c>
      <c r="B342" s="1" t="s">
        <v>919</v>
      </c>
      <c r="C342" s="10" t="s">
        <v>123</v>
      </c>
      <c r="D342" s="10" t="s">
        <v>395</v>
      </c>
      <c r="E342" s="1" t="s">
        <v>150</v>
      </c>
      <c r="F342" s="2" t="s">
        <v>247</v>
      </c>
      <c r="G342" s="12" t="s">
        <v>924</v>
      </c>
      <c r="H342" s="12" t="s">
        <v>923</v>
      </c>
      <c r="I342" s="2" t="s">
        <v>247</v>
      </c>
      <c r="J342" s="10" t="s">
        <v>300</v>
      </c>
      <c r="K342" s="1" t="s">
        <v>0</v>
      </c>
      <c r="L342" s="10" t="s">
        <v>0</v>
      </c>
      <c r="M342" s="1" t="s">
        <v>0</v>
      </c>
      <c r="N342" s="10" t="s">
        <v>0</v>
      </c>
      <c r="O342" s="1" t="s">
        <v>0</v>
      </c>
      <c r="P342" s="10" t="s">
        <v>0</v>
      </c>
      <c r="Q342" t="s">
        <v>0</v>
      </c>
      <c r="R342" s="10" t="s">
        <v>0</v>
      </c>
      <c r="S342" t="s">
        <v>0</v>
      </c>
      <c r="T342" s="10" t="s">
        <v>0</v>
      </c>
      <c r="U342" t="s">
        <v>0</v>
      </c>
      <c r="V342" t="s">
        <v>0</v>
      </c>
    </row>
    <row r="343" spans="1:22" x14ac:dyDescent="0.3">
      <c r="A343" s="1" t="s">
        <v>520</v>
      </c>
      <c r="B343" s="1" t="s">
        <v>919</v>
      </c>
      <c r="C343" s="10" t="s">
        <v>1619</v>
      </c>
      <c r="D343" s="10" t="s">
        <v>1620</v>
      </c>
      <c r="E343" s="1" t="s">
        <v>150</v>
      </c>
      <c r="F343" s="2" t="s">
        <v>247</v>
      </c>
      <c r="G343" s="12" t="s">
        <v>1622</v>
      </c>
      <c r="H343" s="12" t="s">
        <v>1621</v>
      </c>
      <c r="I343" s="2" t="s">
        <v>247</v>
      </c>
      <c r="J343" s="10" t="s">
        <v>0</v>
      </c>
      <c r="K343" s="1" t="s">
        <v>0</v>
      </c>
      <c r="L343" s="10" t="s">
        <v>0</v>
      </c>
      <c r="M343" s="1" t="s">
        <v>0</v>
      </c>
      <c r="N343" s="16" t="s">
        <v>116</v>
      </c>
      <c r="O343" s="17" t="s">
        <v>340</v>
      </c>
      <c r="P343" s="10" t="s">
        <v>0</v>
      </c>
      <c r="Q343" t="s">
        <v>0</v>
      </c>
      <c r="R343" s="10" t="s">
        <v>0</v>
      </c>
      <c r="S343" t="s">
        <v>0</v>
      </c>
      <c r="T343" s="10" t="s">
        <v>0</v>
      </c>
      <c r="U343" t="s">
        <v>0</v>
      </c>
      <c r="V343" t="s">
        <v>0</v>
      </c>
    </row>
    <row r="344" spans="1:22" x14ac:dyDescent="0.3">
      <c r="A344" s="1" t="s">
        <v>520</v>
      </c>
      <c r="B344" s="1" t="s">
        <v>919</v>
      </c>
      <c r="C344" s="10" t="s">
        <v>1623</v>
      </c>
      <c r="D344" s="10" t="s">
        <v>1624</v>
      </c>
      <c r="E344" s="1" t="s">
        <v>150</v>
      </c>
      <c r="F344" s="2" t="s">
        <v>247</v>
      </c>
      <c r="G344" s="12" t="s">
        <v>1626</v>
      </c>
      <c r="H344" s="12" t="s">
        <v>1625</v>
      </c>
      <c r="I344" s="2" t="s">
        <v>247</v>
      </c>
      <c r="J344" s="10" t="s">
        <v>0</v>
      </c>
      <c r="K344" s="1" t="s">
        <v>0</v>
      </c>
      <c r="L344" s="10" t="s">
        <v>0</v>
      </c>
      <c r="M344" s="1" t="s">
        <v>0</v>
      </c>
      <c r="N344" s="16" t="s">
        <v>116</v>
      </c>
      <c r="O344" s="17" t="s">
        <v>340</v>
      </c>
      <c r="P344" s="10" t="s">
        <v>0</v>
      </c>
      <c r="Q344" t="s">
        <v>0</v>
      </c>
      <c r="R344" s="10" t="s">
        <v>0</v>
      </c>
      <c r="S344" t="s">
        <v>0</v>
      </c>
      <c r="T344" s="10" t="s">
        <v>0</v>
      </c>
      <c r="U344" t="s">
        <v>0</v>
      </c>
      <c r="V344" t="s">
        <v>0</v>
      </c>
    </row>
    <row r="345" spans="1:22" x14ac:dyDescent="0.3">
      <c r="A345" s="1" t="s">
        <v>515</v>
      </c>
      <c r="B345" s="1" t="s">
        <v>915</v>
      </c>
      <c r="C345" s="10" t="s">
        <v>12</v>
      </c>
      <c r="D345" s="10" t="s">
        <v>12</v>
      </c>
      <c r="E345" s="1" t="s">
        <v>12</v>
      </c>
      <c r="F345" s="2" t="s">
        <v>247</v>
      </c>
      <c r="G345" s="12" t="s">
        <v>526</v>
      </c>
      <c r="H345" s="12" t="s">
        <v>525</v>
      </c>
      <c r="I345" s="2" t="s">
        <v>247</v>
      </c>
      <c r="J345" s="10" t="s">
        <v>300</v>
      </c>
      <c r="K345" s="1" t="s">
        <v>340</v>
      </c>
      <c r="L345" s="10" t="s">
        <v>116</v>
      </c>
      <c r="M345" s="1" t="s">
        <v>340</v>
      </c>
      <c r="N345" s="10" t="s">
        <v>116</v>
      </c>
      <c r="O345" s="1" t="s">
        <v>340</v>
      </c>
      <c r="P345" s="10" t="s">
        <v>116</v>
      </c>
      <c r="Q345" s="1" t="s">
        <v>340</v>
      </c>
      <c r="R345" s="10" t="s">
        <v>116</v>
      </c>
      <c r="S345" s="1" t="s">
        <v>340</v>
      </c>
      <c r="T345" s="10" t="s">
        <v>0</v>
      </c>
      <c r="U345" t="s">
        <v>0</v>
      </c>
      <c r="V345" t="s">
        <v>0</v>
      </c>
    </row>
    <row r="346" spans="1:22" x14ac:dyDescent="0.3">
      <c r="A346" s="1" t="s">
        <v>515</v>
      </c>
      <c r="B346" s="1" t="s">
        <v>915</v>
      </c>
      <c r="C346" s="10" t="s">
        <v>29</v>
      </c>
      <c r="D346" s="10" t="s">
        <v>29</v>
      </c>
      <c r="E346" s="1" t="s">
        <v>29</v>
      </c>
      <c r="F346" s="2" t="s">
        <v>247</v>
      </c>
      <c r="G346" s="12" t="s">
        <v>435</v>
      </c>
      <c r="H346" s="12" t="s">
        <v>434</v>
      </c>
      <c r="I346" s="2" t="s">
        <v>247</v>
      </c>
      <c r="J346" s="10" t="s">
        <v>0</v>
      </c>
      <c r="K346" s="1" t="s">
        <v>340</v>
      </c>
      <c r="L346" s="10" t="s">
        <v>116</v>
      </c>
      <c r="M346" s="1" t="s">
        <v>340</v>
      </c>
      <c r="N346" s="10" t="s">
        <v>116</v>
      </c>
      <c r="O346" s="1" t="s">
        <v>340</v>
      </c>
      <c r="P346" s="10" t="s">
        <v>116</v>
      </c>
      <c r="Q346" s="1" t="s">
        <v>340</v>
      </c>
      <c r="R346" s="10" t="s">
        <v>0</v>
      </c>
      <c r="S346" t="s">
        <v>0</v>
      </c>
      <c r="T346" s="10" t="s">
        <v>0</v>
      </c>
      <c r="U346" t="s">
        <v>0</v>
      </c>
      <c r="V346" t="s">
        <v>0</v>
      </c>
    </row>
    <row r="347" spans="1:22" x14ac:dyDescent="0.3">
      <c r="A347" s="1" t="s">
        <v>515</v>
      </c>
      <c r="B347" s="1" t="s">
        <v>915</v>
      </c>
      <c r="C347" s="10" t="s">
        <v>1992</v>
      </c>
      <c r="D347" s="10" t="s">
        <v>1992</v>
      </c>
      <c r="E347" s="1" t="s">
        <v>29</v>
      </c>
      <c r="F347" s="2" t="s">
        <v>247</v>
      </c>
      <c r="G347" s="10" t="s">
        <v>1987</v>
      </c>
      <c r="H347" s="10" t="s">
        <v>1986</v>
      </c>
      <c r="I347" s="2" t="s">
        <v>247</v>
      </c>
      <c r="J347" s="10" t="s">
        <v>0</v>
      </c>
      <c r="K347" s="10" t="s">
        <v>0</v>
      </c>
      <c r="L347" s="10" t="s">
        <v>0</v>
      </c>
      <c r="M347" s="10" t="s">
        <v>0</v>
      </c>
      <c r="N347" s="17" t="s">
        <v>247</v>
      </c>
      <c r="O347" s="17" t="s">
        <v>340</v>
      </c>
      <c r="P347" s="10" t="s">
        <v>0</v>
      </c>
      <c r="Q347" t="s">
        <v>0</v>
      </c>
      <c r="R347" s="10" t="s">
        <v>0</v>
      </c>
      <c r="S347" t="s">
        <v>0</v>
      </c>
      <c r="T347" s="10" t="s">
        <v>0</v>
      </c>
      <c r="U347" t="s">
        <v>0</v>
      </c>
      <c r="V347" t="s">
        <v>0</v>
      </c>
    </row>
    <row r="348" spans="1:22" x14ac:dyDescent="0.3">
      <c r="A348" s="1" t="s">
        <v>520</v>
      </c>
      <c r="B348" s="1" t="s">
        <v>919</v>
      </c>
      <c r="C348" s="10" t="s">
        <v>1990</v>
      </c>
      <c r="D348" s="10" t="s">
        <v>1990</v>
      </c>
      <c r="E348" s="1" t="s">
        <v>29</v>
      </c>
      <c r="F348" s="2" t="s">
        <v>247</v>
      </c>
      <c r="G348" s="10" t="s">
        <v>1044</v>
      </c>
      <c r="H348" s="10" t="s">
        <v>1043</v>
      </c>
      <c r="I348" s="2" t="s">
        <v>247</v>
      </c>
      <c r="J348" s="17" t="s">
        <v>247</v>
      </c>
      <c r="K348" s="17" t="s">
        <v>340</v>
      </c>
      <c r="L348" s="17" t="s">
        <v>247</v>
      </c>
      <c r="M348" s="17" t="s">
        <v>340</v>
      </c>
      <c r="N348" s="17" t="s">
        <v>247</v>
      </c>
      <c r="O348" s="17" t="s">
        <v>340</v>
      </c>
      <c r="P348" s="10" t="s">
        <v>0</v>
      </c>
      <c r="Q348" t="s">
        <v>0</v>
      </c>
      <c r="R348" s="10" t="s">
        <v>0</v>
      </c>
      <c r="S348" t="s">
        <v>0</v>
      </c>
      <c r="T348" s="10" t="s">
        <v>0</v>
      </c>
      <c r="U348" t="s">
        <v>0</v>
      </c>
      <c r="V348" t="s">
        <v>0</v>
      </c>
    </row>
    <row r="349" spans="1:22" x14ac:dyDescent="0.3">
      <c r="A349" s="1" t="s">
        <v>520</v>
      </c>
      <c r="B349" s="1" t="s">
        <v>919</v>
      </c>
      <c r="C349" s="10" t="s">
        <v>1991</v>
      </c>
      <c r="D349" s="10" t="s">
        <v>1991</v>
      </c>
      <c r="E349" s="1" t="s">
        <v>29</v>
      </c>
      <c r="F349" s="2" t="s">
        <v>247</v>
      </c>
      <c r="G349" s="10" t="s">
        <v>1813</v>
      </c>
      <c r="H349" s="10" t="s">
        <v>1812</v>
      </c>
      <c r="I349" s="2" t="s">
        <v>247</v>
      </c>
      <c r="J349" s="10" t="s">
        <v>0</v>
      </c>
      <c r="K349" s="10" t="s">
        <v>0</v>
      </c>
      <c r="L349" s="10" t="s">
        <v>0</v>
      </c>
      <c r="M349" s="10" t="s">
        <v>0</v>
      </c>
      <c r="N349" s="17" t="s">
        <v>247</v>
      </c>
      <c r="O349" s="17" t="s">
        <v>340</v>
      </c>
      <c r="P349" s="10" t="s">
        <v>0</v>
      </c>
      <c r="Q349" t="s">
        <v>0</v>
      </c>
      <c r="R349" s="10" t="s">
        <v>0</v>
      </c>
      <c r="S349" t="s">
        <v>0</v>
      </c>
      <c r="T349" s="10" t="s">
        <v>0</v>
      </c>
      <c r="U349" t="s">
        <v>0</v>
      </c>
      <c r="V349" t="s">
        <v>0</v>
      </c>
    </row>
    <row r="350" spans="1:22" x14ac:dyDescent="0.3">
      <c r="A350" s="1" t="s">
        <v>520</v>
      </c>
      <c r="B350" s="1" t="s">
        <v>919</v>
      </c>
      <c r="C350" s="10" t="s">
        <v>1988</v>
      </c>
      <c r="D350" s="10" t="s">
        <v>1988</v>
      </c>
      <c r="E350" s="1" t="s">
        <v>29</v>
      </c>
      <c r="F350" s="2" t="s">
        <v>247</v>
      </c>
      <c r="G350" s="10" t="s">
        <v>1042</v>
      </c>
      <c r="H350" s="10" t="s">
        <v>1039</v>
      </c>
      <c r="I350" s="2" t="s">
        <v>247</v>
      </c>
      <c r="J350" s="17" t="s">
        <v>247</v>
      </c>
      <c r="K350" s="17" t="s">
        <v>340</v>
      </c>
      <c r="L350" s="17" t="s">
        <v>247</v>
      </c>
      <c r="M350" s="17" t="s">
        <v>340</v>
      </c>
      <c r="N350" s="17" t="s">
        <v>247</v>
      </c>
      <c r="O350" s="17" t="s">
        <v>340</v>
      </c>
      <c r="P350" s="10" t="s">
        <v>0</v>
      </c>
      <c r="Q350" t="s">
        <v>0</v>
      </c>
      <c r="R350" s="10" t="s">
        <v>0</v>
      </c>
      <c r="S350" t="s">
        <v>0</v>
      </c>
      <c r="T350" s="10" t="s">
        <v>0</v>
      </c>
      <c r="U350" t="s">
        <v>0</v>
      </c>
      <c r="V350" t="s">
        <v>0</v>
      </c>
    </row>
    <row r="351" spans="1:22" x14ac:dyDescent="0.3">
      <c r="A351" s="1" t="s">
        <v>520</v>
      </c>
      <c r="B351" s="1" t="s">
        <v>919</v>
      </c>
      <c r="C351" s="10" t="s">
        <v>1989</v>
      </c>
      <c r="D351" s="10" t="s">
        <v>1989</v>
      </c>
      <c r="E351" s="1" t="s">
        <v>29</v>
      </c>
      <c r="F351" s="2" t="s">
        <v>247</v>
      </c>
      <c r="G351" s="10" t="s">
        <v>1041</v>
      </c>
      <c r="H351" s="10" t="s">
        <v>1040</v>
      </c>
      <c r="I351" s="2" t="s">
        <v>247</v>
      </c>
      <c r="J351" s="17" t="s">
        <v>247</v>
      </c>
      <c r="K351" s="17" t="s">
        <v>340</v>
      </c>
      <c r="L351" s="17" t="s">
        <v>247</v>
      </c>
      <c r="M351" s="17" t="s">
        <v>340</v>
      </c>
      <c r="N351" s="17" t="s">
        <v>247</v>
      </c>
      <c r="O351" s="17" t="s">
        <v>340</v>
      </c>
      <c r="P351" s="10" t="s">
        <v>0</v>
      </c>
      <c r="Q351" t="s">
        <v>0</v>
      </c>
      <c r="R351" s="10" t="s">
        <v>0</v>
      </c>
      <c r="S351" t="s">
        <v>0</v>
      </c>
      <c r="T351" s="10" t="s">
        <v>0</v>
      </c>
      <c r="U351" t="s">
        <v>0</v>
      </c>
      <c r="V351" t="s">
        <v>0</v>
      </c>
    </row>
    <row r="352" spans="1:22" x14ac:dyDescent="0.3">
      <c r="A352" s="1" t="s">
        <v>515</v>
      </c>
      <c r="B352" s="1" t="s">
        <v>915</v>
      </c>
      <c r="C352" s="10" t="s">
        <v>1564</v>
      </c>
      <c r="D352" s="10" t="s">
        <v>1563</v>
      </c>
      <c r="E352" s="1" t="s">
        <v>1563</v>
      </c>
      <c r="F352" s="5" t="s">
        <v>247</v>
      </c>
      <c r="G352" s="12" t="s">
        <v>1566</v>
      </c>
      <c r="H352" s="12" t="s">
        <v>1565</v>
      </c>
      <c r="I352" s="2" t="s">
        <v>247</v>
      </c>
      <c r="J352" s="10" t="s">
        <v>0</v>
      </c>
      <c r="K352" s="10" t="s">
        <v>0</v>
      </c>
      <c r="L352" s="10" t="s">
        <v>0</v>
      </c>
      <c r="M352" s="10" t="s">
        <v>0</v>
      </c>
      <c r="N352" s="16" t="s">
        <v>247</v>
      </c>
      <c r="O352" s="17" t="s">
        <v>340</v>
      </c>
      <c r="P352" s="10" t="s">
        <v>0</v>
      </c>
      <c r="Q352" t="s">
        <v>0</v>
      </c>
      <c r="R352" s="10" t="s">
        <v>0</v>
      </c>
      <c r="S352" t="s">
        <v>0</v>
      </c>
      <c r="T352" s="10" t="s">
        <v>0</v>
      </c>
      <c r="U352" s="10" t="s">
        <v>0</v>
      </c>
      <c r="V352" t="s">
        <v>0</v>
      </c>
    </row>
    <row r="353" spans="1:22" x14ac:dyDescent="0.3">
      <c r="A353" s="1" t="s">
        <v>515</v>
      </c>
      <c r="B353" s="1" t="s">
        <v>915</v>
      </c>
      <c r="C353" s="12" t="s">
        <v>236</v>
      </c>
      <c r="D353" s="12" t="s">
        <v>236</v>
      </c>
      <c r="E353" s="2" t="s">
        <v>236</v>
      </c>
      <c r="F353" s="2" t="s">
        <v>1374</v>
      </c>
      <c r="G353" s="12" t="s">
        <v>617</v>
      </c>
      <c r="H353" s="12" t="s">
        <v>616</v>
      </c>
      <c r="I353" s="2" t="s">
        <v>1374</v>
      </c>
      <c r="J353" s="10" t="s">
        <v>0</v>
      </c>
      <c r="K353" s="1" t="s">
        <v>0</v>
      </c>
      <c r="L353" s="10" t="s">
        <v>0</v>
      </c>
      <c r="M353" s="1" t="s">
        <v>0</v>
      </c>
      <c r="N353" s="10" t="s">
        <v>287</v>
      </c>
      <c r="O353" s="1" t="s">
        <v>340</v>
      </c>
      <c r="P353" s="10" t="s">
        <v>287</v>
      </c>
      <c r="Q353" s="1" t="s">
        <v>340</v>
      </c>
      <c r="R353" s="10" t="s">
        <v>0</v>
      </c>
      <c r="S353" s="1" t="s">
        <v>0</v>
      </c>
      <c r="T353" s="10" t="s">
        <v>0</v>
      </c>
      <c r="U353" s="1" t="s">
        <v>0</v>
      </c>
      <c r="V353" t="s">
        <v>0</v>
      </c>
    </row>
    <row r="354" spans="1:22" x14ac:dyDescent="0.3">
      <c r="A354" s="1" t="s">
        <v>515</v>
      </c>
      <c r="B354" s="1" t="s">
        <v>915</v>
      </c>
      <c r="C354" s="10" t="s">
        <v>717</v>
      </c>
      <c r="D354" s="10" t="s">
        <v>151</v>
      </c>
      <c r="E354" s="1" t="s">
        <v>151</v>
      </c>
      <c r="F354" s="2" t="s">
        <v>1374</v>
      </c>
      <c r="G354" s="12" t="s">
        <v>719</v>
      </c>
      <c r="H354" s="12" t="s">
        <v>718</v>
      </c>
      <c r="I354" s="2" t="s">
        <v>1374</v>
      </c>
      <c r="J354" s="10" t="s">
        <v>300</v>
      </c>
      <c r="K354" s="1" t="s">
        <v>340</v>
      </c>
      <c r="L354" s="10" t="s">
        <v>72</v>
      </c>
      <c r="M354" s="1" t="s">
        <v>340</v>
      </c>
      <c r="N354" s="10" t="s">
        <v>287</v>
      </c>
      <c r="O354" s="1" t="s">
        <v>340</v>
      </c>
      <c r="P354" s="10" t="s">
        <v>287</v>
      </c>
      <c r="Q354" s="1" t="s">
        <v>340</v>
      </c>
      <c r="R354" s="10" t="s">
        <v>287</v>
      </c>
      <c r="S354" s="1" t="s">
        <v>340</v>
      </c>
      <c r="T354" s="10" t="s">
        <v>287</v>
      </c>
      <c r="U354" s="1" t="s">
        <v>340</v>
      </c>
      <c r="V354" t="s">
        <v>0</v>
      </c>
    </row>
    <row r="355" spans="1:22" x14ac:dyDescent="0.3">
      <c r="A355" s="1" t="s">
        <v>520</v>
      </c>
      <c r="B355" s="1" t="s">
        <v>919</v>
      </c>
      <c r="C355" s="10" t="s">
        <v>1531</v>
      </c>
      <c r="D355" s="10" t="s">
        <v>1531</v>
      </c>
      <c r="E355" s="1" t="s">
        <v>151</v>
      </c>
      <c r="F355" s="2" t="s">
        <v>1374</v>
      </c>
      <c r="G355" s="12" t="s">
        <v>1533</v>
      </c>
      <c r="H355" s="12" t="s">
        <v>1532</v>
      </c>
      <c r="I355" s="2" t="s">
        <v>1374</v>
      </c>
      <c r="J355" s="10" t="s">
        <v>0</v>
      </c>
      <c r="K355" s="10" t="s">
        <v>0</v>
      </c>
      <c r="L355" s="10" t="s">
        <v>0</v>
      </c>
      <c r="M355" s="10" t="s">
        <v>0</v>
      </c>
      <c r="N355" s="16" t="s">
        <v>287</v>
      </c>
      <c r="O355" s="17" t="s">
        <v>340</v>
      </c>
      <c r="P355" s="16" t="s">
        <v>287</v>
      </c>
      <c r="Q355" s="17" t="s">
        <v>340</v>
      </c>
      <c r="R355" s="16" t="s">
        <v>287</v>
      </c>
      <c r="S355" s="17" t="s">
        <v>340</v>
      </c>
      <c r="T355" s="16" t="s">
        <v>287</v>
      </c>
      <c r="U355" s="17" t="s">
        <v>340</v>
      </c>
      <c r="V355" t="s">
        <v>0</v>
      </c>
    </row>
    <row r="356" spans="1:22" x14ac:dyDescent="0.3">
      <c r="A356" s="1" t="s">
        <v>515</v>
      </c>
      <c r="B356" s="1" t="s">
        <v>915</v>
      </c>
      <c r="C356" s="12" t="s">
        <v>275</v>
      </c>
      <c r="D356" s="12" t="s">
        <v>275</v>
      </c>
      <c r="E356" s="2" t="s">
        <v>275</v>
      </c>
      <c r="F356" s="2" t="s">
        <v>1374</v>
      </c>
      <c r="G356" s="12" t="s">
        <v>759</v>
      </c>
      <c r="H356" s="12" t="s">
        <v>758</v>
      </c>
      <c r="I356" s="2" t="s">
        <v>1374</v>
      </c>
      <c r="J356" s="10" t="s">
        <v>0</v>
      </c>
      <c r="K356" s="1" t="s">
        <v>0</v>
      </c>
      <c r="L356" s="10" t="s">
        <v>0</v>
      </c>
      <c r="M356" s="1" t="s">
        <v>0</v>
      </c>
      <c r="N356" s="10" t="s">
        <v>287</v>
      </c>
      <c r="O356" s="1" t="s">
        <v>340</v>
      </c>
      <c r="P356" s="10" t="s">
        <v>287</v>
      </c>
      <c r="Q356" s="1" t="s">
        <v>340</v>
      </c>
      <c r="R356" s="10" t="s">
        <v>0</v>
      </c>
      <c r="S356" s="1" t="s">
        <v>0</v>
      </c>
      <c r="T356" s="10" t="s">
        <v>0</v>
      </c>
      <c r="U356" s="1" t="s">
        <v>0</v>
      </c>
      <c r="V356" t="s">
        <v>0</v>
      </c>
    </row>
    <row r="357" spans="1:22" x14ac:dyDescent="0.3">
      <c r="A357" s="1" t="s">
        <v>520</v>
      </c>
      <c r="B357" s="1" t="s">
        <v>919</v>
      </c>
      <c r="C357" s="12" t="s">
        <v>1379</v>
      </c>
      <c r="D357" s="12" t="s">
        <v>1379</v>
      </c>
      <c r="E357" s="2" t="s">
        <v>275</v>
      </c>
      <c r="F357" s="2" t="s">
        <v>1374</v>
      </c>
      <c r="G357" s="12" t="s">
        <v>1380</v>
      </c>
      <c r="H357" s="12" t="s">
        <v>1380</v>
      </c>
      <c r="I357" s="2" t="s">
        <v>1374</v>
      </c>
      <c r="J357" s="10" t="s">
        <v>0</v>
      </c>
      <c r="K357" s="1" t="s">
        <v>0</v>
      </c>
      <c r="L357" s="10" t="s">
        <v>0</v>
      </c>
      <c r="M357" s="1" t="s">
        <v>0</v>
      </c>
      <c r="N357" s="16" t="s">
        <v>287</v>
      </c>
      <c r="O357" s="17" t="s">
        <v>340</v>
      </c>
      <c r="P357" s="16" t="s">
        <v>287</v>
      </c>
      <c r="Q357" s="17" t="s">
        <v>340</v>
      </c>
      <c r="R357" s="10" t="s">
        <v>0</v>
      </c>
      <c r="S357" s="1" t="s">
        <v>0</v>
      </c>
      <c r="T357" s="10" t="s">
        <v>0</v>
      </c>
      <c r="U357" s="1" t="s">
        <v>0</v>
      </c>
      <c r="V357" t="s">
        <v>0</v>
      </c>
    </row>
    <row r="358" spans="1:22" x14ac:dyDescent="0.3">
      <c r="A358" s="1" t="s">
        <v>515</v>
      </c>
      <c r="B358" s="1" t="s">
        <v>915</v>
      </c>
      <c r="C358" s="12" t="s">
        <v>1008</v>
      </c>
      <c r="D358" s="12" t="s">
        <v>929</v>
      </c>
      <c r="E358" s="2" t="s">
        <v>929</v>
      </c>
      <c r="F358" s="2" t="s">
        <v>1374</v>
      </c>
      <c r="G358" s="12" t="s">
        <v>1010</v>
      </c>
      <c r="H358" s="12" t="s">
        <v>1009</v>
      </c>
      <c r="I358" s="2" t="s">
        <v>1374</v>
      </c>
      <c r="J358" s="10" t="s">
        <v>0</v>
      </c>
      <c r="K358" s="1" t="s">
        <v>0</v>
      </c>
      <c r="L358" s="10" t="s">
        <v>0</v>
      </c>
      <c r="M358" s="1" t="s">
        <v>0</v>
      </c>
      <c r="N358" s="11" t="s">
        <v>287</v>
      </c>
      <c r="O358" s="3" t="s">
        <v>341</v>
      </c>
      <c r="P358" s="10" t="s">
        <v>0</v>
      </c>
      <c r="Q358" s="1" t="s">
        <v>0</v>
      </c>
      <c r="R358" s="10" t="s">
        <v>0</v>
      </c>
      <c r="S358" s="1" t="s">
        <v>0</v>
      </c>
      <c r="T358" s="10" t="s">
        <v>0</v>
      </c>
      <c r="U358" s="1" t="s">
        <v>0</v>
      </c>
      <c r="V358" t="s">
        <v>0</v>
      </c>
    </row>
    <row r="359" spans="1:22" x14ac:dyDescent="0.3">
      <c r="A359" s="1" t="s">
        <v>515</v>
      </c>
      <c r="B359" s="1" t="s">
        <v>915</v>
      </c>
      <c r="C359" s="10" t="s">
        <v>163</v>
      </c>
      <c r="D359" s="10" t="s">
        <v>16</v>
      </c>
      <c r="E359" s="1" t="s">
        <v>16</v>
      </c>
      <c r="F359" s="2" t="s">
        <v>1374</v>
      </c>
      <c r="G359" s="12" t="s">
        <v>763</v>
      </c>
      <c r="H359" s="12" t="s">
        <v>762</v>
      </c>
      <c r="I359" s="2" t="s">
        <v>1374</v>
      </c>
      <c r="J359" s="10" t="s">
        <v>287</v>
      </c>
      <c r="K359" s="1" t="s">
        <v>340</v>
      </c>
      <c r="L359" s="10" t="s">
        <v>72</v>
      </c>
      <c r="M359" s="1" t="s">
        <v>340</v>
      </c>
      <c r="N359" s="10" t="s">
        <v>287</v>
      </c>
      <c r="O359" s="1" t="s">
        <v>340</v>
      </c>
      <c r="P359" s="10" t="s">
        <v>287</v>
      </c>
      <c r="Q359" s="1" t="s">
        <v>340</v>
      </c>
      <c r="R359" s="10" t="s">
        <v>287</v>
      </c>
      <c r="S359" s="1" t="s">
        <v>340</v>
      </c>
      <c r="T359" s="10" t="s">
        <v>287</v>
      </c>
      <c r="U359" s="1" t="s">
        <v>340</v>
      </c>
      <c r="V359" t="s">
        <v>0</v>
      </c>
    </row>
    <row r="360" spans="1:22" x14ac:dyDescent="0.3">
      <c r="A360" s="1" t="s">
        <v>520</v>
      </c>
      <c r="B360" s="1" t="s">
        <v>919</v>
      </c>
      <c r="C360" s="10" t="s">
        <v>1491</v>
      </c>
      <c r="D360" s="10" t="s">
        <v>1491</v>
      </c>
      <c r="E360" s="1" t="s">
        <v>16</v>
      </c>
      <c r="F360" s="2" t="s">
        <v>1374</v>
      </c>
      <c r="G360" s="12" t="s">
        <v>1493</v>
      </c>
      <c r="H360" s="12" t="s">
        <v>1492</v>
      </c>
      <c r="I360" s="2" t="s">
        <v>1374</v>
      </c>
      <c r="J360" s="10" t="s">
        <v>0</v>
      </c>
      <c r="K360" s="10" t="s">
        <v>0</v>
      </c>
      <c r="L360" s="10" t="s">
        <v>0</v>
      </c>
      <c r="M360" s="10" t="s">
        <v>0</v>
      </c>
      <c r="N360" s="16" t="s">
        <v>287</v>
      </c>
      <c r="O360" s="17" t="s">
        <v>340</v>
      </c>
      <c r="P360" s="16" t="s">
        <v>287</v>
      </c>
      <c r="Q360" s="17" t="s">
        <v>340</v>
      </c>
      <c r="R360" s="16" t="s">
        <v>287</v>
      </c>
      <c r="S360" s="17" t="s">
        <v>340</v>
      </c>
      <c r="T360" s="16" t="s">
        <v>287</v>
      </c>
      <c r="U360" s="17" t="s">
        <v>340</v>
      </c>
      <c r="V360" t="s">
        <v>0</v>
      </c>
    </row>
    <row r="361" spans="1:22" x14ac:dyDescent="0.3">
      <c r="A361" s="1" t="s">
        <v>515</v>
      </c>
      <c r="B361" s="1" t="s">
        <v>915</v>
      </c>
      <c r="C361" s="10" t="s">
        <v>162</v>
      </c>
      <c r="D361" s="10" t="s">
        <v>24</v>
      </c>
      <c r="E361" s="1" t="s">
        <v>24</v>
      </c>
      <c r="F361" s="2" t="s">
        <v>1374</v>
      </c>
      <c r="G361" s="12" t="s">
        <v>761</v>
      </c>
      <c r="H361" s="12" t="s">
        <v>760</v>
      </c>
      <c r="I361" s="2" t="s">
        <v>1374</v>
      </c>
      <c r="J361" s="10" t="s">
        <v>287</v>
      </c>
      <c r="K361" s="1" t="s">
        <v>340</v>
      </c>
      <c r="L361" s="10" t="s">
        <v>72</v>
      </c>
      <c r="M361" s="1" t="s">
        <v>340</v>
      </c>
      <c r="N361" s="10" t="s">
        <v>287</v>
      </c>
      <c r="O361" s="1" t="s">
        <v>340</v>
      </c>
      <c r="P361" s="10" t="s">
        <v>287</v>
      </c>
      <c r="Q361" s="1" t="s">
        <v>340</v>
      </c>
      <c r="R361" s="10" t="s">
        <v>287</v>
      </c>
      <c r="S361" s="1" t="s">
        <v>340</v>
      </c>
      <c r="T361" s="10" t="s">
        <v>287</v>
      </c>
      <c r="U361" s="1" t="s">
        <v>340</v>
      </c>
      <c r="V361" t="s">
        <v>0</v>
      </c>
    </row>
    <row r="362" spans="1:22" x14ac:dyDescent="0.3">
      <c r="A362" s="1" t="s">
        <v>520</v>
      </c>
      <c r="B362" s="1" t="s">
        <v>919</v>
      </c>
      <c r="C362" s="10" t="s">
        <v>1830</v>
      </c>
      <c r="D362" s="10" t="s">
        <v>1831</v>
      </c>
      <c r="E362" s="1" t="s">
        <v>24</v>
      </c>
      <c r="F362" s="2" t="s">
        <v>1374</v>
      </c>
      <c r="G362" s="12" t="s">
        <v>1833</v>
      </c>
      <c r="H362" s="12" t="s">
        <v>1832</v>
      </c>
      <c r="I362" s="2" t="s">
        <v>1374</v>
      </c>
      <c r="J362" s="10" t="s">
        <v>0</v>
      </c>
      <c r="K362" s="10" t="s">
        <v>0</v>
      </c>
      <c r="L362" s="10" t="s">
        <v>0</v>
      </c>
      <c r="M362" s="10" t="s">
        <v>0</v>
      </c>
      <c r="N362" s="16" t="s">
        <v>287</v>
      </c>
      <c r="O362" s="17" t="s">
        <v>340</v>
      </c>
      <c r="P362" s="16" t="s">
        <v>287</v>
      </c>
      <c r="Q362" s="17" t="s">
        <v>340</v>
      </c>
      <c r="R362" s="16" t="s">
        <v>287</v>
      </c>
      <c r="S362" s="17" t="s">
        <v>340</v>
      </c>
      <c r="T362" s="16" t="s">
        <v>287</v>
      </c>
      <c r="U362" s="17" t="s">
        <v>340</v>
      </c>
      <c r="V362" t="s">
        <v>0</v>
      </c>
    </row>
    <row r="363" spans="1:22" x14ac:dyDescent="0.3">
      <c r="A363" s="1" t="s">
        <v>520</v>
      </c>
      <c r="B363" s="1" t="s">
        <v>919</v>
      </c>
      <c r="C363" s="10" t="s">
        <v>1855</v>
      </c>
      <c r="D363" s="10" t="s">
        <v>1855</v>
      </c>
      <c r="E363" s="1" t="s">
        <v>24</v>
      </c>
      <c r="F363" s="2" t="s">
        <v>1374</v>
      </c>
      <c r="G363" s="12" t="s">
        <v>1857</v>
      </c>
      <c r="H363" s="12" t="s">
        <v>1856</v>
      </c>
      <c r="I363" s="2" t="s">
        <v>1374</v>
      </c>
      <c r="J363" s="10" t="s">
        <v>0</v>
      </c>
      <c r="K363" s="10" t="s">
        <v>0</v>
      </c>
      <c r="L363" s="10" t="s">
        <v>0</v>
      </c>
      <c r="M363" s="10" t="s">
        <v>0</v>
      </c>
      <c r="N363" s="16" t="s">
        <v>287</v>
      </c>
      <c r="O363" s="17" t="s">
        <v>340</v>
      </c>
      <c r="P363" s="16" t="s">
        <v>287</v>
      </c>
      <c r="Q363" s="17" t="s">
        <v>340</v>
      </c>
      <c r="R363" s="16" t="s">
        <v>287</v>
      </c>
      <c r="S363" s="17" t="s">
        <v>340</v>
      </c>
      <c r="T363" s="16" t="s">
        <v>287</v>
      </c>
      <c r="U363" s="17" t="s">
        <v>340</v>
      </c>
      <c r="V363" t="s">
        <v>0</v>
      </c>
    </row>
    <row r="364" spans="1:22" x14ac:dyDescent="0.3">
      <c r="A364" s="1" t="s">
        <v>520</v>
      </c>
      <c r="B364" s="1" t="s">
        <v>919</v>
      </c>
      <c r="C364" s="10" t="s">
        <v>2010</v>
      </c>
      <c r="D364" s="10" t="s">
        <v>2010</v>
      </c>
      <c r="E364" s="1" t="s">
        <v>24</v>
      </c>
      <c r="F364" s="2" t="s">
        <v>1374</v>
      </c>
      <c r="G364" s="12" t="s">
        <v>2012</v>
      </c>
      <c r="H364" s="12" t="s">
        <v>2011</v>
      </c>
      <c r="I364" s="2" t="s">
        <v>1374</v>
      </c>
      <c r="J364" s="10" t="s">
        <v>0</v>
      </c>
      <c r="K364" s="10" t="s">
        <v>0</v>
      </c>
      <c r="L364" s="10" t="s">
        <v>0</v>
      </c>
      <c r="M364" s="10" t="s">
        <v>0</v>
      </c>
      <c r="N364" s="16" t="s">
        <v>287</v>
      </c>
      <c r="O364" s="17" t="s">
        <v>340</v>
      </c>
      <c r="P364" s="16" t="s">
        <v>287</v>
      </c>
      <c r="Q364" s="17" t="s">
        <v>340</v>
      </c>
      <c r="R364" s="16" t="s">
        <v>287</v>
      </c>
      <c r="S364" s="17" t="s">
        <v>340</v>
      </c>
      <c r="T364" s="16" t="s">
        <v>287</v>
      </c>
      <c r="U364" s="17" t="s">
        <v>340</v>
      </c>
      <c r="V364" t="s">
        <v>0</v>
      </c>
    </row>
    <row r="365" spans="1:22" x14ac:dyDescent="0.3">
      <c r="A365" s="1" t="s">
        <v>520</v>
      </c>
      <c r="B365" s="1" t="s">
        <v>919</v>
      </c>
      <c r="C365" s="10" t="s">
        <v>1744</v>
      </c>
      <c r="D365" s="10" t="s">
        <v>1744</v>
      </c>
      <c r="E365" s="1" t="s">
        <v>24</v>
      </c>
      <c r="F365" s="2" t="s">
        <v>1374</v>
      </c>
      <c r="G365" s="12" t="s">
        <v>1746</v>
      </c>
      <c r="H365" s="12" t="s">
        <v>1745</v>
      </c>
      <c r="I365" s="2" t="s">
        <v>1374</v>
      </c>
      <c r="J365" s="10" t="s">
        <v>0</v>
      </c>
      <c r="K365" s="10" t="s">
        <v>0</v>
      </c>
      <c r="L365" s="10" t="s">
        <v>0</v>
      </c>
      <c r="M365" s="10" t="s">
        <v>0</v>
      </c>
      <c r="N365" s="16" t="s">
        <v>287</v>
      </c>
      <c r="O365" s="17" t="s">
        <v>340</v>
      </c>
      <c r="P365" s="16" t="s">
        <v>287</v>
      </c>
      <c r="Q365" s="17" t="s">
        <v>340</v>
      </c>
      <c r="R365" s="16" t="s">
        <v>287</v>
      </c>
      <c r="S365" s="17" t="s">
        <v>340</v>
      </c>
      <c r="T365" s="16" t="s">
        <v>287</v>
      </c>
      <c r="U365" s="17" t="s">
        <v>340</v>
      </c>
      <c r="V365" t="s">
        <v>0</v>
      </c>
    </row>
    <row r="366" spans="1:22" x14ac:dyDescent="0.3">
      <c r="A366" s="1" t="s">
        <v>520</v>
      </c>
      <c r="B366" s="1" t="s">
        <v>919</v>
      </c>
      <c r="C366" s="10" t="s">
        <v>1649</v>
      </c>
      <c r="D366" s="10" t="s">
        <v>1649</v>
      </c>
      <c r="E366" s="1" t="s">
        <v>24</v>
      </c>
      <c r="F366" s="2" t="s">
        <v>1374</v>
      </c>
      <c r="G366" s="12" t="s">
        <v>1654</v>
      </c>
      <c r="H366" s="12" t="s">
        <v>1653</v>
      </c>
      <c r="I366" s="2" t="s">
        <v>1374</v>
      </c>
      <c r="J366" s="10" t="s">
        <v>0</v>
      </c>
      <c r="K366" s="10" t="s">
        <v>0</v>
      </c>
      <c r="L366" s="10" t="s">
        <v>0</v>
      </c>
      <c r="M366" s="10" t="s">
        <v>0</v>
      </c>
      <c r="N366" s="16" t="s">
        <v>287</v>
      </c>
      <c r="O366" s="17" t="s">
        <v>340</v>
      </c>
      <c r="P366" s="16" t="s">
        <v>287</v>
      </c>
      <c r="Q366" s="17" t="s">
        <v>340</v>
      </c>
      <c r="R366" s="16" t="s">
        <v>287</v>
      </c>
      <c r="S366" s="17" t="s">
        <v>340</v>
      </c>
      <c r="T366" s="16" t="s">
        <v>287</v>
      </c>
      <c r="U366" s="17" t="s">
        <v>340</v>
      </c>
      <c r="V366" t="s">
        <v>0</v>
      </c>
    </row>
    <row r="367" spans="1:22" x14ac:dyDescent="0.3">
      <c r="A367" s="1" t="s">
        <v>520</v>
      </c>
      <c r="B367" s="1" t="s">
        <v>919</v>
      </c>
      <c r="C367" s="10" t="s">
        <v>1852</v>
      </c>
      <c r="D367" s="10" t="s">
        <v>1852</v>
      </c>
      <c r="E367" s="1" t="s">
        <v>24</v>
      </c>
      <c r="F367" s="2" t="s">
        <v>1374</v>
      </c>
      <c r="G367" s="12" t="s">
        <v>1854</v>
      </c>
      <c r="H367" s="12" t="s">
        <v>1853</v>
      </c>
      <c r="I367" s="2" t="s">
        <v>1374</v>
      </c>
      <c r="J367" s="10" t="s">
        <v>0</v>
      </c>
      <c r="K367" s="10" t="s">
        <v>0</v>
      </c>
      <c r="L367" s="10" t="s">
        <v>0</v>
      </c>
      <c r="M367" s="10" t="s">
        <v>0</v>
      </c>
      <c r="N367" s="16" t="s">
        <v>287</v>
      </c>
      <c r="O367" s="17" t="s">
        <v>340</v>
      </c>
      <c r="P367" s="16" t="s">
        <v>287</v>
      </c>
      <c r="Q367" s="17" t="s">
        <v>340</v>
      </c>
      <c r="R367" s="16" t="s">
        <v>287</v>
      </c>
      <c r="S367" s="17" t="s">
        <v>340</v>
      </c>
      <c r="T367" s="16" t="s">
        <v>287</v>
      </c>
      <c r="U367" s="17" t="s">
        <v>340</v>
      </c>
      <c r="V367" t="s">
        <v>0</v>
      </c>
    </row>
    <row r="368" spans="1:22" x14ac:dyDescent="0.3">
      <c r="A368" s="1" t="s">
        <v>520</v>
      </c>
      <c r="B368" s="1" t="s">
        <v>919</v>
      </c>
      <c r="C368" s="10" t="s">
        <v>1650</v>
      </c>
      <c r="D368" s="10" t="s">
        <v>1650</v>
      </c>
      <c r="E368" s="1" t="s">
        <v>24</v>
      </c>
      <c r="F368" s="2" t="s">
        <v>1374</v>
      </c>
      <c r="G368" s="12" t="s">
        <v>1652</v>
      </c>
      <c r="H368" s="12" t="s">
        <v>1651</v>
      </c>
      <c r="I368" s="2" t="s">
        <v>1374</v>
      </c>
      <c r="J368" s="10" t="s">
        <v>0</v>
      </c>
      <c r="K368" s="10" t="s">
        <v>0</v>
      </c>
      <c r="L368" s="10" t="s">
        <v>0</v>
      </c>
      <c r="M368" s="10" t="s">
        <v>0</v>
      </c>
      <c r="N368" s="16" t="s">
        <v>287</v>
      </c>
      <c r="O368" s="17" t="s">
        <v>340</v>
      </c>
      <c r="P368" s="16" t="s">
        <v>287</v>
      </c>
      <c r="Q368" s="17" t="s">
        <v>340</v>
      </c>
      <c r="R368" s="16" t="s">
        <v>287</v>
      </c>
      <c r="S368" s="17" t="s">
        <v>340</v>
      </c>
      <c r="T368" s="16" t="s">
        <v>287</v>
      </c>
      <c r="U368" s="17" t="s">
        <v>340</v>
      </c>
      <c r="V368" t="s">
        <v>0</v>
      </c>
    </row>
    <row r="369" spans="1:22" x14ac:dyDescent="0.3">
      <c r="A369" s="1" t="s">
        <v>520</v>
      </c>
      <c r="B369" s="1" t="s">
        <v>919</v>
      </c>
      <c r="C369" s="10" t="s">
        <v>1947</v>
      </c>
      <c r="D369" s="10" t="s">
        <v>1947</v>
      </c>
      <c r="E369" s="1" t="s">
        <v>24</v>
      </c>
      <c r="F369" s="2" t="s">
        <v>1374</v>
      </c>
      <c r="G369" s="12" t="s">
        <v>1949</v>
      </c>
      <c r="H369" s="12" t="s">
        <v>1948</v>
      </c>
      <c r="I369" s="2" t="s">
        <v>1374</v>
      </c>
      <c r="J369" s="10" t="s">
        <v>0</v>
      </c>
      <c r="K369" s="10" t="s">
        <v>0</v>
      </c>
      <c r="L369" s="10" t="s">
        <v>0</v>
      </c>
      <c r="M369" s="10" t="s">
        <v>0</v>
      </c>
      <c r="N369" s="16" t="s">
        <v>287</v>
      </c>
      <c r="O369" s="17" t="s">
        <v>340</v>
      </c>
      <c r="P369" s="16" t="s">
        <v>287</v>
      </c>
      <c r="Q369" s="17" t="s">
        <v>340</v>
      </c>
      <c r="R369" s="16" t="s">
        <v>287</v>
      </c>
      <c r="S369" s="17" t="s">
        <v>340</v>
      </c>
      <c r="T369" s="16" t="s">
        <v>287</v>
      </c>
      <c r="U369" s="17" t="s">
        <v>340</v>
      </c>
      <c r="V369" t="s">
        <v>0</v>
      </c>
    </row>
    <row r="370" spans="1:22" x14ac:dyDescent="0.3">
      <c r="A370" s="1" t="s">
        <v>520</v>
      </c>
      <c r="B370" s="1" t="s">
        <v>919</v>
      </c>
      <c r="C370" s="10" t="s">
        <v>1636</v>
      </c>
      <c r="D370" s="10" t="s">
        <v>1636</v>
      </c>
      <c r="E370" s="1" t="s">
        <v>24</v>
      </c>
      <c r="F370" s="2" t="s">
        <v>1374</v>
      </c>
      <c r="G370" s="12" t="s">
        <v>1638</v>
      </c>
      <c r="H370" s="12" t="s">
        <v>1637</v>
      </c>
      <c r="I370" s="2" t="s">
        <v>1374</v>
      </c>
      <c r="J370" s="10" t="s">
        <v>0</v>
      </c>
      <c r="K370" s="10" t="s">
        <v>0</v>
      </c>
      <c r="L370" s="10" t="s">
        <v>0</v>
      </c>
      <c r="M370" s="10" t="s">
        <v>0</v>
      </c>
      <c r="N370" s="16" t="s">
        <v>287</v>
      </c>
      <c r="O370" s="17" t="s">
        <v>340</v>
      </c>
      <c r="P370" s="16" t="s">
        <v>287</v>
      </c>
      <c r="Q370" s="17" t="s">
        <v>340</v>
      </c>
      <c r="R370" s="16" t="s">
        <v>287</v>
      </c>
      <c r="S370" s="17" t="s">
        <v>340</v>
      </c>
      <c r="T370" s="16" t="s">
        <v>287</v>
      </c>
      <c r="U370" s="17" t="s">
        <v>340</v>
      </c>
      <c r="V370" t="s">
        <v>0</v>
      </c>
    </row>
    <row r="371" spans="1:22" x14ac:dyDescent="0.3">
      <c r="A371" s="1" t="s">
        <v>515</v>
      </c>
      <c r="B371" s="1" t="s">
        <v>915</v>
      </c>
      <c r="C371" s="10" t="s">
        <v>186</v>
      </c>
      <c r="D371" s="10" t="s">
        <v>1268</v>
      </c>
      <c r="E371" s="1" t="s">
        <v>1268</v>
      </c>
      <c r="F371" s="5" t="s">
        <v>1374</v>
      </c>
      <c r="G371" s="12" t="s">
        <v>738</v>
      </c>
      <c r="H371" s="12" t="s">
        <v>737</v>
      </c>
      <c r="I371" s="2" t="s">
        <v>1374</v>
      </c>
      <c r="J371" s="10" t="s">
        <v>0</v>
      </c>
      <c r="K371" s="10" t="s">
        <v>0</v>
      </c>
      <c r="L371" s="10" t="s">
        <v>0</v>
      </c>
      <c r="M371" s="10" t="s">
        <v>0</v>
      </c>
      <c r="N371" s="10" t="s">
        <v>0</v>
      </c>
      <c r="O371" t="s">
        <v>0</v>
      </c>
      <c r="P371" s="10" t="s">
        <v>0</v>
      </c>
      <c r="Q371" s="1" t="s">
        <v>0</v>
      </c>
      <c r="R371" s="10" t="s">
        <v>0</v>
      </c>
      <c r="S371" s="1" t="s">
        <v>0</v>
      </c>
      <c r="T371" s="10" t="s">
        <v>0</v>
      </c>
      <c r="U371" s="1" t="s">
        <v>0</v>
      </c>
      <c r="V371" t="s">
        <v>0</v>
      </c>
    </row>
    <row r="372" spans="1:22" x14ac:dyDescent="0.3">
      <c r="A372" s="1" t="s">
        <v>515</v>
      </c>
      <c r="B372" s="1" t="s">
        <v>915</v>
      </c>
      <c r="C372" s="10" t="s">
        <v>103</v>
      </c>
      <c r="D372" s="10" t="s">
        <v>103</v>
      </c>
      <c r="E372" s="1" t="s">
        <v>103</v>
      </c>
      <c r="F372" s="2" t="s">
        <v>1374</v>
      </c>
      <c r="G372" s="12" t="s">
        <v>706</v>
      </c>
      <c r="H372" s="12" t="s">
        <v>705</v>
      </c>
      <c r="I372" s="2" t="s">
        <v>1374</v>
      </c>
      <c r="J372" s="10" t="s">
        <v>0</v>
      </c>
      <c r="K372" s="1" t="s">
        <v>340</v>
      </c>
      <c r="L372" s="10" t="s">
        <v>101</v>
      </c>
      <c r="M372" s="1" t="s">
        <v>340</v>
      </c>
      <c r="N372" s="10" t="s">
        <v>312</v>
      </c>
      <c r="O372" s="1" t="s">
        <v>340</v>
      </c>
      <c r="P372" s="10" t="s">
        <v>287</v>
      </c>
      <c r="Q372" s="1" t="s">
        <v>340</v>
      </c>
      <c r="R372" s="1" t="s">
        <v>0</v>
      </c>
      <c r="S372" s="1" t="s">
        <v>0</v>
      </c>
      <c r="T372" s="10" t="s">
        <v>287</v>
      </c>
      <c r="U372" s="1" t="s">
        <v>340</v>
      </c>
      <c r="V372" t="s">
        <v>0</v>
      </c>
    </row>
    <row r="373" spans="1:22" x14ac:dyDescent="0.3">
      <c r="A373" s="1" t="s">
        <v>515</v>
      </c>
      <c r="B373" s="1" t="s">
        <v>915</v>
      </c>
      <c r="C373" s="10" t="s">
        <v>45</v>
      </c>
      <c r="D373" s="10" t="s">
        <v>45</v>
      </c>
      <c r="E373" s="1" t="s">
        <v>45</v>
      </c>
      <c r="F373" s="2" t="s">
        <v>1374</v>
      </c>
      <c r="G373" s="12" t="s">
        <v>736</v>
      </c>
      <c r="H373" s="12" t="s">
        <v>735</v>
      </c>
      <c r="I373" s="2" t="s">
        <v>1374</v>
      </c>
      <c r="J373" s="10" t="s">
        <v>0</v>
      </c>
      <c r="K373" s="1" t="s">
        <v>340</v>
      </c>
      <c r="L373" s="10" t="s">
        <v>72</v>
      </c>
      <c r="M373" s="1" t="s">
        <v>340</v>
      </c>
      <c r="N373" s="10" t="s">
        <v>287</v>
      </c>
      <c r="O373" s="1" t="s">
        <v>340</v>
      </c>
      <c r="P373" s="10" t="s">
        <v>287</v>
      </c>
      <c r="Q373" s="1" t="s">
        <v>340</v>
      </c>
      <c r="R373" s="10" t="s">
        <v>0</v>
      </c>
      <c r="S373" s="1" t="s">
        <v>0</v>
      </c>
      <c r="T373" s="10" t="s">
        <v>287</v>
      </c>
      <c r="U373" s="1" t="s">
        <v>340</v>
      </c>
      <c r="V373" t="s">
        <v>0</v>
      </c>
    </row>
    <row r="374" spans="1:22" x14ac:dyDescent="0.3">
      <c r="A374" s="1" t="s">
        <v>918</v>
      </c>
      <c r="B374" s="1" t="s">
        <v>920</v>
      </c>
      <c r="C374" s="10" t="s">
        <v>1255</v>
      </c>
      <c r="D374" s="10" t="s">
        <v>1255</v>
      </c>
      <c r="E374" s="1" t="s">
        <v>438</v>
      </c>
      <c r="F374" s="1" t="s">
        <v>766</v>
      </c>
      <c r="G374" s="12" t="s">
        <v>1258</v>
      </c>
      <c r="H374" s="12" t="s">
        <v>1257</v>
      </c>
      <c r="I374" s="1" t="s">
        <v>766</v>
      </c>
      <c r="J374" s="16" t="s">
        <v>766</v>
      </c>
      <c r="K374" s="16" t="s">
        <v>340</v>
      </c>
      <c r="L374" s="16" t="s">
        <v>766</v>
      </c>
      <c r="M374" s="16" t="s">
        <v>340</v>
      </c>
      <c r="N374" s="16" t="s">
        <v>766</v>
      </c>
      <c r="O374" s="19" t="s">
        <v>340</v>
      </c>
      <c r="P374" s="10" t="s">
        <v>0</v>
      </c>
      <c r="Q374" t="s">
        <v>0</v>
      </c>
      <c r="R374" s="10" t="s">
        <v>0</v>
      </c>
      <c r="S374" t="s">
        <v>0</v>
      </c>
      <c r="T374" s="10" t="s">
        <v>0</v>
      </c>
      <c r="U374" t="s">
        <v>0</v>
      </c>
      <c r="V374" t="s">
        <v>0</v>
      </c>
    </row>
    <row r="375" spans="1:22" x14ac:dyDescent="0.3">
      <c r="A375" s="1" t="s">
        <v>918</v>
      </c>
      <c r="B375" s="1" t="s">
        <v>920</v>
      </c>
      <c r="C375" s="10" t="s">
        <v>221</v>
      </c>
      <c r="D375" s="10" t="s">
        <v>438</v>
      </c>
      <c r="E375" s="1" t="s">
        <v>438</v>
      </c>
      <c r="F375" s="1" t="s">
        <v>766</v>
      </c>
      <c r="G375" s="12" t="s">
        <v>440</v>
      </c>
      <c r="H375" s="12" t="s">
        <v>439</v>
      </c>
      <c r="I375" s="2" t="s">
        <v>766</v>
      </c>
      <c r="J375" s="10" t="s">
        <v>0</v>
      </c>
      <c r="K375" s="10" t="s">
        <v>0</v>
      </c>
      <c r="L375" s="10" t="s">
        <v>0</v>
      </c>
      <c r="M375" s="10" t="s">
        <v>0</v>
      </c>
      <c r="N375" s="10" t="s">
        <v>0</v>
      </c>
      <c r="O375" t="s">
        <v>0</v>
      </c>
      <c r="P375" s="10" t="s">
        <v>0</v>
      </c>
      <c r="Q375" t="s">
        <v>0</v>
      </c>
      <c r="R375" s="10" t="s">
        <v>0</v>
      </c>
      <c r="S375" t="s">
        <v>0</v>
      </c>
      <c r="T375" s="10" t="s">
        <v>0</v>
      </c>
      <c r="U375" t="s">
        <v>0</v>
      </c>
      <c r="V375" t="s">
        <v>0</v>
      </c>
    </row>
    <row r="376" spans="1:22" x14ac:dyDescent="0.3">
      <c r="A376" s="1" t="s">
        <v>918</v>
      </c>
      <c r="B376" s="1" t="s">
        <v>920</v>
      </c>
      <c r="C376" s="10" t="s">
        <v>245</v>
      </c>
      <c r="D376" s="10" t="s">
        <v>536</v>
      </c>
      <c r="E376" s="1" t="s">
        <v>438</v>
      </c>
      <c r="F376" s="1" t="s">
        <v>766</v>
      </c>
      <c r="G376" s="12" t="s">
        <v>535</v>
      </c>
      <c r="H376" s="12" t="s">
        <v>534</v>
      </c>
      <c r="I376" s="1" t="s">
        <v>766</v>
      </c>
      <c r="J376" s="16" t="s">
        <v>766</v>
      </c>
      <c r="K376" s="16" t="s">
        <v>340</v>
      </c>
      <c r="L376" s="16" t="s">
        <v>766</v>
      </c>
      <c r="M376" s="16" t="s">
        <v>340</v>
      </c>
      <c r="N376" s="16" t="s">
        <v>766</v>
      </c>
      <c r="O376" s="19" t="s">
        <v>340</v>
      </c>
      <c r="P376" s="10" t="s">
        <v>0</v>
      </c>
      <c r="Q376" t="s">
        <v>0</v>
      </c>
      <c r="R376" s="10" t="s">
        <v>0</v>
      </c>
      <c r="S376" t="s">
        <v>0</v>
      </c>
      <c r="T376" s="10" t="s">
        <v>0</v>
      </c>
      <c r="U376" t="s">
        <v>0</v>
      </c>
      <c r="V376" t="s">
        <v>0</v>
      </c>
    </row>
    <row r="377" spans="1:22" x14ac:dyDescent="0.3">
      <c r="A377" s="1" t="s">
        <v>918</v>
      </c>
      <c r="B377" s="1" t="s">
        <v>920</v>
      </c>
      <c r="C377" s="10" t="s">
        <v>1256</v>
      </c>
      <c r="D377" s="10" t="s">
        <v>1256</v>
      </c>
      <c r="E377" s="1" t="s">
        <v>438</v>
      </c>
      <c r="F377" s="1" t="s">
        <v>766</v>
      </c>
      <c r="G377" s="12" t="s">
        <v>1260</v>
      </c>
      <c r="H377" s="12" t="s">
        <v>1259</v>
      </c>
      <c r="I377" s="1" t="s">
        <v>766</v>
      </c>
      <c r="J377" s="16" t="s">
        <v>766</v>
      </c>
      <c r="K377" s="16" t="s">
        <v>340</v>
      </c>
      <c r="L377" s="16" t="s">
        <v>766</v>
      </c>
      <c r="M377" s="16" t="s">
        <v>340</v>
      </c>
      <c r="N377" s="16" t="s">
        <v>766</v>
      </c>
      <c r="O377" s="19" t="s">
        <v>340</v>
      </c>
      <c r="P377" s="10" t="s">
        <v>0</v>
      </c>
      <c r="Q377" t="s">
        <v>0</v>
      </c>
      <c r="R377" s="10" t="s">
        <v>0</v>
      </c>
      <c r="S377" t="s">
        <v>0</v>
      </c>
      <c r="T377" s="10" t="s">
        <v>0</v>
      </c>
      <c r="U377" t="s">
        <v>0</v>
      </c>
      <c r="V377" t="s">
        <v>0</v>
      </c>
    </row>
    <row r="378" spans="1:22" x14ac:dyDescent="0.3">
      <c r="A378" s="1" t="s">
        <v>918</v>
      </c>
      <c r="B378" s="1" t="s">
        <v>920</v>
      </c>
      <c r="C378" s="10" t="s">
        <v>1027</v>
      </c>
      <c r="D378" s="10" t="s">
        <v>1027</v>
      </c>
      <c r="E378" s="1" t="s">
        <v>1027</v>
      </c>
      <c r="F378" s="5" t="s">
        <v>766</v>
      </c>
      <c r="G378" s="12" t="s">
        <v>1029</v>
      </c>
      <c r="H378" s="12" t="s">
        <v>1028</v>
      </c>
      <c r="I378" s="2" t="s">
        <v>766</v>
      </c>
      <c r="J378" s="16" t="s">
        <v>766</v>
      </c>
      <c r="K378" s="16" t="s">
        <v>340</v>
      </c>
      <c r="L378" s="16" t="s">
        <v>766</v>
      </c>
      <c r="M378" s="16" t="s">
        <v>340</v>
      </c>
      <c r="N378" s="10" t="s">
        <v>0</v>
      </c>
      <c r="O378" t="s">
        <v>0</v>
      </c>
      <c r="P378" s="10" t="s">
        <v>0</v>
      </c>
      <c r="Q378" t="s">
        <v>0</v>
      </c>
      <c r="R378" s="10" t="s">
        <v>0</v>
      </c>
      <c r="S378" t="s">
        <v>0</v>
      </c>
      <c r="T378" s="10" t="s">
        <v>0</v>
      </c>
      <c r="U378" t="s">
        <v>0</v>
      </c>
      <c r="V378" t="s">
        <v>0</v>
      </c>
    </row>
    <row r="379" spans="1:22" x14ac:dyDescent="0.3">
      <c r="A379" s="1" t="s">
        <v>918</v>
      </c>
      <c r="B379" s="1" t="s">
        <v>920</v>
      </c>
      <c r="C379" s="10" t="s">
        <v>583</v>
      </c>
      <c r="D379" s="10" t="s">
        <v>583</v>
      </c>
      <c r="E379" s="1" t="s">
        <v>583</v>
      </c>
      <c r="F379" s="1" t="s">
        <v>766</v>
      </c>
      <c r="G379" s="12" t="s">
        <v>585</v>
      </c>
      <c r="H379" s="12" t="s">
        <v>584</v>
      </c>
      <c r="I379" s="1" t="s">
        <v>766</v>
      </c>
      <c r="J379" s="10" t="s">
        <v>80</v>
      </c>
      <c r="K379" s="1" t="s">
        <v>340</v>
      </c>
      <c r="L379" s="10" t="s">
        <v>80</v>
      </c>
      <c r="M379" s="1" t="s">
        <v>340</v>
      </c>
      <c r="N379" s="10" t="s">
        <v>0</v>
      </c>
      <c r="O379" s="1" t="s">
        <v>0</v>
      </c>
      <c r="P379" s="10" t="s">
        <v>0</v>
      </c>
      <c r="Q379" t="s">
        <v>0</v>
      </c>
      <c r="R379" s="10" t="s">
        <v>0</v>
      </c>
      <c r="S379" t="s">
        <v>0</v>
      </c>
      <c r="T379" s="10" t="s">
        <v>0</v>
      </c>
      <c r="U379" t="s">
        <v>0</v>
      </c>
      <c r="V379" t="s">
        <v>0</v>
      </c>
    </row>
    <row r="380" spans="1:22" x14ac:dyDescent="0.3">
      <c r="A380" s="1" t="s">
        <v>918</v>
      </c>
      <c r="B380" s="1" t="s">
        <v>920</v>
      </c>
      <c r="C380" s="10" t="s">
        <v>1235</v>
      </c>
      <c r="D380" s="10" t="s">
        <v>1235</v>
      </c>
      <c r="E380" s="1" t="s">
        <v>1235</v>
      </c>
      <c r="F380" s="5" t="s">
        <v>766</v>
      </c>
      <c r="G380" s="12" t="s">
        <v>1237</v>
      </c>
      <c r="H380" s="12" t="s">
        <v>1236</v>
      </c>
      <c r="I380" s="2" t="s">
        <v>766</v>
      </c>
      <c r="J380" s="16" t="s">
        <v>80</v>
      </c>
      <c r="K380" s="17" t="s">
        <v>340</v>
      </c>
      <c r="L380" s="16" t="s">
        <v>80</v>
      </c>
      <c r="M380" s="17" t="s">
        <v>340</v>
      </c>
      <c r="N380" s="10" t="s">
        <v>0</v>
      </c>
      <c r="O380" s="10" t="s">
        <v>0</v>
      </c>
      <c r="P380" s="10" t="s">
        <v>0</v>
      </c>
      <c r="Q380" t="s">
        <v>0</v>
      </c>
      <c r="R380" s="10" t="s">
        <v>0</v>
      </c>
      <c r="S380" t="s">
        <v>0</v>
      </c>
      <c r="T380" s="10" t="s">
        <v>0</v>
      </c>
      <c r="U380" t="s">
        <v>0</v>
      </c>
      <c r="V380" t="s">
        <v>0</v>
      </c>
    </row>
    <row r="381" spans="1:22" x14ac:dyDescent="0.3">
      <c r="A381" s="1" t="s">
        <v>515</v>
      </c>
      <c r="B381" s="1" t="s">
        <v>915</v>
      </c>
      <c r="C381" s="10" t="s">
        <v>81</v>
      </c>
      <c r="D381" s="10" t="s">
        <v>81</v>
      </c>
      <c r="E381" s="1" t="s">
        <v>81</v>
      </c>
      <c r="F381" s="1" t="s">
        <v>766</v>
      </c>
      <c r="G381" s="12" t="s">
        <v>533</v>
      </c>
      <c r="H381" s="12" t="s">
        <v>532</v>
      </c>
      <c r="I381" s="1" t="s">
        <v>766</v>
      </c>
      <c r="J381" s="10" t="s">
        <v>0</v>
      </c>
      <c r="K381" s="1" t="s">
        <v>340</v>
      </c>
      <c r="L381" s="10" t="s">
        <v>80</v>
      </c>
      <c r="M381" s="1" t="s">
        <v>340</v>
      </c>
      <c r="N381" s="10" t="s">
        <v>0</v>
      </c>
      <c r="O381" s="1" t="s">
        <v>0</v>
      </c>
      <c r="P381" s="10" t="s">
        <v>0</v>
      </c>
      <c r="Q381" t="s">
        <v>0</v>
      </c>
      <c r="R381" s="10" t="s">
        <v>0</v>
      </c>
      <c r="S381" t="s">
        <v>0</v>
      </c>
      <c r="T381" s="10" t="s">
        <v>0</v>
      </c>
      <c r="U381" t="s">
        <v>0</v>
      </c>
      <c r="V381" t="s">
        <v>0</v>
      </c>
    </row>
    <row r="382" spans="1:22" x14ac:dyDescent="0.3">
      <c r="A382" s="1" t="s">
        <v>918</v>
      </c>
      <c r="B382" s="1" t="s">
        <v>920</v>
      </c>
      <c r="C382" s="10" t="s">
        <v>2041</v>
      </c>
      <c r="D382" s="10" t="s">
        <v>2042</v>
      </c>
      <c r="E382" s="1" t="s">
        <v>2042</v>
      </c>
      <c r="F382" s="5" t="s">
        <v>766</v>
      </c>
      <c r="G382" s="12" t="s">
        <v>2043</v>
      </c>
      <c r="H382" s="12" t="s">
        <v>2044</v>
      </c>
      <c r="I382" s="1" t="s">
        <v>766</v>
      </c>
      <c r="J382" s="10" t="s">
        <v>0</v>
      </c>
      <c r="K382" s="10" t="s">
        <v>0</v>
      </c>
      <c r="L382" s="10" t="s">
        <v>0</v>
      </c>
      <c r="M382" s="10" t="s">
        <v>0</v>
      </c>
      <c r="N382" s="10" t="s">
        <v>0</v>
      </c>
      <c r="O382" t="s">
        <v>0</v>
      </c>
      <c r="P382" s="10" t="s">
        <v>0</v>
      </c>
      <c r="Q382" t="s">
        <v>0</v>
      </c>
      <c r="R382" s="10" t="s">
        <v>0</v>
      </c>
      <c r="S382" t="s">
        <v>0</v>
      </c>
      <c r="T382" s="10" t="s">
        <v>0</v>
      </c>
      <c r="U382" t="s">
        <v>0</v>
      </c>
      <c r="V382" t="s">
        <v>0</v>
      </c>
    </row>
    <row r="383" spans="1:22" x14ac:dyDescent="0.3">
      <c r="A383" s="1" t="s">
        <v>515</v>
      </c>
      <c r="B383" s="1" t="s">
        <v>915</v>
      </c>
      <c r="C383" s="10" t="s">
        <v>83</v>
      </c>
      <c r="D383" s="10" t="s">
        <v>83</v>
      </c>
      <c r="E383" s="1" t="s">
        <v>83</v>
      </c>
      <c r="F383" s="1" t="s">
        <v>766</v>
      </c>
      <c r="G383" s="12" t="s">
        <v>595</v>
      </c>
      <c r="H383" s="12" t="s">
        <v>594</v>
      </c>
      <c r="I383" s="1" t="s">
        <v>766</v>
      </c>
      <c r="J383" s="10" t="s">
        <v>0</v>
      </c>
      <c r="K383" s="1" t="s">
        <v>340</v>
      </c>
      <c r="L383" s="10" t="s">
        <v>80</v>
      </c>
      <c r="M383" s="1" t="s">
        <v>340</v>
      </c>
      <c r="N383" s="10" t="s">
        <v>0</v>
      </c>
      <c r="O383" s="1" t="s">
        <v>0</v>
      </c>
      <c r="P383" s="10" t="s">
        <v>0</v>
      </c>
      <c r="Q383" t="s">
        <v>0</v>
      </c>
      <c r="R383" s="10" t="s">
        <v>0</v>
      </c>
      <c r="S383" t="s">
        <v>0</v>
      </c>
      <c r="T383" s="10" t="s">
        <v>0</v>
      </c>
      <c r="U383" t="s">
        <v>0</v>
      </c>
      <c r="V383" t="s">
        <v>0</v>
      </c>
    </row>
    <row r="384" spans="1:22" x14ac:dyDescent="0.3">
      <c r="A384" s="1" t="s">
        <v>515</v>
      </c>
      <c r="B384" s="1" t="s">
        <v>2045</v>
      </c>
      <c r="C384" s="10" t="s">
        <v>246</v>
      </c>
      <c r="D384" s="10" t="s">
        <v>246</v>
      </c>
      <c r="E384" s="1" t="s">
        <v>83</v>
      </c>
      <c r="F384" s="1" t="s">
        <v>766</v>
      </c>
      <c r="G384" s="12" t="s">
        <v>599</v>
      </c>
      <c r="H384" s="12" t="s">
        <v>598</v>
      </c>
      <c r="I384" s="2" t="s">
        <v>766</v>
      </c>
      <c r="J384" s="10" t="s">
        <v>0</v>
      </c>
      <c r="K384" s="10" t="s">
        <v>0</v>
      </c>
      <c r="L384" s="10" t="s">
        <v>0</v>
      </c>
      <c r="M384" s="10" t="s">
        <v>0</v>
      </c>
      <c r="N384" s="10" t="s">
        <v>0</v>
      </c>
      <c r="O384" t="s">
        <v>0</v>
      </c>
      <c r="P384" s="10" t="s">
        <v>0</v>
      </c>
      <c r="Q384" t="s">
        <v>0</v>
      </c>
      <c r="R384" s="10" t="s">
        <v>0</v>
      </c>
      <c r="S384" t="s">
        <v>0</v>
      </c>
      <c r="T384" s="10" t="s">
        <v>0</v>
      </c>
      <c r="U384" t="s">
        <v>0</v>
      </c>
      <c r="V384" t="s">
        <v>0</v>
      </c>
    </row>
    <row r="385" spans="1:22" x14ac:dyDescent="0.3">
      <c r="A385" s="1" t="s">
        <v>520</v>
      </c>
      <c r="B385" s="1" t="s">
        <v>919</v>
      </c>
      <c r="C385" s="10" t="s">
        <v>1254</v>
      </c>
      <c r="D385" s="10" t="s">
        <v>1254</v>
      </c>
      <c r="E385" s="1" t="s">
        <v>83</v>
      </c>
      <c r="F385" s="1" t="s">
        <v>766</v>
      </c>
      <c r="G385" s="12" t="s">
        <v>1234</v>
      </c>
      <c r="H385" s="12" t="s">
        <v>1233</v>
      </c>
      <c r="I385" s="1" t="s">
        <v>766</v>
      </c>
      <c r="J385" s="10" t="s">
        <v>0</v>
      </c>
      <c r="K385" s="17" t="s">
        <v>340</v>
      </c>
      <c r="L385" s="16" t="s">
        <v>80</v>
      </c>
      <c r="M385" s="17" t="s">
        <v>340</v>
      </c>
      <c r="N385" s="10" t="s">
        <v>0</v>
      </c>
      <c r="O385" s="10" t="s">
        <v>0</v>
      </c>
      <c r="P385" s="10" t="s">
        <v>0</v>
      </c>
      <c r="Q385" t="s">
        <v>0</v>
      </c>
      <c r="R385" s="10" t="s">
        <v>0</v>
      </c>
      <c r="S385" t="s">
        <v>0</v>
      </c>
      <c r="T385" s="10" t="s">
        <v>0</v>
      </c>
      <c r="U385" t="s">
        <v>0</v>
      </c>
      <c r="V385" t="s">
        <v>0</v>
      </c>
    </row>
    <row r="386" spans="1:22" x14ac:dyDescent="0.3">
      <c r="A386" s="1" t="s">
        <v>515</v>
      </c>
      <c r="B386" s="1" t="s">
        <v>915</v>
      </c>
      <c r="C386" s="10" t="s">
        <v>237</v>
      </c>
      <c r="D386" s="10" t="s">
        <v>237</v>
      </c>
      <c r="E386" s="1" t="s">
        <v>237</v>
      </c>
      <c r="F386" s="1" t="s">
        <v>105</v>
      </c>
      <c r="G386" s="12" t="s">
        <v>802</v>
      </c>
      <c r="H386" s="12" t="s">
        <v>801</v>
      </c>
      <c r="I386" s="2" t="s">
        <v>105</v>
      </c>
      <c r="J386" s="10" t="s">
        <v>0</v>
      </c>
      <c r="K386" s="10" t="s">
        <v>0</v>
      </c>
      <c r="L386" s="10" t="s">
        <v>0</v>
      </c>
      <c r="M386" s="10" t="s">
        <v>0</v>
      </c>
      <c r="N386" s="10" t="s">
        <v>0</v>
      </c>
      <c r="O386" t="s">
        <v>0</v>
      </c>
      <c r="P386" s="10" t="s">
        <v>105</v>
      </c>
      <c r="Q386" s="1" t="s">
        <v>340</v>
      </c>
      <c r="R386" s="10" t="s">
        <v>0</v>
      </c>
      <c r="S386" t="s">
        <v>0</v>
      </c>
      <c r="T386" s="10" t="s">
        <v>0</v>
      </c>
      <c r="U386" t="s">
        <v>0</v>
      </c>
      <c r="V386" t="s">
        <v>0</v>
      </c>
    </row>
    <row r="387" spans="1:22" x14ac:dyDescent="0.3">
      <c r="A387" s="1" t="s">
        <v>515</v>
      </c>
      <c r="B387" s="1" t="s">
        <v>915</v>
      </c>
      <c r="C387" s="12" t="s">
        <v>1330</v>
      </c>
      <c r="D387" s="10" t="s">
        <v>1330</v>
      </c>
      <c r="E387" s="1" t="s">
        <v>237</v>
      </c>
      <c r="F387" s="1" t="s">
        <v>105</v>
      </c>
      <c r="G387" s="10" t="s">
        <v>1352</v>
      </c>
      <c r="H387" s="10" t="s">
        <v>1351</v>
      </c>
      <c r="I387" s="1" t="s">
        <v>105</v>
      </c>
      <c r="J387" s="10" t="s">
        <v>0</v>
      </c>
      <c r="K387" s="10" t="s">
        <v>0</v>
      </c>
      <c r="L387" s="10" t="s">
        <v>0</v>
      </c>
      <c r="M387" s="10" t="s">
        <v>0</v>
      </c>
      <c r="N387" s="10" t="s">
        <v>0</v>
      </c>
      <c r="O387" t="s">
        <v>0</v>
      </c>
      <c r="P387" s="10" t="s">
        <v>105</v>
      </c>
      <c r="Q387" t="s">
        <v>340</v>
      </c>
      <c r="R387" s="10" t="s">
        <v>0</v>
      </c>
      <c r="S387" t="s">
        <v>0</v>
      </c>
      <c r="T387" s="10" t="s">
        <v>0</v>
      </c>
      <c r="U387" t="s">
        <v>0</v>
      </c>
      <c r="V387" t="s">
        <v>0</v>
      </c>
    </row>
    <row r="388" spans="1:22" x14ac:dyDescent="0.3">
      <c r="A388" s="1" t="s">
        <v>515</v>
      </c>
      <c r="B388" s="1" t="s">
        <v>915</v>
      </c>
      <c r="C388" s="12" t="s">
        <v>1326</v>
      </c>
      <c r="D388" s="10" t="s">
        <v>1326</v>
      </c>
      <c r="E388" s="1" t="s">
        <v>237</v>
      </c>
      <c r="F388" s="1" t="s">
        <v>105</v>
      </c>
      <c r="G388" s="10" t="s">
        <v>1344</v>
      </c>
      <c r="H388" s="10" t="s">
        <v>1343</v>
      </c>
      <c r="I388" s="1" t="s">
        <v>105</v>
      </c>
      <c r="J388" s="10" t="s">
        <v>0</v>
      </c>
      <c r="K388" s="10" t="s">
        <v>0</v>
      </c>
      <c r="L388" s="10" t="s">
        <v>0</v>
      </c>
      <c r="M388" s="10" t="s">
        <v>0</v>
      </c>
      <c r="N388" s="10" t="s">
        <v>0</v>
      </c>
      <c r="O388" t="s">
        <v>0</v>
      </c>
      <c r="P388" s="10" t="s">
        <v>105</v>
      </c>
      <c r="Q388" t="s">
        <v>340</v>
      </c>
      <c r="R388" s="10" t="s">
        <v>0</v>
      </c>
      <c r="S388" t="s">
        <v>0</v>
      </c>
      <c r="T388" s="10" t="s">
        <v>0</v>
      </c>
      <c r="U388" t="s">
        <v>0</v>
      </c>
      <c r="V388" t="s">
        <v>0</v>
      </c>
    </row>
    <row r="389" spans="1:22" x14ac:dyDescent="0.3">
      <c r="A389" s="1" t="s">
        <v>515</v>
      </c>
      <c r="B389" s="1" t="s">
        <v>915</v>
      </c>
      <c r="C389" s="12" t="s">
        <v>1327</v>
      </c>
      <c r="D389" s="10" t="s">
        <v>1327</v>
      </c>
      <c r="E389" s="1" t="s">
        <v>237</v>
      </c>
      <c r="F389" s="1" t="s">
        <v>105</v>
      </c>
      <c r="G389" s="10" t="s">
        <v>1346</v>
      </c>
      <c r="H389" s="10" t="s">
        <v>1345</v>
      </c>
      <c r="I389" s="1" t="s">
        <v>105</v>
      </c>
      <c r="J389" s="10" t="s">
        <v>0</v>
      </c>
      <c r="K389" s="10" t="s">
        <v>0</v>
      </c>
      <c r="L389" s="10" t="s">
        <v>0</v>
      </c>
      <c r="M389" s="10" t="s">
        <v>0</v>
      </c>
      <c r="N389" s="10" t="s">
        <v>0</v>
      </c>
      <c r="O389" t="s">
        <v>0</v>
      </c>
      <c r="P389" s="10" t="s">
        <v>105</v>
      </c>
      <c r="Q389" t="s">
        <v>340</v>
      </c>
      <c r="R389" s="10" t="s">
        <v>0</v>
      </c>
      <c r="S389" t="s">
        <v>0</v>
      </c>
      <c r="T389" s="10" t="s">
        <v>0</v>
      </c>
      <c r="U389" t="s">
        <v>0</v>
      </c>
      <c r="V389" t="s">
        <v>0</v>
      </c>
    </row>
    <row r="390" spans="1:22" x14ac:dyDescent="0.3">
      <c r="A390" s="1" t="s">
        <v>515</v>
      </c>
      <c r="B390" s="1" t="s">
        <v>915</v>
      </c>
      <c r="C390" s="12" t="s">
        <v>1328</v>
      </c>
      <c r="D390" s="10" t="s">
        <v>1328</v>
      </c>
      <c r="E390" s="1" t="s">
        <v>237</v>
      </c>
      <c r="F390" s="1" t="s">
        <v>105</v>
      </c>
      <c r="G390" s="10" t="s">
        <v>1348</v>
      </c>
      <c r="H390" s="10" t="s">
        <v>1347</v>
      </c>
      <c r="I390" s="1" t="s">
        <v>105</v>
      </c>
      <c r="J390" s="10" t="s">
        <v>0</v>
      </c>
      <c r="K390" s="10" t="s">
        <v>0</v>
      </c>
      <c r="L390" s="10" t="s">
        <v>0</v>
      </c>
      <c r="M390" s="10" t="s">
        <v>0</v>
      </c>
      <c r="N390" s="10" t="s">
        <v>0</v>
      </c>
      <c r="O390" t="s">
        <v>0</v>
      </c>
      <c r="P390" s="10" t="s">
        <v>105</v>
      </c>
      <c r="Q390" t="s">
        <v>340</v>
      </c>
      <c r="R390" s="10" t="s">
        <v>0</v>
      </c>
      <c r="S390" t="s">
        <v>0</v>
      </c>
      <c r="T390" s="10" t="s">
        <v>0</v>
      </c>
      <c r="U390" t="s">
        <v>0</v>
      </c>
      <c r="V390" t="s">
        <v>0</v>
      </c>
    </row>
    <row r="391" spans="1:22" x14ac:dyDescent="0.3">
      <c r="A391" s="1" t="s">
        <v>515</v>
      </c>
      <c r="B391" s="1" t="s">
        <v>915</v>
      </c>
      <c r="C391" s="12" t="s">
        <v>1329</v>
      </c>
      <c r="D391" s="10" t="s">
        <v>1329</v>
      </c>
      <c r="E391" s="1" t="s">
        <v>237</v>
      </c>
      <c r="F391" s="1" t="s">
        <v>105</v>
      </c>
      <c r="G391" s="10" t="s">
        <v>1350</v>
      </c>
      <c r="H391" s="10" t="s">
        <v>1349</v>
      </c>
      <c r="I391" s="1" t="s">
        <v>105</v>
      </c>
      <c r="J391" s="10" t="s">
        <v>0</v>
      </c>
      <c r="K391" s="10" t="s">
        <v>0</v>
      </c>
      <c r="L391" s="10" t="s">
        <v>0</v>
      </c>
      <c r="M391" s="10" t="s">
        <v>0</v>
      </c>
      <c r="N391" s="10" t="s">
        <v>0</v>
      </c>
      <c r="O391" t="s">
        <v>0</v>
      </c>
      <c r="P391" s="10" t="s">
        <v>105</v>
      </c>
      <c r="Q391" t="s">
        <v>340</v>
      </c>
      <c r="R391" s="10" t="s">
        <v>0</v>
      </c>
      <c r="S391" t="s">
        <v>0</v>
      </c>
      <c r="T391" s="10" t="s">
        <v>0</v>
      </c>
      <c r="U391" t="s">
        <v>0</v>
      </c>
      <c r="V391" t="s">
        <v>0</v>
      </c>
    </row>
    <row r="392" spans="1:22" x14ac:dyDescent="0.3">
      <c r="A392" s="1" t="s">
        <v>515</v>
      </c>
      <c r="B392" s="1" t="s">
        <v>2045</v>
      </c>
      <c r="C392" s="10" t="s">
        <v>106</v>
      </c>
      <c r="D392" s="10" t="s">
        <v>106</v>
      </c>
      <c r="E392" s="1" t="s">
        <v>237</v>
      </c>
      <c r="F392" s="1" t="s">
        <v>105</v>
      </c>
      <c r="G392" s="12" t="s">
        <v>798</v>
      </c>
      <c r="H392" s="12" t="s">
        <v>797</v>
      </c>
      <c r="I392" s="1" t="s">
        <v>105</v>
      </c>
      <c r="J392" s="10" t="s">
        <v>0</v>
      </c>
      <c r="K392" s="1" t="s">
        <v>340</v>
      </c>
      <c r="L392" s="10" t="s">
        <v>105</v>
      </c>
      <c r="M392" s="1" t="s">
        <v>340</v>
      </c>
      <c r="N392" s="11" t="s">
        <v>105</v>
      </c>
      <c r="O392" s="3" t="s">
        <v>341</v>
      </c>
      <c r="P392" s="10" t="s">
        <v>105</v>
      </c>
      <c r="Q392" s="1" t="s">
        <v>340</v>
      </c>
      <c r="R392" s="10" t="s">
        <v>0</v>
      </c>
      <c r="S392" t="s">
        <v>0</v>
      </c>
      <c r="T392" s="10" t="s">
        <v>0</v>
      </c>
      <c r="U392" t="s">
        <v>0</v>
      </c>
      <c r="V392" t="s">
        <v>0</v>
      </c>
    </row>
    <row r="393" spans="1:22" x14ac:dyDescent="0.3">
      <c r="A393" s="1" t="s">
        <v>515</v>
      </c>
      <c r="B393" s="1" t="s">
        <v>2045</v>
      </c>
      <c r="C393" s="10" t="s">
        <v>240</v>
      </c>
      <c r="D393" s="10" t="s">
        <v>240</v>
      </c>
      <c r="E393" s="1" t="s">
        <v>237</v>
      </c>
      <c r="F393" s="1" t="s">
        <v>105</v>
      </c>
      <c r="G393" s="12" t="s">
        <v>804</v>
      </c>
      <c r="H393" s="12" t="s">
        <v>803</v>
      </c>
      <c r="I393" s="2" t="s">
        <v>105</v>
      </c>
      <c r="J393" s="10" t="s">
        <v>0</v>
      </c>
      <c r="K393" s="10" t="s">
        <v>0</v>
      </c>
      <c r="L393" s="10" t="s">
        <v>0</v>
      </c>
      <c r="M393" s="10" t="s">
        <v>0</v>
      </c>
      <c r="N393" s="10" t="s">
        <v>0</v>
      </c>
      <c r="O393" t="s">
        <v>0</v>
      </c>
      <c r="P393" s="10" t="s">
        <v>105</v>
      </c>
      <c r="Q393" s="1" t="s">
        <v>340</v>
      </c>
      <c r="R393" s="10" t="s">
        <v>0</v>
      </c>
      <c r="S393" t="s">
        <v>0</v>
      </c>
      <c r="T393" s="10" t="s">
        <v>0</v>
      </c>
      <c r="U393" t="s">
        <v>0</v>
      </c>
      <c r="V393" t="s">
        <v>0</v>
      </c>
    </row>
    <row r="394" spans="1:22" x14ac:dyDescent="0.3">
      <c r="A394" s="1" t="s">
        <v>515</v>
      </c>
      <c r="B394" s="1" t="s">
        <v>2045</v>
      </c>
      <c r="C394" s="10" t="s">
        <v>239</v>
      </c>
      <c r="D394" s="10" t="s">
        <v>239</v>
      </c>
      <c r="E394" s="1" t="s">
        <v>237</v>
      </c>
      <c r="F394" s="1" t="s">
        <v>105</v>
      </c>
      <c r="G394" s="12" t="s">
        <v>806</v>
      </c>
      <c r="H394" s="12" t="s">
        <v>805</v>
      </c>
      <c r="I394" s="2" t="s">
        <v>105</v>
      </c>
      <c r="J394" s="10" t="s">
        <v>0</v>
      </c>
      <c r="K394" s="10" t="s">
        <v>0</v>
      </c>
      <c r="L394" s="10" t="s">
        <v>0</v>
      </c>
      <c r="M394" s="10" t="s">
        <v>0</v>
      </c>
      <c r="N394" s="10" t="s">
        <v>0</v>
      </c>
      <c r="O394" t="s">
        <v>0</v>
      </c>
      <c r="P394" s="10" t="s">
        <v>105</v>
      </c>
      <c r="Q394" s="1" t="s">
        <v>340</v>
      </c>
      <c r="R394" s="10" t="s">
        <v>0</v>
      </c>
      <c r="S394" t="s">
        <v>0</v>
      </c>
      <c r="T394" s="10" t="s">
        <v>0</v>
      </c>
      <c r="U394" t="s">
        <v>0</v>
      </c>
      <c r="V394" t="s">
        <v>0</v>
      </c>
    </row>
    <row r="395" spans="1:22" x14ac:dyDescent="0.3">
      <c r="A395" s="1" t="s">
        <v>515</v>
      </c>
      <c r="B395" s="1" t="s">
        <v>2045</v>
      </c>
      <c r="C395" s="10" t="s">
        <v>107</v>
      </c>
      <c r="D395" s="10" t="s">
        <v>107</v>
      </c>
      <c r="E395" s="1" t="s">
        <v>237</v>
      </c>
      <c r="F395" s="1" t="s">
        <v>105</v>
      </c>
      <c r="G395" s="12" t="s">
        <v>800</v>
      </c>
      <c r="H395" s="12" t="s">
        <v>799</v>
      </c>
      <c r="I395" s="1" t="s">
        <v>105</v>
      </c>
      <c r="J395" s="10" t="s">
        <v>0</v>
      </c>
      <c r="K395" s="1" t="s">
        <v>340</v>
      </c>
      <c r="L395" s="10" t="s">
        <v>105</v>
      </c>
      <c r="M395" s="1" t="s">
        <v>340</v>
      </c>
      <c r="N395" s="11" t="s">
        <v>105</v>
      </c>
      <c r="O395" s="3" t="s">
        <v>341</v>
      </c>
      <c r="P395" s="10" t="s">
        <v>105</v>
      </c>
      <c r="Q395" s="1" t="s">
        <v>340</v>
      </c>
      <c r="R395" s="10" t="s">
        <v>0</v>
      </c>
      <c r="S395" t="s">
        <v>0</v>
      </c>
      <c r="T395" s="10" t="s">
        <v>0</v>
      </c>
      <c r="U395" t="s">
        <v>0</v>
      </c>
      <c r="V395" t="s">
        <v>0</v>
      </c>
    </row>
    <row r="396" spans="1:22" x14ac:dyDescent="0.3">
      <c r="A396" s="1" t="s">
        <v>515</v>
      </c>
      <c r="B396" s="1" t="s">
        <v>915</v>
      </c>
      <c r="C396" s="12" t="s">
        <v>37</v>
      </c>
      <c r="D396" s="12" t="s">
        <v>397</v>
      </c>
      <c r="E396" s="2" t="s">
        <v>397</v>
      </c>
      <c r="F396" s="2" t="s">
        <v>169</v>
      </c>
      <c r="G396" s="12" t="s">
        <v>357</v>
      </c>
      <c r="H396" s="12" t="s">
        <v>356</v>
      </c>
      <c r="I396" s="2" t="s">
        <v>169</v>
      </c>
      <c r="J396" s="10" t="s">
        <v>0</v>
      </c>
      <c r="K396" s="1" t="s">
        <v>0</v>
      </c>
      <c r="L396" s="10" t="s">
        <v>0</v>
      </c>
      <c r="M396" s="1" t="s">
        <v>0</v>
      </c>
      <c r="N396" s="11" t="s">
        <v>108</v>
      </c>
      <c r="O396" s="3" t="s">
        <v>341</v>
      </c>
      <c r="P396" s="10" t="s">
        <v>0</v>
      </c>
      <c r="Q396" t="s">
        <v>0</v>
      </c>
      <c r="R396" s="10" t="s">
        <v>0</v>
      </c>
      <c r="S396" t="s">
        <v>0</v>
      </c>
      <c r="T396" s="10" t="s">
        <v>0</v>
      </c>
      <c r="U396" t="s">
        <v>0</v>
      </c>
      <c r="V396" t="s">
        <v>0</v>
      </c>
    </row>
    <row r="397" spans="1:22" x14ac:dyDescent="0.3">
      <c r="A397" s="1" t="s">
        <v>515</v>
      </c>
      <c r="B397" s="1" t="s">
        <v>915</v>
      </c>
      <c r="C397" s="10" t="s">
        <v>204</v>
      </c>
      <c r="D397" s="10" t="s">
        <v>204</v>
      </c>
      <c r="E397" s="1" t="s">
        <v>204</v>
      </c>
      <c r="F397" s="5" t="s">
        <v>169</v>
      </c>
      <c r="G397" s="12" t="s">
        <v>351</v>
      </c>
      <c r="H397" s="12" t="s">
        <v>350</v>
      </c>
      <c r="I397" s="2" t="s">
        <v>169</v>
      </c>
      <c r="J397" s="10" t="s">
        <v>0</v>
      </c>
      <c r="K397" s="10" t="s">
        <v>0</v>
      </c>
      <c r="L397" s="10" t="s">
        <v>0</v>
      </c>
      <c r="M397" s="10" t="s">
        <v>0</v>
      </c>
      <c r="N397" s="10" t="s">
        <v>0</v>
      </c>
      <c r="O397" t="s">
        <v>0</v>
      </c>
      <c r="P397" s="10" t="s">
        <v>0</v>
      </c>
      <c r="Q397" t="s">
        <v>0</v>
      </c>
      <c r="R397" s="10" t="s">
        <v>0</v>
      </c>
      <c r="S397" t="s">
        <v>0</v>
      </c>
      <c r="T397" s="10" t="s">
        <v>0</v>
      </c>
      <c r="U397" t="s">
        <v>0</v>
      </c>
      <c r="V397" t="s">
        <v>0</v>
      </c>
    </row>
    <row r="398" spans="1:22" x14ac:dyDescent="0.3">
      <c r="A398" s="1" t="s">
        <v>520</v>
      </c>
      <c r="B398" s="1" t="s">
        <v>919</v>
      </c>
      <c r="C398" s="10" t="s">
        <v>353</v>
      </c>
      <c r="D398" s="10" t="s">
        <v>353</v>
      </c>
      <c r="E398" s="1" t="s">
        <v>204</v>
      </c>
      <c r="F398" s="5" t="s">
        <v>169</v>
      </c>
      <c r="G398" s="12" t="s">
        <v>355</v>
      </c>
      <c r="H398" s="12" t="s">
        <v>354</v>
      </c>
      <c r="I398" s="2" t="s">
        <v>169</v>
      </c>
      <c r="J398" s="10" t="s">
        <v>0</v>
      </c>
      <c r="K398" s="10" t="s">
        <v>0</v>
      </c>
      <c r="L398" s="10" t="s">
        <v>0</v>
      </c>
      <c r="M398" s="10" t="s">
        <v>0</v>
      </c>
      <c r="N398" s="10" t="s">
        <v>0</v>
      </c>
      <c r="O398" t="s">
        <v>0</v>
      </c>
      <c r="P398" s="10" t="s">
        <v>0</v>
      </c>
      <c r="Q398" t="s">
        <v>0</v>
      </c>
      <c r="R398" s="10" t="s">
        <v>0</v>
      </c>
      <c r="S398" t="s">
        <v>0</v>
      </c>
      <c r="T398" s="10" t="s">
        <v>0</v>
      </c>
      <c r="U398" t="s">
        <v>0</v>
      </c>
      <c r="V398" t="s">
        <v>0</v>
      </c>
    </row>
    <row r="399" spans="1:22" x14ac:dyDescent="0.3">
      <c r="A399" s="1" t="s">
        <v>515</v>
      </c>
      <c r="B399" s="1" t="s">
        <v>915</v>
      </c>
      <c r="C399" s="10" t="s">
        <v>109</v>
      </c>
      <c r="D399" s="10" t="s">
        <v>109</v>
      </c>
      <c r="E399" s="1" t="s">
        <v>109</v>
      </c>
      <c r="F399" s="2" t="s">
        <v>169</v>
      </c>
      <c r="G399" s="12" t="s">
        <v>369</v>
      </c>
      <c r="H399" s="12" t="s">
        <v>368</v>
      </c>
      <c r="I399" s="2" t="s">
        <v>169</v>
      </c>
      <c r="J399" s="10" t="s">
        <v>0</v>
      </c>
      <c r="K399" s="1" t="s">
        <v>340</v>
      </c>
      <c r="L399" s="10" t="s">
        <v>108</v>
      </c>
      <c r="M399" s="1" t="s">
        <v>340</v>
      </c>
      <c r="N399" s="10" t="s">
        <v>108</v>
      </c>
      <c r="O399" s="1" t="s">
        <v>340</v>
      </c>
      <c r="P399" s="10" t="s">
        <v>108</v>
      </c>
      <c r="Q399" s="1" t="s">
        <v>340</v>
      </c>
      <c r="R399" s="10" t="s">
        <v>0</v>
      </c>
      <c r="S399" t="s">
        <v>0</v>
      </c>
      <c r="T399" s="10" t="s">
        <v>0</v>
      </c>
      <c r="U399" t="s">
        <v>0</v>
      </c>
      <c r="V399" t="s">
        <v>0</v>
      </c>
    </row>
    <row r="400" spans="1:22" x14ac:dyDescent="0.3">
      <c r="A400" s="1" t="s">
        <v>515</v>
      </c>
      <c r="B400" s="1" t="s">
        <v>2045</v>
      </c>
      <c r="C400" s="10" t="s">
        <v>2018</v>
      </c>
      <c r="D400" s="10" t="s">
        <v>2018</v>
      </c>
      <c r="E400" s="1" t="s">
        <v>109</v>
      </c>
      <c r="F400" s="2" t="s">
        <v>169</v>
      </c>
      <c r="G400" s="12" t="s">
        <v>2020</v>
      </c>
      <c r="H400" s="12" t="s">
        <v>2019</v>
      </c>
      <c r="I400" s="2" t="s">
        <v>169</v>
      </c>
      <c r="J400" s="10" t="s">
        <v>0</v>
      </c>
      <c r="K400" s="1" t="s">
        <v>340</v>
      </c>
      <c r="L400" s="10" t="s">
        <v>108</v>
      </c>
      <c r="M400" s="1" t="s">
        <v>340</v>
      </c>
      <c r="N400" s="10" t="s">
        <v>108</v>
      </c>
      <c r="O400" s="1" t="s">
        <v>340</v>
      </c>
      <c r="P400" s="10" t="s">
        <v>108</v>
      </c>
      <c r="Q400" s="1" t="s">
        <v>340</v>
      </c>
      <c r="R400" s="10" t="s">
        <v>0</v>
      </c>
      <c r="S400" t="s">
        <v>0</v>
      </c>
      <c r="T400" s="10" t="s">
        <v>0</v>
      </c>
      <c r="U400" t="s">
        <v>0</v>
      </c>
      <c r="V400" t="s">
        <v>0</v>
      </c>
    </row>
    <row r="401" spans="1:22" x14ac:dyDescent="0.3">
      <c r="A401" s="1" t="s">
        <v>515</v>
      </c>
      <c r="B401" s="1" t="s">
        <v>915</v>
      </c>
      <c r="C401" s="12" t="s">
        <v>323</v>
      </c>
      <c r="D401" s="12" t="s">
        <v>323</v>
      </c>
      <c r="E401" s="2" t="s">
        <v>323</v>
      </c>
      <c r="F401" s="2" t="s">
        <v>169</v>
      </c>
      <c r="G401" s="12" t="s">
        <v>1077</v>
      </c>
      <c r="H401" s="12" t="s">
        <v>1076</v>
      </c>
      <c r="I401" s="2" t="s">
        <v>169</v>
      </c>
      <c r="J401" s="10" t="s">
        <v>0</v>
      </c>
      <c r="K401" s="1" t="s">
        <v>0</v>
      </c>
      <c r="L401" s="10" t="s">
        <v>0</v>
      </c>
      <c r="M401" s="1" t="s">
        <v>0</v>
      </c>
      <c r="N401" s="11" t="s">
        <v>108</v>
      </c>
      <c r="O401" s="3" t="s">
        <v>341</v>
      </c>
      <c r="P401" s="10" t="s">
        <v>0</v>
      </c>
      <c r="Q401" t="s">
        <v>0</v>
      </c>
      <c r="R401" s="10" t="s">
        <v>0</v>
      </c>
      <c r="S401" t="s">
        <v>0</v>
      </c>
      <c r="T401" s="10" t="s">
        <v>0</v>
      </c>
      <c r="U401" t="s">
        <v>0</v>
      </c>
      <c r="V401" t="s">
        <v>0</v>
      </c>
    </row>
    <row r="402" spans="1:22" x14ac:dyDescent="0.3">
      <c r="A402" s="1" t="s">
        <v>515</v>
      </c>
      <c r="B402" s="1" t="s">
        <v>915</v>
      </c>
      <c r="C402" s="12" t="s">
        <v>324</v>
      </c>
      <c r="D402" s="12" t="s">
        <v>324</v>
      </c>
      <c r="E402" s="2" t="s">
        <v>324</v>
      </c>
      <c r="F402" s="2" t="s">
        <v>169</v>
      </c>
      <c r="G402" s="12" t="s">
        <v>1079</v>
      </c>
      <c r="H402" s="12" t="s">
        <v>1078</v>
      </c>
      <c r="I402" s="2" t="s">
        <v>169</v>
      </c>
      <c r="J402" s="10" t="s">
        <v>0</v>
      </c>
      <c r="K402" s="1" t="s">
        <v>0</v>
      </c>
      <c r="L402" s="10" t="s">
        <v>0</v>
      </c>
      <c r="M402" s="1" t="s">
        <v>0</v>
      </c>
      <c r="N402" s="11" t="s">
        <v>108</v>
      </c>
      <c r="O402" s="3" t="s">
        <v>341</v>
      </c>
      <c r="P402" s="10" t="s">
        <v>0</v>
      </c>
      <c r="Q402" t="s">
        <v>0</v>
      </c>
      <c r="R402" s="10" t="s">
        <v>0</v>
      </c>
      <c r="S402" t="s">
        <v>0</v>
      </c>
      <c r="T402" s="10" t="s">
        <v>0</v>
      </c>
      <c r="U402" t="s">
        <v>0</v>
      </c>
      <c r="V402" t="s">
        <v>0</v>
      </c>
    </row>
    <row r="403" spans="1:22" x14ac:dyDescent="0.3">
      <c r="A403" s="1" t="s">
        <v>515</v>
      </c>
      <c r="B403" s="1" t="s">
        <v>915</v>
      </c>
      <c r="C403" s="12" t="s">
        <v>309</v>
      </c>
      <c r="D403" s="12" t="s">
        <v>309</v>
      </c>
      <c r="E403" s="2" t="s">
        <v>309</v>
      </c>
      <c r="F403" s="2" t="s">
        <v>169</v>
      </c>
      <c r="G403" s="12" t="s">
        <v>1081</v>
      </c>
      <c r="H403" s="12" t="s">
        <v>1080</v>
      </c>
      <c r="I403" s="2" t="s">
        <v>169</v>
      </c>
      <c r="J403" s="10" t="s">
        <v>0</v>
      </c>
      <c r="K403" s="1" t="s">
        <v>0</v>
      </c>
      <c r="L403" s="10" t="s">
        <v>0</v>
      </c>
      <c r="M403" s="1" t="s">
        <v>0</v>
      </c>
      <c r="N403" s="10" t="s">
        <v>108</v>
      </c>
      <c r="O403" s="1" t="s">
        <v>340</v>
      </c>
      <c r="P403" s="10" t="s">
        <v>108</v>
      </c>
      <c r="Q403" s="1" t="s">
        <v>340</v>
      </c>
      <c r="R403" s="10" t="s">
        <v>0</v>
      </c>
      <c r="S403" t="s">
        <v>0</v>
      </c>
      <c r="T403" s="10" t="s">
        <v>0</v>
      </c>
      <c r="U403" t="s">
        <v>0</v>
      </c>
      <c r="V403" t="s">
        <v>0</v>
      </c>
    </row>
    <row r="404" spans="1:22" x14ac:dyDescent="0.3">
      <c r="A404" s="1" t="s">
        <v>515</v>
      </c>
      <c r="B404" s="1" t="s">
        <v>915</v>
      </c>
      <c r="C404" s="12" t="s">
        <v>191</v>
      </c>
      <c r="D404" s="12" t="s">
        <v>191</v>
      </c>
      <c r="E404" s="2" t="s">
        <v>191</v>
      </c>
      <c r="F404" s="2" t="s">
        <v>169</v>
      </c>
      <c r="G404" s="12" t="s">
        <v>261</v>
      </c>
      <c r="H404" s="12" t="s">
        <v>349</v>
      </c>
      <c r="I404" s="2" t="s">
        <v>169</v>
      </c>
      <c r="J404" s="10" t="s">
        <v>0</v>
      </c>
      <c r="K404" s="1" t="s">
        <v>0</v>
      </c>
      <c r="L404" s="10" t="s">
        <v>0</v>
      </c>
      <c r="M404" s="1" t="s">
        <v>0</v>
      </c>
      <c r="N404" s="10" t="s">
        <v>108</v>
      </c>
      <c r="O404" s="1" t="s">
        <v>340</v>
      </c>
      <c r="P404" s="10" t="s">
        <v>108</v>
      </c>
      <c r="Q404" s="1" t="s">
        <v>340</v>
      </c>
      <c r="R404" s="10" t="s">
        <v>0</v>
      </c>
      <c r="S404" t="s">
        <v>0</v>
      </c>
      <c r="T404" s="10" t="s">
        <v>0</v>
      </c>
      <c r="U404" t="s">
        <v>0</v>
      </c>
      <c r="V404" t="s">
        <v>0</v>
      </c>
    </row>
    <row r="405" spans="1:22" x14ac:dyDescent="0.3">
      <c r="A405" s="1" t="s">
        <v>515</v>
      </c>
      <c r="B405" s="1" t="s">
        <v>915</v>
      </c>
      <c r="C405" s="12" t="s">
        <v>325</v>
      </c>
      <c r="D405" s="12" t="s">
        <v>325</v>
      </c>
      <c r="E405" s="2" t="s">
        <v>325</v>
      </c>
      <c r="F405" s="2" t="s">
        <v>169</v>
      </c>
      <c r="G405" s="12" t="s">
        <v>1083</v>
      </c>
      <c r="H405" s="12" t="s">
        <v>1082</v>
      </c>
      <c r="I405" s="2" t="s">
        <v>169</v>
      </c>
      <c r="J405" s="10" t="s">
        <v>0</v>
      </c>
      <c r="K405" s="1" t="s">
        <v>0</v>
      </c>
      <c r="L405" s="10" t="s">
        <v>0</v>
      </c>
      <c r="M405" s="1" t="s">
        <v>0</v>
      </c>
      <c r="N405" s="11" t="s">
        <v>108</v>
      </c>
      <c r="O405" s="3" t="s">
        <v>341</v>
      </c>
      <c r="P405" s="10" t="s">
        <v>0</v>
      </c>
      <c r="Q405" t="s">
        <v>0</v>
      </c>
      <c r="R405" s="10" t="s">
        <v>0</v>
      </c>
      <c r="S405" t="s">
        <v>0</v>
      </c>
      <c r="T405" s="10" t="s">
        <v>0</v>
      </c>
      <c r="U405" t="s">
        <v>0</v>
      </c>
      <c r="V405" t="s">
        <v>0</v>
      </c>
    </row>
    <row r="406" spans="1:22" x14ac:dyDescent="0.3">
      <c r="A406" s="1" t="s">
        <v>515</v>
      </c>
      <c r="B406" s="1" t="s">
        <v>915</v>
      </c>
      <c r="C406" s="10" t="s">
        <v>110</v>
      </c>
      <c r="D406" s="10" t="s">
        <v>110</v>
      </c>
      <c r="E406" s="1" t="s">
        <v>110</v>
      </c>
      <c r="F406" s="2" t="s">
        <v>169</v>
      </c>
      <c r="G406" s="12" t="s">
        <v>672</v>
      </c>
      <c r="H406" s="12" t="s">
        <v>671</v>
      </c>
      <c r="I406" s="2" t="s">
        <v>169</v>
      </c>
      <c r="J406" s="10" t="s">
        <v>0</v>
      </c>
      <c r="K406" s="1" t="s">
        <v>340</v>
      </c>
      <c r="L406" s="10" t="s">
        <v>108</v>
      </c>
      <c r="M406" s="1" t="s">
        <v>340</v>
      </c>
      <c r="N406" s="10" t="s">
        <v>108</v>
      </c>
      <c r="O406" s="1" t="s">
        <v>340</v>
      </c>
      <c r="P406" s="10" t="s">
        <v>108</v>
      </c>
      <c r="Q406" s="1" t="s">
        <v>340</v>
      </c>
      <c r="R406" s="10" t="s">
        <v>0</v>
      </c>
      <c r="S406" t="s">
        <v>0</v>
      </c>
      <c r="T406" s="10" t="s">
        <v>0</v>
      </c>
      <c r="U406" t="s">
        <v>0</v>
      </c>
      <c r="V406" t="s">
        <v>0</v>
      </c>
    </row>
    <row r="407" spans="1:22" x14ac:dyDescent="0.3">
      <c r="A407" s="1" t="s">
        <v>515</v>
      </c>
      <c r="B407" s="1" t="s">
        <v>915</v>
      </c>
      <c r="C407" s="10" t="s">
        <v>111</v>
      </c>
      <c r="D407" s="10" t="s">
        <v>111</v>
      </c>
      <c r="E407" s="1" t="s">
        <v>111</v>
      </c>
      <c r="F407" s="2" t="s">
        <v>169</v>
      </c>
      <c r="G407" s="12" t="s">
        <v>367</v>
      </c>
      <c r="H407" s="12" t="s">
        <v>366</v>
      </c>
      <c r="I407" s="2" t="s">
        <v>169</v>
      </c>
      <c r="J407" s="10" t="s">
        <v>0</v>
      </c>
      <c r="K407" s="1" t="s">
        <v>340</v>
      </c>
      <c r="L407" s="10" t="s">
        <v>108</v>
      </c>
      <c r="M407" s="1" t="s">
        <v>340</v>
      </c>
      <c r="N407" s="10" t="s">
        <v>108</v>
      </c>
      <c r="O407" s="1" t="s">
        <v>340</v>
      </c>
      <c r="P407" s="10" t="s">
        <v>108</v>
      </c>
      <c r="Q407" s="1" t="s">
        <v>340</v>
      </c>
      <c r="R407" s="11" t="s">
        <v>108</v>
      </c>
      <c r="S407" s="3" t="s">
        <v>341</v>
      </c>
      <c r="T407" s="11" t="s">
        <v>108</v>
      </c>
      <c r="U407" s="3" t="s">
        <v>341</v>
      </c>
      <c r="V407" t="s">
        <v>0</v>
      </c>
    </row>
    <row r="408" spans="1:22" x14ac:dyDescent="0.3">
      <c r="A408" s="1" t="s">
        <v>515</v>
      </c>
      <c r="B408" s="1" t="s">
        <v>2045</v>
      </c>
      <c r="C408" s="12" t="s">
        <v>326</v>
      </c>
      <c r="D408" s="12" t="s">
        <v>326</v>
      </c>
      <c r="E408" s="2" t="s">
        <v>930</v>
      </c>
      <c r="F408" s="2" t="s">
        <v>169</v>
      </c>
      <c r="G408" s="12" t="s">
        <v>1085</v>
      </c>
      <c r="H408" s="12" t="s">
        <v>1084</v>
      </c>
      <c r="I408" s="2" t="s">
        <v>169</v>
      </c>
      <c r="J408" s="10" t="s">
        <v>0</v>
      </c>
      <c r="K408" s="1" t="s">
        <v>0</v>
      </c>
      <c r="L408" s="10" t="s">
        <v>0</v>
      </c>
      <c r="M408" s="1" t="s">
        <v>0</v>
      </c>
      <c r="N408" s="11" t="s">
        <v>108</v>
      </c>
      <c r="O408" s="3" t="s">
        <v>341</v>
      </c>
      <c r="P408" s="10" t="s">
        <v>0</v>
      </c>
      <c r="Q408" t="s">
        <v>0</v>
      </c>
      <c r="R408" s="10" t="s">
        <v>0</v>
      </c>
      <c r="S408" t="s">
        <v>0</v>
      </c>
      <c r="T408" s="10" t="s">
        <v>0</v>
      </c>
      <c r="U408" t="s">
        <v>0</v>
      </c>
      <c r="V408" t="s">
        <v>0</v>
      </c>
    </row>
    <row r="409" spans="1:22" x14ac:dyDescent="0.3">
      <c r="A409" s="1" t="s">
        <v>515</v>
      </c>
      <c r="B409" s="1" t="s">
        <v>2045</v>
      </c>
      <c r="C409" s="12" t="s">
        <v>327</v>
      </c>
      <c r="D409" s="12" t="s">
        <v>327</v>
      </c>
      <c r="E409" s="2" t="s">
        <v>930</v>
      </c>
      <c r="F409" s="2" t="s">
        <v>169</v>
      </c>
      <c r="G409" s="12" t="s">
        <v>1087</v>
      </c>
      <c r="H409" s="12" t="s">
        <v>1086</v>
      </c>
      <c r="I409" s="2" t="s">
        <v>169</v>
      </c>
      <c r="J409" s="10" t="s">
        <v>0</v>
      </c>
      <c r="K409" s="1" t="s">
        <v>0</v>
      </c>
      <c r="L409" s="10" t="s">
        <v>0</v>
      </c>
      <c r="M409" s="1" t="s">
        <v>0</v>
      </c>
      <c r="N409" s="11" t="s">
        <v>108</v>
      </c>
      <c r="O409" s="3" t="s">
        <v>341</v>
      </c>
      <c r="P409" s="10" t="s">
        <v>0</v>
      </c>
      <c r="Q409" t="s">
        <v>0</v>
      </c>
      <c r="R409" s="10" t="s">
        <v>0</v>
      </c>
      <c r="S409" t="s">
        <v>0</v>
      </c>
      <c r="T409" s="10" t="s">
        <v>0</v>
      </c>
      <c r="U409" t="s">
        <v>0</v>
      </c>
      <c r="V409" t="s">
        <v>0</v>
      </c>
    </row>
    <row r="410" spans="1:22" x14ac:dyDescent="0.3">
      <c r="A410" s="1" t="s">
        <v>515</v>
      </c>
      <c r="B410" s="1" t="s">
        <v>2045</v>
      </c>
      <c r="C410" s="12" t="s">
        <v>328</v>
      </c>
      <c r="D410" s="12" t="s">
        <v>328</v>
      </c>
      <c r="E410" s="2" t="s">
        <v>930</v>
      </c>
      <c r="F410" s="2" t="s">
        <v>169</v>
      </c>
      <c r="G410" s="12" t="s">
        <v>1089</v>
      </c>
      <c r="H410" s="12" t="s">
        <v>1088</v>
      </c>
      <c r="I410" s="2" t="s">
        <v>169</v>
      </c>
      <c r="J410" s="10" t="s">
        <v>0</v>
      </c>
      <c r="K410" s="1" t="s">
        <v>0</v>
      </c>
      <c r="L410" s="10" t="s">
        <v>0</v>
      </c>
      <c r="M410" s="1" t="s">
        <v>0</v>
      </c>
      <c r="N410" s="11" t="s">
        <v>108</v>
      </c>
      <c r="O410" s="3" t="s">
        <v>341</v>
      </c>
      <c r="P410" s="10" t="s">
        <v>0</v>
      </c>
      <c r="Q410" t="s">
        <v>0</v>
      </c>
      <c r="R410" s="10" t="s">
        <v>0</v>
      </c>
      <c r="S410" t="s">
        <v>0</v>
      </c>
      <c r="T410" s="10" t="s">
        <v>0</v>
      </c>
      <c r="U410" t="s">
        <v>0</v>
      </c>
      <c r="V410" t="s">
        <v>0</v>
      </c>
    </row>
    <row r="411" spans="1:22" x14ac:dyDescent="0.3">
      <c r="A411" s="1" t="s">
        <v>515</v>
      </c>
      <c r="B411" s="1" t="s">
        <v>915</v>
      </c>
      <c r="C411" s="12" t="s">
        <v>329</v>
      </c>
      <c r="D411" s="12" t="s">
        <v>329</v>
      </c>
      <c r="E411" s="2" t="s">
        <v>329</v>
      </c>
      <c r="F411" s="2" t="s">
        <v>169</v>
      </c>
      <c r="G411" s="12" t="s">
        <v>1091</v>
      </c>
      <c r="H411" s="12" t="s">
        <v>1090</v>
      </c>
      <c r="I411" s="2" t="s">
        <v>169</v>
      </c>
      <c r="J411" s="10" t="s">
        <v>0</v>
      </c>
      <c r="K411" s="1" t="s">
        <v>0</v>
      </c>
      <c r="L411" s="10" t="s">
        <v>0</v>
      </c>
      <c r="M411" s="1" t="s">
        <v>0</v>
      </c>
      <c r="N411" s="11" t="s">
        <v>108</v>
      </c>
      <c r="O411" s="3" t="s">
        <v>341</v>
      </c>
      <c r="P411" s="10" t="s">
        <v>0</v>
      </c>
      <c r="Q411" t="s">
        <v>0</v>
      </c>
      <c r="R411" s="10" t="s">
        <v>0</v>
      </c>
      <c r="S411" t="s">
        <v>0</v>
      </c>
      <c r="T411" s="10" t="s">
        <v>0</v>
      </c>
      <c r="U411" t="s">
        <v>0</v>
      </c>
      <c r="V411" t="s">
        <v>0</v>
      </c>
    </row>
    <row r="412" spans="1:22" x14ac:dyDescent="0.3">
      <c r="A412" s="1" t="s">
        <v>515</v>
      </c>
      <c r="B412" s="1" t="s">
        <v>915</v>
      </c>
      <c r="C412" s="12" t="s">
        <v>241</v>
      </c>
      <c r="D412" s="12" t="s">
        <v>241</v>
      </c>
      <c r="E412" s="2" t="s">
        <v>241</v>
      </c>
      <c r="F412" s="2" t="s">
        <v>169</v>
      </c>
      <c r="G412" s="12" t="s">
        <v>270</v>
      </c>
      <c r="H412" s="12" t="s">
        <v>370</v>
      </c>
      <c r="I412" s="2" t="s">
        <v>169</v>
      </c>
      <c r="J412" s="10" t="s">
        <v>0</v>
      </c>
      <c r="K412" s="1" t="s">
        <v>0</v>
      </c>
      <c r="L412" s="10" t="s">
        <v>0</v>
      </c>
      <c r="M412" s="1" t="s">
        <v>0</v>
      </c>
      <c r="N412" s="11" t="s">
        <v>108</v>
      </c>
      <c r="O412" s="3" t="s">
        <v>341</v>
      </c>
      <c r="P412" s="10" t="s">
        <v>108</v>
      </c>
      <c r="Q412" s="1" t="s">
        <v>340</v>
      </c>
      <c r="R412" s="10" t="s">
        <v>0</v>
      </c>
      <c r="S412" t="s">
        <v>0</v>
      </c>
      <c r="T412" s="10" t="s">
        <v>0</v>
      </c>
      <c r="U412" t="s">
        <v>0</v>
      </c>
      <c r="V412" t="s">
        <v>0</v>
      </c>
    </row>
    <row r="413" spans="1:22" x14ac:dyDescent="0.3">
      <c r="A413" s="1" t="s">
        <v>515</v>
      </c>
      <c r="B413" s="1" t="s">
        <v>915</v>
      </c>
      <c r="C413" s="10" t="s">
        <v>58</v>
      </c>
      <c r="D413" s="10" t="s">
        <v>58</v>
      </c>
      <c r="E413" s="1" t="s">
        <v>58</v>
      </c>
      <c r="F413" s="2" t="s">
        <v>169</v>
      </c>
      <c r="G413" s="12" t="s">
        <v>374</v>
      </c>
      <c r="H413" s="12" t="s">
        <v>373</v>
      </c>
      <c r="I413" s="2" t="s">
        <v>169</v>
      </c>
      <c r="J413" s="10" t="s">
        <v>0</v>
      </c>
      <c r="K413" s="1" t="s">
        <v>340</v>
      </c>
      <c r="L413" s="10" t="s">
        <v>108</v>
      </c>
      <c r="M413" s="1" t="s">
        <v>340</v>
      </c>
      <c r="N413" s="10" t="s">
        <v>108</v>
      </c>
      <c r="O413" s="1" t="s">
        <v>340</v>
      </c>
      <c r="P413" s="10" t="s">
        <v>108</v>
      </c>
      <c r="Q413" s="1" t="s">
        <v>340</v>
      </c>
      <c r="R413" s="11" t="s">
        <v>108</v>
      </c>
      <c r="S413" s="3" t="s">
        <v>341</v>
      </c>
      <c r="T413" s="11" t="s">
        <v>108</v>
      </c>
      <c r="U413" s="3" t="s">
        <v>341</v>
      </c>
      <c r="V413" t="s">
        <v>0</v>
      </c>
    </row>
    <row r="414" spans="1:22" x14ac:dyDescent="0.3">
      <c r="A414" s="1" t="s">
        <v>515</v>
      </c>
      <c r="B414" s="1" t="s">
        <v>915</v>
      </c>
      <c r="C414" s="10" t="s">
        <v>57</v>
      </c>
      <c r="D414" s="10" t="s">
        <v>57</v>
      </c>
      <c r="E414" s="1" t="s">
        <v>57</v>
      </c>
      <c r="F414" s="2" t="s">
        <v>169</v>
      </c>
      <c r="G414" s="12" t="s">
        <v>264</v>
      </c>
      <c r="H414" s="12" t="s">
        <v>347</v>
      </c>
      <c r="I414" s="2" t="s">
        <v>169</v>
      </c>
      <c r="J414" s="10" t="s">
        <v>0</v>
      </c>
      <c r="K414" s="1" t="s">
        <v>340</v>
      </c>
      <c r="L414" s="10" t="s">
        <v>108</v>
      </c>
      <c r="M414" s="1" t="s">
        <v>340</v>
      </c>
      <c r="N414" s="10" t="s">
        <v>108</v>
      </c>
      <c r="O414" s="1" t="s">
        <v>340</v>
      </c>
      <c r="P414" s="10" t="s">
        <v>108</v>
      </c>
      <c r="Q414" s="1" t="s">
        <v>340</v>
      </c>
      <c r="R414" s="11" t="s">
        <v>108</v>
      </c>
      <c r="S414" s="3" t="s">
        <v>341</v>
      </c>
      <c r="T414" s="11" t="s">
        <v>108</v>
      </c>
      <c r="U414" s="3" t="s">
        <v>341</v>
      </c>
      <c r="V414" t="s">
        <v>0</v>
      </c>
    </row>
    <row r="415" spans="1:22" x14ac:dyDescent="0.3">
      <c r="A415" s="1" t="s">
        <v>515</v>
      </c>
      <c r="B415" s="1" t="s">
        <v>915</v>
      </c>
      <c r="C415" s="10" t="s">
        <v>112</v>
      </c>
      <c r="D415" s="10" t="s">
        <v>112</v>
      </c>
      <c r="E415" s="1" t="s">
        <v>112</v>
      </c>
      <c r="F415" s="2" t="s">
        <v>169</v>
      </c>
      <c r="G415" s="12" t="s">
        <v>2027</v>
      </c>
      <c r="H415" s="12" t="s">
        <v>2026</v>
      </c>
      <c r="I415" s="2" t="s">
        <v>169</v>
      </c>
      <c r="J415" s="10" t="s">
        <v>0</v>
      </c>
      <c r="K415" s="1" t="s">
        <v>340</v>
      </c>
      <c r="L415" s="10" t="s">
        <v>108</v>
      </c>
      <c r="M415" s="1" t="s">
        <v>340</v>
      </c>
      <c r="N415" s="10" t="s">
        <v>108</v>
      </c>
      <c r="O415" s="1" t="s">
        <v>340</v>
      </c>
      <c r="P415" s="10" t="s">
        <v>108</v>
      </c>
      <c r="Q415" s="1" t="s">
        <v>340</v>
      </c>
      <c r="R415" s="10" t="s">
        <v>0</v>
      </c>
      <c r="S415" t="s">
        <v>0</v>
      </c>
      <c r="T415" s="10" t="s">
        <v>0</v>
      </c>
      <c r="U415" t="s">
        <v>0</v>
      </c>
      <c r="V415" t="s">
        <v>0</v>
      </c>
    </row>
    <row r="416" spans="1:22" x14ac:dyDescent="0.3">
      <c r="A416" s="1" t="s">
        <v>515</v>
      </c>
      <c r="B416" s="1" t="s">
        <v>915</v>
      </c>
      <c r="C416" s="10" t="s">
        <v>2023</v>
      </c>
      <c r="D416" s="10" t="s">
        <v>2023</v>
      </c>
      <c r="E416" s="1" t="s">
        <v>112</v>
      </c>
      <c r="F416" s="2" t="s">
        <v>169</v>
      </c>
      <c r="G416" s="12" t="s">
        <v>2025</v>
      </c>
      <c r="H416" s="12" t="s">
        <v>2024</v>
      </c>
      <c r="I416" s="2" t="s">
        <v>169</v>
      </c>
      <c r="J416" s="10" t="s">
        <v>0</v>
      </c>
      <c r="K416" s="10" t="s">
        <v>0</v>
      </c>
      <c r="L416" s="10" t="s">
        <v>0</v>
      </c>
      <c r="M416" s="10" t="s">
        <v>0</v>
      </c>
      <c r="N416" s="16" t="s">
        <v>108</v>
      </c>
      <c r="O416" s="17" t="s">
        <v>340</v>
      </c>
      <c r="P416" s="16" t="s">
        <v>108</v>
      </c>
      <c r="Q416" s="17" t="s">
        <v>340</v>
      </c>
      <c r="R416" s="10" t="s">
        <v>0</v>
      </c>
      <c r="S416" t="s">
        <v>0</v>
      </c>
      <c r="T416" s="10" t="s">
        <v>0</v>
      </c>
      <c r="U416" t="s">
        <v>0</v>
      </c>
      <c r="V416" t="s">
        <v>0</v>
      </c>
    </row>
    <row r="417" spans="1:22" x14ac:dyDescent="0.3">
      <c r="A417" s="1" t="s">
        <v>515</v>
      </c>
      <c r="B417" s="1" t="s">
        <v>2045</v>
      </c>
      <c r="C417" s="10" t="s">
        <v>362</v>
      </c>
      <c r="D417" s="10" t="s">
        <v>362</v>
      </c>
      <c r="E417" s="1" t="s">
        <v>112</v>
      </c>
      <c r="F417" s="2" t="s">
        <v>169</v>
      </c>
      <c r="G417" s="12" t="s">
        <v>364</v>
      </c>
      <c r="H417" s="12" t="s">
        <v>363</v>
      </c>
      <c r="I417" s="2" t="s">
        <v>169</v>
      </c>
      <c r="J417" s="10" t="s">
        <v>0</v>
      </c>
      <c r="K417" s="10" t="s">
        <v>0</v>
      </c>
      <c r="L417" s="10" t="s">
        <v>0</v>
      </c>
      <c r="M417" s="10" t="s">
        <v>0</v>
      </c>
      <c r="N417" s="10" t="s">
        <v>0</v>
      </c>
      <c r="O417" t="s">
        <v>0</v>
      </c>
      <c r="P417" s="10" t="s">
        <v>0</v>
      </c>
      <c r="Q417" t="s">
        <v>0</v>
      </c>
      <c r="R417" s="10" t="s">
        <v>0</v>
      </c>
      <c r="S417" t="s">
        <v>0</v>
      </c>
      <c r="T417" s="10" t="s">
        <v>0</v>
      </c>
      <c r="U417" t="s">
        <v>0</v>
      </c>
      <c r="V417" t="s">
        <v>0</v>
      </c>
    </row>
    <row r="418" spans="1:22" x14ac:dyDescent="0.3">
      <c r="A418" s="1" t="s">
        <v>515</v>
      </c>
      <c r="B418" s="1" t="s">
        <v>2045</v>
      </c>
      <c r="C418" s="12" t="s">
        <v>1999</v>
      </c>
      <c r="D418" s="12" t="s">
        <v>1999</v>
      </c>
      <c r="E418" s="1" t="s">
        <v>112</v>
      </c>
      <c r="F418" s="2" t="s">
        <v>169</v>
      </c>
      <c r="G418" s="12" t="s">
        <v>2003</v>
      </c>
      <c r="H418" s="12" t="s">
        <v>2001</v>
      </c>
      <c r="I418" s="2" t="s">
        <v>169</v>
      </c>
      <c r="J418" s="10" t="s">
        <v>0</v>
      </c>
      <c r="K418" s="1" t="s">
        <v>0</v>
      </c>
      <c r="L418" s="10" t="s">
        <v>0</v>
      </c>
      <c r="M418" s="1" t="s">
        <v>0</v>
      </c>
      <c r="N418" s="10" t="s">
        <v>0</v>
      </c>
      <c r="O418" t="s">
        <v>0</v>
      </c>
      <c r="P418" s="10" t="s">
        <v>0</v>
      </c>
      <c r="Q418" t="s">
        <v>0</v>
      </c>
      <c r="R418" s="10" t="s">
        <v>0</v>
      </c>
      <c r="S418" t="s">
        <v>0</v>
      </c>
      <c r="T418" s="10" t="s">
        <v>0</v>
      </c>
      <c r="U418" t="s">
        <v>0</v>
      </c>
      <c r="V418" t="s">
        <v>0</v>
      </c>
    </row>
    <row r="419" spans="1:22" x14ac:dyDescent="0.3">
      <c r="A419" s="1" t="s">
        <v>515</v>
      </c>
      <c r="B419" s="1" t="s">
        <v>2045</v>
      </c>
      <c r="C419" s="12" t="s">
        <v>1998</v>
      </c>
      <c r="D419" s="12" t="s">
        <v>1998</v>
      </c>
      <c r="E419" s="1" t="s">
        <v>112</v>
      </c>
      <c r="F419" s="2" t="s">
        <v>169</v>
      </c>
      <c r="G419" s="12" t="s">
        <v>2002</v>
      </c>
      <c r="H419" s="12" t="s">
        <v>2000</v>
      </c>
      <c r="I419" s="2" t="s">
        <v>169</v>
      </c>
      <c r="J419" s="10" t="s">
        <v>0</v>
      </c>
      <c r="K419" s="1" t="s">
        <v>0</v>
      </c>
      <c r="L419" s="10" t="s">
        <v>0</v>
      </c>
      <c r="M419" s="1" t="s">
        <v>0</v>
      </c>
      <c r="N419" s="10" t="s">
        <v>0</v>
      </c>
      <c r="O419" t="s">
        <v>0</v>
      </c>
      <c r="P419" s="10" t="s">
        <v>0</v>
      </c>
      <c r="Q419" t="s">
        <v>0</v>
      </c>
      <c r="R419" s="10" t="s">
        <v>0</v>
      </c>
      <c r="S419" t="s">
        <v>0</v>
      </c>
      <c r="T419" s="10" t="s">
        <v>0</v>
      </c>
      <c r="U419" t="s">
        <v>0</v>
      </c>
      <c r="V419" t="s">
        <v>0</v>
      </c>
    </row>
    <row r="420" spans="1:22" x14ac:dyDescent="0.3">
      <c r="A420" s="1" t="s">
        <v>515</v>
      </c>
      <c r="B420" s="1" t="s">
        <v>2045</v>
      </c>
      <c r="C420" s="12" t="s">
        <v>1997</v>
      </c>
      <c r="D420" s="12" t="s">
        <v>1997</v>
      </c>
      <c r="E420" s="1" t="s">
        <v>112</v>
      </c>
      <c r="F420" s="2" t="s">
        <v>169</v>
      </c>
      <c r="G420" s="12" t="s">
        <v>1994</v>
      </c>
      <c r="H420" s="12" t="s">
        <v>1993</v>
      </c>
      <c r="I420" s="2" t="s">
        <v>169</v>
      </c>
      <c r="J420" s="10" t="s">
        <v>0</v>
      </c>
      <c r="K420" s="1" t="s">
        <v>0</v>
      </c>
      <c r="L420" s="10" t="s">
        <v>0</v>
      </c>
      <c r="M420" s="1" t="s">
        <v>0</v>
      </c>
      <c r="N420" s="10" t="s">
        <v>0</v>
      </c>
      <c r="O420" t="s">
        <v>0</v>
      </c>
      <c r="P420" s="10" t="s">
        <v>0</v>
      </c>
      <c r="Q420" t="s">
        <v>0</v>
      </c>
      <c r="R420" s="10" t="s">
        <v>0</v>
      </c>
      <c r="S420" t="s">
        <v>0</v>
      </c>
      <c r="T420" s="10" t="s">
        <v>0</v>
      </c>
      <c r="U420" t="s">
        <v>0</v>
      </c>
      <c r="V420" t="s">
        <v>0</v>
      </c>
    </row>
    <row r="421" spans="1:22" x14ac:dyDescent="0.3">
      <c r="A421" s="1" t="s">
        <v>520</v>
      </c>
      <c r="B421" s="1" t="s">
        <v>919</v>
      </c>
      <c r="C421" s="12" t="s">
        <v>2031</v>
      </c>
      <c r="D421" s="12" t="s">
        <v>2031</v>
      </c>
      <c r="E421" s="1" t="s">
        <v>112</v>
      </c>
      <c r="F421" s="2" t="s">
        <v>169</v>
      </c>
      <c r="G421" s="12" t="s">
        <v>2033</v>
      </c>
      <c r="H421" s="12" t="s">
        <v>2032</v>
      </c>
      <c r="I421" s="2" t="s">
        <v>169</v>
      </c>
      <c r="J421" s="10" t="s">
        <v>0</v>
      </c>
      <c r="K421" s="1" t="s">
        <v>0</v>
      </c>
      <c r="L421" s="10" t="s">
        <v>0</v>
      </c>
      <c r="M421" s="1" t="s">
        <v>0</v>
      </c>
      <c r="N421" s="10" t="s">
        <v>0</v>
      </c>
      <c r="O421" t="s">
        <v>0</v>
      </c>
      <c r="P421" s="10" t="s">
        <v>0</v>
      </c>
      <c r="Q421" t="s">
        <v>0</v>
      </c>
      <c r="R421" s="10" t="s">
        <v>0</v>
      </c>
      <c r="S421" t="s">
        <v>0</v>
      </c>
      <c r="T421" s="10" t="s">
        <v>0</v>
      </c>
      <c r="U421" t="s">
        <v>0</v>
      </c>
      <c r="V421" t="s">
        <v>0</v>
      </c>
    </row>
    <row r="422" spans="1:22" x14ac:dyDescent="0.3">
      <c r="A422" s="1" t="s">
        <v>520</v>
      </c>
      <c r="B422" s="1" t="s">
        <v>919</v>
      </c>
      <c r="C422" s="12" t="s">
        <v>332</v>
      </c>
      <c r="D422" s="12" t="s">
        <v>332</v>
      </c>
      <c r="E422" s="1" t="s">
        <v>112</v>
      </c>
      <c r="F422" s="2" t="s">
        <v>169</v>
      </c>
      <c r="G422" s="12" t="s">
        <v>1995</v>
      </c>
      <c r="H422" s="12" t="s">
        <v>1996</v>
      </c>
      <c r="I422" s="2" t="s">
        <v>169</v>
      </c>
      <c r="J422" s="10" t="s">
        <v>0</v>
      </c>
      <c r="K422" s="1" t="s">
        <v>0</v>
      </c>
      <c r="L422" s="10" t="s">
        <v>0</v>
      </c>
      <c r="M422" s="1" t="s">
        <v>0</v>
      </c>
      <c r="N422" s="11" t="s">
        <v>108</v>
      </c>
      <c r="O422" s="3" t="s">
        <v>341</v>
      </c>
      <c r="P422" s="10" t="s">
        <v>0</v>
      </c>
      <c r="Q422" t="s">
        <v>0</v>
      </c>
      <c r="R422" s="10" t="s">
        <v>0</v>
      </c>
      <c r="S422" t="s">
        <v>0</v>
      </c>
      <c r="T422" s="10" t="s">
        <v>0</v>
      </c>
      <c r="U422" t="s">
        <v>0</v>
      </c>
      <c r="V422" t="s">
        <v>0</v>
      </c>
    </row>
    <row r="423" spans="1:22" x14ac:dyDescent="0.3">
      <c r="A423" s="1" t="s">
        <v>520</v>
      </c>
      <c r="B423" s="1" t="s">
        <v>919</v>
      </c>
      <c r="C423" s="12" t="s">
        <v>2030</v>
      </c>
      <c r="D423" s="12" t="s">
        <v>2030</v>
      </c>
      <c r="E423" s="1" t="s">
        <v>112</v>
      </c>
      <c r="F423" s="2" t="s">
        <v>169</v>
      </c>
      <c r="G423" s="12" t="s">
        <v>2029</v>
      </c>
      <c r="H423" s="12" t="s">
        <v>2028</v>
      </c>
      <c r="I423" s="2" t="s">
        <v>169</v>
      </c>
      <c r="J423" s="10" t="s">
        <v>0</v>
      </c>
      <c r="K423" s="1" t="s">
        <v>0</v>
      </c>
      <c r="L423" s="10" t="s">
        <v>0</v>
      </c>
      <c r="M423" s="1" t="s">
        <v>0</v>
      </c>
      <c r="N423" s="10" t="s">
        <v>0</v>
      </c>
      <c r="O423" t="s">
        <v>0</v>
      </c>
      <c r="P423" s="10" t="s">
        <v>0</v>
      </c>
      <c r="Q423" t="s">
        <v>0</v>
      </c>
      <c r="R423" s="10" t="s">
        <v>0</v>
      </c>
      <c r="S423" t="s">
        <v>0</v>
      </c>
      <c r="T423" s="10" t="s">
        <v>0</v>
      </c>
      <c r="U423" t="s">
        <v>0</v>
      </c>
      <c r="V423" t="s">
        <v>0</v>
      </c>
    </row>
    <row r="424" spans="1:22" x14ac:dyDescent="0.3">
      <c r="A424" s="1" t="s">
        <v>520</v>
      </c>
      <c r="B424" s="1" t="s">
        <v>919</v>
      </c>
      <c r="C424" s="12" t="s">
        <v>333</v>
      </c>
      <c r="D424" s="12" t="s">
        <v>333</v>
      </c>
      <c r="E424" s="1" t="s">
        <v>112</v>
      </c>
      <c r="F424" s="2" t="s">
        <v>169</v>
      </c>
      <c r="G424" s="12" t="s">
        <v>1093</v>
      </c>
      <c r="H424" s="12" t="s">
        <v>1092</v>
      </c>
      <c r="I424" s="2" t="s">
        <v>169</v>
      </c>
      <c r="J424" s="10" t="s">
        <v>0</v>
      </c>
      <c r="K424" s="1" t="s">
        <v>0</v>
      </c>
      <c r="L424" s="10" t="s">
        <v>0</v>
      </c>
      <c r="M424" s="1" t="s">
        <v>0</v>
      </c>
      <c r="N424" s="11" t="s">
        <v>108</v>
      </c>
      <c r="O424" s="3" t="s">
        <v>341</v>
      </c>
      <c r="P424" s="10" t="s">
        <v>0</v>
      </c>
      <c r="Q424" t="s">
        <v>0</v>
      </c>
      <c r="R424" s="10" t="s">
        <v>0</v>
      </c>
      <c r="S424" t="s">
        <v>0</v>
      </c>
      <c r="T424" s="10" t="s">
        <v>0</v>
      </c>
      <c r="U424" t="s">
        <v>0</v>
      </c>
      <c r="V424" t="s">
        <v>0</v>
      </c>
    </row>
    <row r="425" spans="1:22" x14ac:dyDescent="0.3">
      <c r="A425" s="1" t="s">
        <v>520</v>
      </c>
      <c r="B425" s="1" t="s">
        <v>919</v>
      </c>
      <c r="C425" s="12" t="s">
        <v>2004</v>
      </c>
      <c r="D425" s="12" t="s">
        <v>2004</v>
      </c>
      <c r="E425" s="1" t="s">
        <v>112</v>
      </c>
      <c r="F425" s="2" t="s">
        <v>169</v>
      </c>
      <c r="G425" s="12" t="s">
        <v>2006</v>
      </c>
      <c r="H425" s="12" t="s">
        <v>2005</v>
      </c>
      <c r="I425" s="2" t="s">
        <v>169</v>
      </c>
      <c r="J425" s="10" t="s">
        <v>0</v>
      </c>
      <c r="K425" s="1" t="s">
        <v>0</v>
      </c>
      <c r="L425" s="10" t="s">
        <v>0</v>
      </c>
      <c r="M425" s="1" t="s">
        <v>0</v>
      </c>
      <c r="N425" s="10" t="s">
        <v>0</v>
      </c>
      <c r="O425" t="s">
        <v>0</v>
      </c>
      <c r="P425" s="10" t="s">
        <v>0</v>
      </c>
      <c r="Q425" t="s">
        <v>0</v>
      </c>
      <c r="R425" s="10" t="s">
        <v>0</v>
      </c>
      <c r="S425" t="s">
        <v>0</v>
      </c>
      <c r="T425" s="10" t="s">
        <v>0</v>
      </c>
      <c r="U425" t="s">
        <v>0</v>
      </c>
      <c r="V425" t="s">
        <v>0</v>
      </c>
    </row>
    <row r="426" spans="1:22" x14ac:dyDescent="0.3">
      <c r="A426" s="1" t="s">
        <v>515</v>
      </c>
      <c r="B426" s="1" t="s">
        <v>915</v>
      </c>
      <c r="C426" s="10" t="s">
        <v>113</v>
      </c>
      <c r="D426" s="10" t="s">
        <v>113</v>
      </c>
      <c r="E426" s="1" t="s">
        <v>113</v>
      </c>
      <c r="F426" s="2" t="s">
        <v>169</v>
      </c>
      <c r="G426" s="12" t="s">
        <v>262</v>
      </c>
      <c r="H426" s="12" t="s">
        <v>372</v>
      </c>
      <c r="I426" s="2" t="s">
        <v>169</v>
      </c>
      <c r="J426" s="10" t="s">
        <v>0</v>
      </c>
      <c r="K426" s="1" t="s">
        <v>340</v>
      </c>
      <c r="L426" s="10" t="s">
        <v>108</v>
      </c>
      <c r="M426" s="1" t="s">
        <v>340</v>
      </c>
      <c r="N426" s="10" t="s">
        <v>108</v>
      </c>
      <c r="O426" s="1" t="s">
        <v>340</v>
      </c>
      <c r="P426" s="10" t="s">
        <v>108</v>
      </c>
      <c r="Q426" s="1" t="s">
        <v>340</v>
      </c>
      <c r="R426" s="10" t="s">
        <v>0</v>
      </c>
      <c r="S426" t="s">
        <v>0</v>
      </c>
      <c r="T426" s="10" t="s">
        <v>0</v>
      </c>
      <c r="U426" t="s">
        <v>0</v>
      </c>
      <c r="V426" t="s">
        <v>0</v>
      </c>
    </row>
    <row r="427" spans="1:22" x14ac:dyDescent="0.3">
      <c r="A427" s="1" t="s">
        <v>515</v>
      </c>
      <c r="B427" s="1" t="s">
        <v>915</v>
      </c>
      <c r="C427" s="10" t="s">
        <v>114</v>
      </c>
      <c r="D427" s="10" t="s">
        <v>114</v>
      </c>
      <c r="E427" s="1" t="s">
        <v>114</v>
      </c>
      <c r="F427" s="2" t="s">
        <v>169</v>
      </c>
      <c r="G427" s="12" t="s">
        <v>260</v>
      </c>
      <c r="H427" s="12" t="s">
        <v>371</v>
      </c>
      <c r="I427" s="2" t="s">
        <v>169</v>
      </c>
      <c r="J427" s="10" t="s">
        <v>0</v>
      </c>
      <c r="K427" s="1" t="s">
        <v>340</v>
      </c>
      <c r="L427" s="10" t="s">
        <v>108</v>
      </c>
      <c r="M427" s="1" t="s">
        <v>340</v>
      </c>
      <c r="N427" s="10" t="s">
        <v>108</v>
      </c>
      <c r="O427" s="1" t="s">
        <v>340</v>
      </c>
      <c r="P427" s="10" t="s">
        <v>108</v>
      </c>
      <c r="Q427" s="1" t="s">
        <v>340</v>
      </c>
      <c r="R427" s="10" t="s">
        <v>0</v>
      </c>
      <c r="S427" t="s">
        <v>0</v>
      </c>
      <c r="T427" s="10" t="s">
        <v>0</v>
      </c>
      <c r="U427" t="s">
        <v>0</v>
      </c>
      <c r="V427" t="s">
        <v>0</v>
      </c>
    </row>
    <row r="428" spans="1:22" x14ac:dyDescent="0.3">
      <c r="A428" s="1" t="s">
        <v>515</v>
      </c>
      <c r="B428" s="1" t="s">
        <v>915</v>
      </c>
      <c r="C428" s="10" t="s">
        <v>115</v>
      </c>
      <c r="D428" s="10" t="s">
        <v>115</v>
      </c>
      <c r="E428" s="1" t="s">
        <v>115</v>
      </c>
      <c r="F428" s="2" t="s">
        <v>169</v>
      </c>
      <c r="G428" s="12" t="s">
        <v>269</v>
      </c>
      <c r="H428" s="12" t="s">
        <v>365</v>
      </c>
      <c r="I428" s="2" t="s">
        <v>169</v>
      </c>
      <c r="J428" s="10" t="s">
        <v>0</v>
      </c>
      <c r="K428" s="1" t="s">
        <v>340</v>
      </c>
      <c r="L428" s="10" t="s">
        <v>108</v>
      </c>
      <c r="M428" s="1" t="s">
        <v>340</v>
      </c>
      <c r="N428" s="10" t="s">
        <v>108</v>
      </c>
      <c r="O428" s="1" t="s">
        <v>340</v>
      </c>
      <c r="P428" s="10" t="s">
        <v>108</v>
      </c>
      <c r="Q428" s="1" t="s">
        <v>340</v>
      </c>
      <c r="R428" s="10" t="s">
        <v>0</v>
      </c>
      <c r="S428" t="s">
        <v>0</v>
      </c>
      <c r="T428" s="10" t="s">
        <v>0</v>
      </c>
      <c r="U428" t="s">
        <v>0</v>
      </c>
      <c r="V428" t="s">
        <v>0</v>
      </c>
    </row>
    <row r="429" spans="1:22" x14ac:dyDescent="0.3">
      <c r="A429" s="1" t="s">
        <v>515</v>
      </c>
      <c r="B429" s="1" t="s">
        <v>915</v>
      </c>
      <c r="C429" s="12" t="s">
        <v>319</v>
      </c>
      <c r="D429" s="12" t="s">
        <v>319</v>
      </c>
      <c r="E429" s="2" t="s">
        <v>319</v>
      </c>
      <c r="F429" s="2" t="s">
        <v>169</v>
      </c>
      <c r="G429" s="12" t="s">
        <v>1095</v>
      </c>
      <c r="H429" s="12" t="s">
        <v>1094</v>
      </c>
      <c r="I429" s="2" t="s">
        <v>169</v>
      </c>
      <c r="J429" s="10" t="s">
        <v>0</v>
      </c>
      <c r="K429" s="1" t="s">
        <v>0</v>
      </c>
      <c r="L429" s="10" t="s">
        <v>0</v>
      </c>
      <c r="M429" s="1" t="s">
        <v>0</v>
      </c>
      <c r="N429" s="11" t="s">
        <v>108</v>
      </c>
      <c r="O429" s="3" t="s">
        <v>341</v>
      </c>
      <c r="P429" s="10" t="s">
        <v>0</v>
      </c>
      <c r="Q429" t="s">
        <v>0</v>
      </c>
      <c r="R429" s="11" t="s">
        <v>108</v>
      </c>
      <c r="S429" s="3" t="s">
        <v>341</v>
      </c>
      <c r="T429" s="10" t="s">
        <v>0</v>
      </c>
      <c r="U429" t="s">
        <v>0</v>
      </c>
      <c r="V429" t="s">
        <v>0</v>
      </c>
    </row>
    <row r="430" spans="1:22" x14ac:dyDescent="0.3">
      <c r="A430" s="1" t="s">
        <v>520</v>
      </c>
      <c r="B430" s="1" t="s">
        <v>919</v>
      </c>
      <c r="C430" s="12" t="s">
        <v>321</v>
      </c>
      <c r="D430" s="12" t="s">
        <v>398</v>
      </c>
      <c r="E430" s="2" t="s">
        <v>1096</v>
      </c>
      <c r="F430" s="2" t="s">
        <v>169</v>
      </c>
      <c r="G430" s="12" t="s">
        <v>1098</v>
      </c>
      <c r="H430" s="12" t="s">
        <v>1097</v>
      </c>
      <c r="I430" s="2" t="s">
        <v>169</v>
      </c>
      <c r="J430" s="10" t="s">
        <v>0</v>
      </c>
      <c r="K430" s="1" t="s">
        <v>0</v>
      </c>
      <c r="L430" s="10" t="s">
        <v>0</v>
      </c>
      <c r="M430" s="1" t="s">
        <v>0</v>
      </c>
      <c r="N430" s="11" t="s">
        <v>108</v>
      </c>
      <c r="O430" s="3" t="s">
        <v>341</v>
      </c>
      <c r="P430" s="10" t="s">
        <v>0</v>
      </c>
      <c r="Q430" t="s">
        <v>0</v>
      </c>
      <c r="R430" s="11" t="s">
        <v>108</v>
      </c>
      <c r="S430" s="3" t="s">
        <v>341</v>
      </c>
      <c r="T430" s="10" t="s">
        <v>0</v>
      </c>
      <c r="U430" t="s">
        <v>0</v>
      </c>
      <c r="V430" t="s">
        <v>0</v>
      </c>
    </row>
    <row r="431" spans="1:22" x14ac:dyDescent="0.3">
      <c r="A431" s="1" t="s">
        <v>520</v>
      </c>
      <c r="B431" s="1" t="s">
        <v>919</v>
      </c>
      <c r="C431" s="12" t="s">
        <v>322</v>
      </c>
      <c r="D431" s="12" t="s">
        <v>322</v>
      </c>
      <c r="E431" s="2" t="s">
        <v>1096</v>
      </c>
      <c r="F431" s="2" t="s">
        <v>169</v>
      </c>
      <c r="G431" s="12" t="s">
        <v>1100</v>
      </c>
      <c r="H431" s="12" t="s">
        <v>1099</v>
      </c>
      <c r="I431" s="2" t="s">
        <v>169</v>
      </c>
      <c r="J431" s="10" t="s">
        <v>0</v>
      </c>
      <c r="K431" s="1" t="s">
        <v>0</v>
      </c>
      <c r="L431" s="10" t="s">
        <v>0</v>
      </c>
      <c r="M431" s="1" t="s">
        <v>0</v>
      </c>
      <c r="N431" s="11" t="s">
        <v>108</v>
      </c>
      <c r="O431" s="3" t="s">
        <v>341</v>
      </c>
      <c r="P431" s="10" t="s">
        <v>0</v>
      </c>
      <c r="Q431" t="s">
        <v>0</v>
      </c>
      <c r="R431" s="10" t="s">
        <v>0</v>
      </c>
      <c r="S431" t="s">
        <v>0</v>
      </c>
      <c r="T431" s="10" t="s">
        <v>0</v>
      </c>
      <c r="U431" t="s">
        <v>0</v>
      </c>
      <c r="V431" t="s">
        <v>0</v>
      </c>
    </row>
    <row r="432" spans="1:22" x14ac:dyDescent="0.3">
      <c r="A432" s="1" t="s">
        <v>515</v>
      </c>
      <c r="B432" s="1" t="s">
        <v>915</v>
      </c>
      <c r="C432" s="12" t="s">
        <v>320</v>
      </c>
      <c r="D432" s="12" t="s">
        <v>320</v>
      </c>
      <c r="E432" s="2" t="s">
        <v>320</v>
      </c>
      <c r="F432" s="2" t="s">
        <v>169</v>
      </c>
      <c r="G432" s="12" t="s">
        <v>1102</v>
      </c>
      <c r="H432" s="12" t="s">
        <v>1101</v>
      </c>
      <c r="I432" s="2" t="s">
        <v>169</v>
      </c>
      <c r="J432" s="10" t="s">
        <v>0</v>
      </c>
      <c r="K432" s="1" t="s">
        <v>0</v>
      </c>
      <c r="L432" s="10" t="s">
        <v>0</v>
      </c>
      <c r="M432" s="1" t="s">
        <v>0</v>
      </c>
      <c r="N432" s="11" t="s">
        <v>108</v>
      </c>
      <c r="O432" s="3" t="s">
        <v>341</v>
      </c>
      <c r="P432" s="10" t="s">
        <v>0</v>
      </c>
      <c r="Q432" t="s">
        <v>0</v>
      </c>
      <c r="R432" s="10" t="s">
        <v>0</v>
      </c>
      <c r="S432" t="s">
        <v>0</v>
      </c>
      <c r="T432" s="10" t="s">
        <v>0</v>
      </c>
      <c r="U432" t="s">
        <v>0</v>
      </c>
      <c r="V432" t="s">
        <v>0</v>
      </c>
    </row>
    <row r="433" spans="1:22" x14ac:dyDescent="0.3">
      <c r="A433" s="1" t="s">
        <v>732</v>
      </c>
      <c r="B433" s="1" t="s">
        <v>2</v>
      </c>
      <c r="C433" s="12" t="s">
        <v>274</v>
      </c>
      <c r="D433" s="12" t="s">
        <v>274</v>
      </c>
      <c r="E433" s="2" t="s">
        <v>274</v>
      </c>
      <c r="F433" s="2" t="s">
        <v>169</v>
      </c>
      <c r="G433" s="12" t="s">
        <v>277</v>
      </c>
      <c r="H433" s="12" t="s">
        <v>346</v>
      </c>
      <c r="I433" s="2" t="s">
        <v>169</v>
      </c>
      <c r="J433" s="10" t="s">
        <v>0</v>
      </c>
      <c r="K433" s="1" t="s">
        <v>0</v>
      </c>
      <c r="L433" s="10" t="s">
        <v>0</v>
      </c>
      <c r="M433" s="1" t="s">
        <v>0</v>
      </c>
      <c r="N433" s="11" t="s">
        <v>108</v>
      </c>
      <c r="O433" s="3" t="s">
        <v>341</v>
      </c>
      <c r="P433" s="10" t="s">
        <v>0</v>
      </c>
      <c r="Q433" t="s">
        <v>0</v>
      </c>
      <c r="R433" s="10" t="s">
        <v>0</v>
      </c>
      <c r="S433" t="s">
        <v>0</v>
      </c>
      <c r="T433" s="10" t="s">
        <v>0</v>
      </c>
      <c r="U433" t="s">
        <v>0</v>
      </c>
      <c r="V433" t="s">
        <v>0</v>
      </c>
    </row>
    <row r="434" spans="1:22" x14ac:dyDescent="0.3">
      <c r="A434" s="1" t="s">
        <v>515</v>
      </c>
      <c r="B434" s="1" t="s">
        <v>915</v>
      </c>
      <c r="C434" s="12" t="s">
        <v>193</v>
      </c>
      <c r="D434" s="12" t="s">
        <v>193</v>
      </c>
      <c r="E434" s="2" t="s">
        <v>193</v>
      </c>
      <c r="F434" s="2" t="s">
        <v>169</v>
      </c>
      <c r="G434" s="12" t="s">
        <v>263</v>
      </c>
      <c r="H434" s="12" t="s">
        <v>358</v>
      </c>
      <c r="I434" s="2" t="s">
        <v>169</v>
      </c>
      <c r="J434" s="10" t="s">
        <v>0</v>
      </c>
      <c r="K434" s="1" t="s">
        <v>0</v>
      </c>
      <c r="L434" s="10" t="s">
        <v>0</v>
      </c>
      <c r="M434" s="1" t="s">
        <v>0</v>
      </c>
      <c r="N434" s="11" t="s">
        <v>108</v>
      </c>
      <c r="O434" s="3" t="s">
        <v>341</v>
      </c>
      <c r="P434" s="10" t="s">
        <v>0</v>
      </c>
      <c r="Q434" t="s">
        <v>0</v>
      </c>
      <c r="R434" s="10" t="s">
        <v>0</v>
      </c>
      <c r="S434" t="s">
        <v>0</v>
      </c>
      <c r="T434" s="10" t="s">
        <v>0</v>
      </c>
      <c r="U434" t="s">
        <v>0</v>
      </c>
      <c r="V434" t="s">
        <v>0</v>
      </c>
    </row>
    <row r="435" spans="1:22" x14ac:dyDescent="0.3">
      <c r="A435" s="1" t="s">
        <v>732</v>
      </c>
      <c r="B435" s="1" t="s">
        <v>2</v>
      </c>
      <c r="C435" s="12" t="s">
        <v>211</v>
      </c>
      <c r="D435" s="12" t="s">
        <v>211</v>
      </c>
      <c r="E435" s="2" t="s">
        <v>211</v>
      </c>
      <c r="F435" s="2" t="s">
        <v>169</v>
      </c>
      <c r="G435" s="12" t="s">
        <v>360</v>
      </c>
      <c r="H435" s="12" t="s">
        <v>359</v>
      </c>
      <c r="I435" s="2" t="s">
        <v>169</v>
      </c>
      <c r="J435" s="10" t="s">
        <v>0</v>
      </c>
      <c r="K435" s="1" t="s">
        <v>0</v>
      </c>
      <c r="L435" s="10" t="s">
        <v>0</v>
      </c>
      <c r="M435" s="1" t="s">
        <v>0</v>
      </c>
      <c r="N435" s="11" t="s">
        <v>108</v>
      </c>
      <c r="O435" s="3" t="s">
        <v>341</v>
      </c>
      <c r="P435" s="10" t="s">
        <v>0</v>
      </c>
      <c r="Q435" t="s">
        <v>0</v>
      </c>
      <c r="R435" s="10" t="s">
        <v>0</v>
      </c>
      <c r="S435" t="s">
        <v>0</v>
      </c>
      <c r="T435" s="10" t="s">
        <v>0</v>
      </c>
      <c r="U435" t="s">
        <v>0</v>
      </c>
      <c r="V435" t="s">
        <v>0</v>
      </c>
    </row>
    <row r="436" spans="1:22" x14ac:dyDescent="0.3">
      <c r="A436" s="1" t="s">
        <v>515</v>
      </c>
      <c r="B436" s="1" t="s">
        <v>915</v>
      </c>
      <c r="C436" s="12" t="s">
        <v>330</v>
      </c>
      <c r="D436" s="12" t="s">
        <v>330</v>
      </c>
      <c r="E436" s="2" t="s">
        <v>330</v>
      </c>
      <c r="F436" s="2" t="s">
        <v>169</v>
      </c>
      <c r="G436" s="12" t="s">
        <v>1104</v>
      </c>
      <c r="H436" s="12" t="s">
        <v>1103</v>
      </c>
      <c r="I436" s="2" t="s">
        <v>169</v>
      </c>
      <c r="J436" s="10" t="s">
        <v>0</v>
      </c>
      <c r="K436" s="1" t="s">
        <v>0</v>
      </c>
      <c r="L436" s="10" t="s">
        <v>0</v>
      </c>
      <c r="M436" s="1" t="s">
        <v>0</v>
      </c>
      <c r="N436" s="11" t="s">
        <v>108</v>
      </c>
      <c r="O436" s="3" t="s">
        <v>341</v>
      </c>
      <c r="P436" s="10" t="s">
        <v>0</v>
      </c>
      <c r="Q436" t="s">
        <v>0</v>
      </c>
      <c r="R436" s="10" t="s">
        <v>0</v>
      </c>
      <c r="S436" t="s">
        <v>0</v>
      </c>
      <c r="T436" s="10" t="s">
        <v>0</v>
      </c>
      <c r="U436" t="s">
        <v>0</v>
      </c>
      <c r="V436" t="s">
        <v>0</v>
      </c>
    </row>
    <row r="437" spans="1:22" x14ac:dyDescent="0.3">
      <c r="A437" s="1" t="s">
        <v>732</v>
      </c>
      <c r="B437" s="1" t="s">
        <v>2</v>
      </c>
      <c r="C437" s="10" t="s">
        <v>212</v>
      </c>
      <c r="D437" s="10" t="s">
        <v>212</v>
      </c>
      <c r="E437" s="1" t="s">
        <v>212</v>
      </c>
      <c r="F437" s="5" t="s">
        <v>169</v>
      </c>
      <c r="G437" s="12" t="s">
        <v>266</v>
      </c>
      <c r="H437" s="12" t="s">
        <v>361</v>
      </c>
      <c r="I437" s="2" t="s">
        <v>169</v>
      </c>
      <c r="J437" s="10" t="s">
        <v>0</v>
      </c>
      <c r="K437" s="10" t="s">
        <v>0</v>
      </c>
      <c r="L437" s="10" t="s">
        <v>0</v>
      </c>
      <c r="M437" s="10" t="s">
        <v>0</v>
      </c>
      <c r="N437" s="10" t="s">
        <v>0</v>
      </c>
      <c r="O437" t="s">
        <v>0</v>
      </c>
      <c r="P437" s="10" t="s">
        <v>0</v>
      </c>
      <c r="Q437" t="s">
        <v>0</v>
      </c>
      <c r="R437" s="10" t="s">
        <v>0</v>
      </c>
      <c r="S437" t="s">
        <v>0</v>
      </c>
      <c r="T437" s="10" t="s">
        <v>0</v>
      </c>
      <c r="U437" t="s">
        <v>0</v>
      </c>
      <c r="V437" t="s">
        <v>0</v>
      </c>
    </row>
    <row r="438" spans="1:22" x14ac:dyDescent="0.3">
      <c r="A438" s="1" t="s">
        <v>520</v>
      </c>
      <c r="B438" s="1" t="s">
        <v>915</v>
      </c>
      <c r="C438" s="12" t="s">
        <v>331</v>
      </c>
      <c r="D438" s="12" t="s">
        <v>331</v>
      </c>
      <c r="E438" s="2" t="s">
        <v>331</v>
      </c>
      <c r="F438" s="2" t="s">
        <v>169</v>
      </c>
      <c r="G438" s="12" t="s">
        <v>1110</v>
      </c>
      <c r="H438" s="12" t="s">
        <v>1109</v>
      </c>
      <c r="I438" s="2" t="s">
        <v>169</v>
      </c>
      <c r="J438" s="10" t="s">
        <v>0</v>
      </c>
      <c r="K438" s="1" t="s">
        <v>0</v>
      </c>
      <c r="L438" s="10" t="s">
        <v>0</v>
      </c>
      <c r="M438" s="1" t="s">
        <v>0</v>
      </c>
      <c r="N438" s="11" t="s">
        <v>108</v>
      </c>
      <c r="O438" s="3" t="s">
        <v>341</v>
      </c>
      <c r="P438" s="10" t="s">
        <v>0</v>
      </c>
      <c r="Q438" t="s">
        <v>0</v>
      </c>
      <c r="R438" s="10" t="s">
        <v>0</v>
      </c>
      <c r="S438" t="s">
        <v>0</v>
      </c>
      <c r="T438" s="10" t="s">
        <v>0</v>
      </c>
      <c r="U438" t="s">
        <v>0</v>
      </c>
      <c r="V438" t="s">
        <v>0</v>
      </c>
    </row>
    <row r="439" spans="1:22" x14ac:dyDescent="0.3">
      <c r="A439" s="1" t="s">
        <v>515</v>
      </c>
      <c r="B439" s="1" t="s">
        <v>915</v>
      </c>
      <c r="C439" s="12" t="s">
        <v>334</v>
      </c>
      <c r="D439" s="12" t="s">
        <v>334</v>
      </c>
      <c r="E439" s="2" t="s">
        <v>334</v>
      </c>
      <c r="F439" s="2" t="s">
        <v>169</v>
      </c>
      <c r="G439" s="12" t="s">
        <v>950</v>
      </c>
      <c r="H439" s="12" t="s">
        <v>949</v>
      </c>
      <c r="I439" s="2" t="s">
        <v>169</v>
      </c>
      <c r="J439" s="10" t="s">
        <v>0</v>
      </c>
      <c r="K439" s="1" t="s">
        <v>0</v>
      </c>
      <c r="L439" s="10" t="s">
        <v>0</v>
      </c>
      <c r="M439" s="1" t="s">
        <v>0</v>
      </c>
      <c r="N439" s="11" t="s">
        <v>108</v>
      </c>
      <c r="O439" s="3" t="s">
        <v>341</v>
      </c>
      <c r="P439" s="10" t="s">
        <v>0</v>
      </c>
      <c r="Q439" t="s">
        <v>0</v>
      </c>
      <c r="R439" s="10" t="s">
        <v>0</v>
      </c>
      <c r="S439" t="s">
        <v>0</v>
      </c>
      <c r="T439" s="10" t="s">
        <v>0</v>
      </c>
      <c r="U439" t="s">
        <v>0</v>
      </c>
      <c r="V439" t="s">
        <v>0</v>
      </c>
    </row>
    <row r="440" spans="1:22" x14ac:dyDescent="0.3">
      <c r="A440" s="1" t="s">
        <v>515</v>
      </c>
      <c r="B440" s="1" t="s">
        <v>915</v>
      </c>
      <c r="C440" s="10" t="s">
        <v>125</v>
      </c>
      <c r="D440" s="10" t="s">
        <v>125</v>
      </c>
      <c r="E440" s="1" t="s">
        <v>125</v>
      </c>
      <c r="F440" s="2" t="s">
        <v>258</v>
      </c>
      <c r="G440" s="12" t="s">
        <v>410</v>
      </c>
      <c r="H440" s="12" t="s">
        <v>409</v>
      </c>
      <c r="I440" s="2" t="s">
        <v>258</v>
      </c>
      <c r="J440" s="10" t="s">
        <v>0</v>
      </c>
      <c r="K440" s="1" t="s">
        <v>340</v>
      </c>
      <c r="L440" s="10" t="s">
        <v>124</v>
      </c>
      <c r="M440" s="1" t="s">
        <v>340</v>
      </c>
      <c r="N440" s="10" t="s">
        <v>124</v>
      </c>
      <c r="O440" s="1" t="s">
        <v>340</v>
      </c>
      <c r="P440" s="10" t="s">
        <v>124</v>
      </c>
      <c r="Q440" s="1" t="s">
        <v>340</v>
      </c>
      <c r="R440" s="10" t="s">
        <v>0</v>
      </c>
      <c r="S440" t="s">
        <v>0</v>
      </c>
      <c r="T440" s="11" t="s">
        <v>124</v>
      </c>
      <c r="U440" s="3" t="s">
        <v>341</v>
      </c>
      <c r="V440" t="s">
        <v>0</v>
      </c>
    </row>
    <row r="441" spans="1:22" x14ac:dyDescent="0.3">
      <c r="A441" s="1" t="s">
        <v>515</v>
      </c>
      <c r="B441" s="1" t="s">
        <v>915</v>
      </c>
      <c r="C441" s="12" t="s">
        <v>1331</v>
      </c>
      <c r="D441" s="10" t="s">
        <v>1331</v>
      </c>
      <c r="E441" s="1" t="s">
        <v>1331</v>
      </c>
      <c r="F441" s="2" t="s">
        <v>258</v>
      </c>
      <c r="G441" s="10" t="s">
        <v>1336</v>
      </c>
      <c r="H441" s="10" t="s">
        <v>1335</v>
      </c>
      <c r="I441" s="1" t="s">
        <v>258</v>
      </c>
      <c r="J441" s="10" t="s">
        <v>0</v>
      </c>
      <c r="K441" s="10" t="s">
        <v>0</v>
      </c>
      <c r="L441" s="10" t="s">
        <v>0</v>
      </c>
      <c r="M441" s="10" t="s">
        <v>0</v>
      </c>
      <c r="N441" s="10" t="s">
        <v>124</v>
      </c>
      <c r="O441" t="s">
        <v>340</v>
      </c>
      <c r="P441" s="10" t="s">
        <v>124</v>
      </c>
      <c r="Q441" t="s">
        <v>340</v>
      </c>
      <c r="R441" s="11" t="s">
        <v>124</v>
      </c>
      <c r="S441" s="3" t="s">
        <v>341</v>
      </c>
      <c r="T441" s="10" t="s">
        <v>0</v>
      </c>
      <c r="U441" t="s">
        <v>0</v>
      </c>
      <c r="V441" t="s">
        <v>0</v>
      </c>
    </row>
    <row r="442" spans="1:22" x14ac:dyDescent="0.3">
      <c r="A442" s="1" t="s">
        <v>515</v>
      </c>
      <c r="B442" s="1" t="s">
        <v>915</v>
      </c>
      <c r="C442" s="10" t="s">
        <v>181</v>
      </c>
      <c r="D442" s="10" t="s">
        <v>30</v>
      </c>
      <c r="E442" s="1" t="s">
        <v>30</v>
      </c>
      <c r="F442" s="5" t="s">
        <v>258</v>
      </c>
      <c r="G442" s="12" t="s">
        <v>589</v>
      </c>
      <c r="H442" s="12" t="s">
        <v>588</v>
      </c>
      <c r="I442" s="2" t="s">
        <v>258</v>
      </c>
      <c r="J442" s="16" t="s">
        <v>258</v>
      </c>
      <c r="K442" s="17" t="s">
        <v>340</v>
      </c>
      <c r="L442" s="16" t="s">
        <v>258</v>
      </c>
      <c r="M442" s="17" t="s">
        <v>340</v>
      </c>
      <c r="N442" s="16" t="s">
        <v>258</v>
      </c>
      <c r="O442" s="17" t="s">
        <v>340</v>
      </c>
      <c r="P442" s="10" t="s">
        <v>0</v>
      </c>
      <c r="Q442" t="s">
        <v>0</v>
      </c>
      <c r="R442" s="10" t="s">
        <v>0</v>
      </c>
      <c r="S442" t="s">
        <v>0</v>
      </c>
      <c r="T442" s="10" t="s">
        <v>0</v>
      </c>
      <c r="U442" t="s">
        <v>0</v>
      </c>
      <c r="V442" t="s">
        <v>0</v>
      </c>
    </row>
    <row r="443" spans="1:22" x14ac:dyDescent="0.3">
      <c r="A443" s="1" t="s">
        <v>520</v>
      </c>
      <c r="B443" s="1" t="s">
        <v>919</v>
      </c>
      <c r="C443" s="10" t="s">
        <v>1220</v>
      </c>
      <c r="D443" s="10" t="s">
        <v>1220</v>
      </c>
      <c r="E443" s="1" t="s">
        <v>30</v>
      </c>
      <c r="F443" s="5" t="s">
        <v>258</v>
      </c>
      <c r="G443" s="12" t="s">
        <v>1222</v>
      </c>
      <c r="H443" s="12" t="s">
        <v>1221</v>
      </c>
      <c r="I443" s="2" t="s">
        <v>258</v>
      </c>
      <c r="J443" s="16" t="s">
        <v>258</v>
      </c>
      <c r="K443" s="17" t="s">
        <v>340</v>
      </c>
      <c r="L443" s="16" t="s">
        <v>258</v>
      </c>
      <c r="M443" s="17" t="s">
        <v>340</v>
      </c>
      <c r="N443" s="16" t="s">
        <v>258</v>
      </c>
      <c r="O443" s="17" t="s">
        <v>340</v>
      </c>
      <c r="P443" s="10" t="s">
        <v>0</v>
      </c>
      <c r="Q443" t="s">
        <v>0</v>
      </c>
      <c r="R443" s="10" t="s">
        <v>0</v>
      </c>
      <c r="S443" t="s">
        <v>0</v>
      </c>
      <c r="T443" s="10" t="s">
        <v>0</v>
      </c>
      <c r="U443" t="s">
        <v>0</v>
      </c>
      <c r="V443" t="s">
        <v>0</v>
      </c>
    </row>
    <row r="444" spans="1:22" x14ac:dyDescent="0.3">
      <c r="A444" s="1" t="s">
        <v>515</v>
      </c>
      <c r="B444" s="1" t="s">
        <v>915</v>
      </c>
      <c r="C444" s="10" t="s">
        <v>182</v>
      </c>
      <c r="D444" s="10" t="s">
        <v>20</v>
      </c>
      <c r="E444" s="1" t="s">
        <v>20</v>
      </c>
      <c r="F444" s="2" t="s">
        <v>258</v>
      </c>
      <c r="G444" s="12" t="s">
        <v>625</v>
      </c>
      <c r="H444" s="12" t="s">
        <v>624</v>
      </c>
      <c r="I444" s="2" t="s">
        <v>258</v>
      </c>
      <c r="J444" s="10" t="s">
        <v>0</v>
      </c>
      <c r="K444" s="1" t="s">
        <v>340</v>
      </c>
      <c r="L444" s="10" t="s">
        <v>124</v>
      </c>
      <c r="M444" s="1" t="s">
        <v>340</v>
      </c>
      <c r="N444" s="10" t="s">
        <v>124</v>
      </c>
      <c r="O444" s="1" t="s">
        <v>340</v>
      </c>
      <c r="P444" s="10" t="s">
        <v>124</v>
      </c>
      <c r="Q444" s="1" t="s">
        <v>340</v>
      </c>
      <c r="R444" s="10" t="s">
        <v>0</v>
      </c>
      <c r="S444" t="s">
        <v>0</v>
      </c>
      <c r="T444" s="11" t="s">
        <v>124</v>
      </c>
      <c r="U444" s="3" t="s">
        <v>341</v>
      </c>
      <c r="V444" t="s">
        <v>0</v>
      </c>
    </row>
    <row r="445" spans="1:22" x14ac:dyDescent="0.3">
      <c r="A445" s="1" t="s">
        <v>520</v>
      </c>
      <c r="B445" s="1" t="s">
        <v>919</v>
      </c>
      <c r="C445" s="10" t="s">
        <v>1579</v>
      </c>
      <c r="D445" s="10" t="s">
        <v>1580</v>
      </c>
      <c r="E445" s="1" t="s">
        <v>20</v>
      </c>
      <c r="F445" s="2" t="s">
        <v>258</v>
      </c>
      <c r="G445" s="12" t="s">
        <v>1582</v>
      </c>
      <c r="H445" s="12" t="s">
        <v>1581</v>
      </c>
      <c r="I445" s="2" t="s">
        <v>258</v>
      </c>
      <c r="J445" s="10" t="s">
        <v>0</v>
      </c>
      <c r="K445" s="10" t="s">
        <v>0</v>
      </c>
      <c r="L445" s="10" t="s">
        <v>0</v>
      </c>
      <c r="M445" s="10" t="s">
        <v>0</v>
      </c>
      <c r="N445" s="16" t="s">
        <v>124</v>
      </c>
      <c r="O445" s="17" t="s">
        <v>340</v>
      </c>
      <c r="P445" s="16" t="s">
        <v>124</v>
      </c>
      <c r="Q445" s="17" t="s">
        <v>340</v>
      </c>
      <c r="R445" s="10" t="s">
        <v>0</v>
      </c>
      <c r="S445" t="s">
        <v>0</v>
      </c>
      <c r="T445" s="11" t="s">
        <v>124</v>
      </c>
      <c r="U445" s="3" t="s">
        <v>341</v>
      </c>
      <c r="V445" t="s">
        <v>0</v>
      </c>
    </row>
    <row r="446" spans="1:22" x14ac:dyDescent="0.3">
      <c r="A446" s="1" t="s">
        <v>520</v>
      </c>
      <c r="B446" s="1" t="s">
        <v>919</v>
      </c>
      <c r="C446" s="10" t="s">
        <v>1676</v>
      </c>
      <c r="D446" s="10" t="s">
        <v>1676</v>
      </c>
      <c r="E446" s="1" t="s">
        <v>20</v>
      </c>
      <c r="F446" s="2" t="s">
        <v>258</v>
      </c>
      <c r="G446" s="12" t="s">
        <v>1678</v>
      </c>
      <c r="H446" s="12" t="s">
        <v>1677</v>
      </c>
      <c r="I446" s="2" t="s">
        <v>258</v>
      </c>
      <c r="J446" s="10" t="s">
        <v>0</v>
      </c>
      <c r="K446" s="10" t="s">
        <v>0</v>
      </c>
      <c r="L446" s="10" t="s">
        <v>0</v>
      </c>
      <c r="M446" s="10" t="s">
        <v>0</v>
      </c>
      <c r="N446" s="16" t="s">
        <v>124</v>
      </c>
      <c r="O446" s="17" t="s">
        <v>340</v>
      </c>
      <c r="P446" s="16" t="s">
        <v>124</v>
      </c>
      <c r="Q446" s="17" t="s">
        <v>340</v>
      </c>
      <c r="R446" s="10" t="s">
        <v>0</v>
      </c>
      <c r="S446" t="s">
        <v>0</v>
      </c>
      <c r="T446" s="11" t="s">
        <v>124</v>
      </c>
      <c r="U446" s="3" t="s">
        <v>341</v>
      </c>
      <c r="V446" t="s">
        <v>0</v>
      </c>
    </row>
    <row r="447" spans="1:22" x14ac:dyDescent="0.3">
      <c r="A447" s="1" t="s">
        <v>515</v>
      </c>
      <c r="B447" s="1" t="s">
        <v>915</v>
      </c>
      <c r="C447" s="12" t="s">
        <v>235</v>
      </c>
      <c r="D447" s="12" t="s">
        <v>622</v>
      </c>
      <c r="E447" s="2" t="s">
        <v>622</v>
      </c>
      <c r="F447" s="2" t="s">
        <v>258</v>
      </c>
      <c r="G447" s="12" t="s">
        <v>623</v>
      </c>
      <c r="H447" s="12" t="s">
        <v>621</v>
      </c>
      <c r="I447" s="2" t="s">
        <v>258</v>
      </c>
      <c r="J447" s="10" t="s">
        <v>0</v>
      </c>
      <c r="K447" s="1" t="s">
        <v>0</v>
      </c>
      <c r="L447" s="10" t="s">
        <v>0</v>
      </c>
      <c r="M447" s="1" t="s">
        <v>0</v>
      </c>
      <c r="N447" s="10" t="s">
        <v>124</v>
      </c>
      <c r="O447" s="1" t="s">
        <v>340</v>
      </c>
      <c r="P447" s="10" t="s">
        <v>124</v>
      </c>
      <c r="Q447" s="1" t="s">
        <v>340</v>
      </c>
      <c r="R447" s="10" t="s">
        <v>124</v>
      </c>
      <c r="S447" s="1" t="s">
        <v>340</v>
      </c>
      <c r="T447" s="10" t="s">
        <v>0</v>
      </c>
      <c r="U447" t="s">
        <v>0</v>
      </c>
      <c r="V447" t="s">
        <v>0</v>
      </c>
    </row>
    <row r="448" spans="1:22" x14ac:dyDescent="0.3">
      <c r="A448" s="1" t="s">
        <v>515</v>
      </c>
      <c r="B448" s="1" t="s">
        <v>915</v>
      </c>
      <c r="C448" s="10" t="s">
        <v>542</v>
      </c>
      <c r="D448" s="10" t="s">
        <v>543</v>
      </c>
      <c r="E448" s="1" t="s">
        <v>543</v>
      </c>
      <c r="F448" s="2" t="s">
        <v>258</v>
      </c>
      <c r="G448" s="12" t="s">
        <v>541</v>
      </c>
      <c r="H448" s="12" t="s">
        <v>540</v>
      </c>
      <c r="I448" s="2" t="s">
        <v>258</v>
      </c>
      <c r="J448" s="10" t="s">
        <v>0</v>
      </c>
      <c r="K448" s="1" t="s">
        <v>340</v>
      </c>
      <c r="L448" s="10" t="s">
        <v>124</v>
      </c>
      <c r="M448" s="1" t="s">
        <v>340</v>
      </c>
      <c r="N448" s="10" t="s">
        <v>124</v>
      </c>
      <c r="O448" s="1" t="s">
        <v>340</v>
      </c>
      <c r="P448" s="10" t="s">
        <v>0</v>
      </c>
      <c r="Q448" t="s">
        <v>0</v>
      </c>
      <c r="R448" s="10" t="s">
        <v>0</v>
      </c>
      <c r="S448" t="s">
        <v>0</v>
      </c>
      <c r="T448" s="10" t="s">
        <v>0</v>
      </c>
      <c r="U448" t="s">
        <v>0</v>
      </c>
      <c r="V448" t="s">
        <v>0</v>
      </c>
    </row>
    <row r="449" spans="1:22" x14ac:dyDescent="0.3">
      <c r="A449" s="1" t="s">
        <v>515</v>
      </c>
      <c r="B449" s="1" t="s">
        <v>915</v>
      </c>
      <c r="C449" s="10" t="s">
        <v>62</v>
      </c>
      <c r="D449" s="10" t="s">
        <v>62</v>
      </c>
      <c r="E449" s="1" t="s">
        <v>62</v>
      </c>
      <c r="F449" s="2" t="s">
        <v>258</v>
      </c>
      <c r="G449" s="12" t="s">
        <v>546</v>
      </c>
      <c r="H449" s="12" t="s">
        <v>545</v>
      </c>
      <c r="I449" s="2" t="s">
        <v>258</v>
      </c>
      <c r="J449" s="10" t="s">
        <v>0</v>
      </c>
      <c r="K449" s="1" t="s">
        <v>0</v>
      </c>
      <c r="L449" s="10" t="s">
        <v>0</v>
      </c>
      <c r="M449" s="1" t="s">
        <v>0</v>
      </c>
      <c r="N449" s="11" t="s">
        <v>124</v>
      </c>
      <c r="O449" s="3" t="s">
        <v>341</v>
      </c>
      <c r="P449" s="10" t="s">
        <v>0</v>
      </c>
      <c r="Q449" t="s">
        <v>0</v>
      </c>
      <c r="R449" s="10" t="s">
        <v>0</v>
      </c>
      <c r="S449" t="s">
        <v>0</v>
      </c>
      <c r="T449" s="10" t="s">
        <v>0</v>
      </c>
      <c r="U449" t="s">
        <v>0</v>
      </c>
      <c r="V449" t="s">
        <v>0</v>
      </c>
    </row>
    <row r="450" spans="1:22" x14ac:dyDescent="0.3">
      <c r="A450" s="1" t="s">
        <v>515</v>
      </c>
      <c r="B450" s="1" t="s">
        <v>915</v>
      </c>
      <c r="C450" s="10" t="s">
        <v>126</v>
      </c>
      <c r="D450" s="10" t="s">
        <v>126</v>
      </c>
      <c r="E450" s="1" t="s">
        <v>126</v>
      </c>
      <c r="F450" s="2" t="s">
        <v>258</v>
      </c>
      <c r="G450" s="12" t="s">
        <v>548</v>
      </c>
      <c r="H450" s="12" t="s">
        <v>547</v>
      </c>
      <c r="I450" s="2" t="s">
        <v>258</v>
      </c>
      <c r="J450" s="10" t="s">
        <v>0</v>
      </c>
      <c r="K450" s="1" t="s">
        <v>340</v>
      </c>
      <c r="L450" s="10" t="s">
        <v>124</v>
      </c>
      <c r="M450" s="1" t="s">
        <v>340</v>
      </c>
      <c r="N450" s="10" t="s">
        <v>124</v>
      </c>
      <c r="O450" s="1" t="s">
        <v>340</v>
      </c>
      <c r="P450" s="10" t="s">
        <v>124</v>
      </c>
      <c r="Q450" s="1" t="s">
        <v>340</v>
      </c>
      <c r="R450" s="10" t="s">
        <v>0</v>
      </c>
      <c r="S450" t="s">
        <v>0</v>
      </c>
      <c r="T450" s="10" t="s">
        <v>0</v>
      </c>
      <c r="U450" t="s">
        <v>0</v>
      </c>
      <c r="V450" t="s">
        <v>0</v>
      </c>
    </row>
    <row r="451" spans="1:22" x14ac:dyDescent="0.3">
      <c r="A451" s="1" t="s">
        <v>515</v>
      </c>
      <c r="B451" s="1" t="s">
        <v>915</v>
      </c>
      <c r="C451" s="10" t="s">
        <v>199</v>
      </c>
      <c r="D451" s="10" t="s">
        <v>400</v>
      </c>
      <c r="E451" s="1" t="s">
        <v>400</v>
      </c>
      <c r="F451" s="2" t="s">
        <v>258</v>
      </c>
      <c r="G451" s="12" t="s">
        <v>670</v>
      </c>
      <c r="H451" s="12" t="s">
        <v>669</v>
      </c>
      <c r="I451" s="2" t="s">
        <v>258</v>
      </c>
      <c r="J451" s="10" t="s">
        <v>0</v>
      </c>
      <c r="K451" s="1" t="s">
        <v>340</v>
      </c>
      <c r="L451" s="10" t="s">
        <v>124</v>
      </c>
      <c r="M451" s="1" t="s">
        <v>340</v>
      </c>
      <c r="N451" s="10" t="s">
        <v>0</v>
      </c>
      <c r="O451" t="s">
        <v>0</v>
      </c>
      <c r="P451" s="10" t="s">
        <v>124</v>
      </c>
      <c r="Q451" s="1" t="s">
        <v>340</v>
      </c>
      <c r="R451" s="11" t="s">
        <v>124</v>
      </c>
      <c r="S451" s="3" t="s">
        <v>341</v>
      </c>
      <c r="T451" s="10" t="s">
        <v>0</v>
      </c>
      <c r="U451" t="s">
        <v>0</v>
      </c>
      <c r="V451" t="s">
        <v>0</v>
      </c>
    </row>
    <row r="452" spans="1:22" x14ac:dyDescent="0.3">
      <c r="A452" s="1" t="s">
        <v>515</v>
      </c>
      <c r="B452" s="1" t="s">
        <v>915</v>
      </c>
      <c r="C452" s="10" t="s">
        <v>244</v>
      </c>
      <c r="D452" s="10" t="s">
        <v>931</v>
      </c>
      <c r="E452" s="1" t="s">
        <v>931</v>
      </c>
      <c r="F452" s="2" t="s">
        <v>258</v>
      </c>
      <c r="G452" s="12" t="s">
        <v>572</v>
      </c>
      <c r="H452" s="12" t="s">
        <v>571</v>
      </c>
      <c r="I452" s="2" t="s">
        <v>258</v>
      </c>
      <c r="J452" s="10" t="s">
        <v>0</v>
      </c>
      <c r="K452" s="10" t="s">
        <v>0</v>
      </c>
      <c r="L452" s="10" t="s">
        <v>0</v>
      </c>
      <c r="M452" s="10" t="s">
        <v>0</v>
      </c>
      <c r="N452" s="10" t="s">
        <v>0</v>
      </c>
      <c r="O452" t="s">
        <v>0</v>
      </c>
      <c r="P452" s="10" t="s">
        <v>0</v>
      </c>
      <c r="Q452" t="s">
        <v>0</v>
      </c>
      <c r="R452" s="10" t="s">
        <v>0</v>
      </c>
      <c r="S452" t="s">
        <v>0</v>
      </c>
      <c r="T452" s="10" t="s">
        <v>0</v>
      </c>
      <c r="U452" t="s">
        <v>0</v>
      </c>
      <c r="V452" t="s">
        <v>0</v>
      </c>
    </row>
    <row r="453" spans="1:22" x14ac:dyDescent="0.3">
      <c r="A453" s="1" t="s">
        <v>515</v>
      </c>
      <c r="B453" s="1" t="s">
        <v>915</v>
      </c>
      <c r="C453" s="10" t="s">
        <v>626</v>
      </c>
      <c r="D453" s="10" t="s">
        <v>626</v>
      </c>
      <c r="E453" s="1" t="s">
        <v>626</v>
      </c>
      <c r="F453" s="2" t="s">
        <v>258</v>
      </c>
      <c r="G453" s="12" t="s">
        <v>628</v>
      </c>
      <c r="H453" s="12" t="s">
        <v>627</v>
      </c>
      <c r="I453" s="2" t="s">
        <v>258</v>
      </c>
      <c r="J453" s="10" t="s">
        <v>0</v>
      </c>
      <c r="K453" s="1" t="s">
        <v>340</v>
      </c>
      <c r="L453" s="10" t="s">
        <v>124</v>
      </c>
      <c r="M453" s="1" t="s">
        <v>340</v>
      </c>
      <c r="N453" s="10" t="s">
        <v>124</v>
      </c>
      <c r="O453" s="1" t="s">
        <v>340</v>
      </c>
      <c r="P453" s="10" t="s">
        <v>124</v>
      </c>
      <c r="Q453" s="1" t="s">
        <v>340</v>
      </c>
      <c r="R453" s="10" t="s">
        <v>0</v>
      </c>
      <c r="S453" t="s">
        <v>0</v>
      </c>
      <c r="T453" s="11" t="s">
        <v>6</v>
      </c>
      <c r="U453" s="3" t="s">
        <v>341</v>
      </c>
      <c r="V453" t="s">
        <v>0</v>
      </c>
    </row>
    <row r="454" spans="1:22" x14ac:dyDescent="0.3">
      <c r="A454" s="1" t="s">
        <v>515</v>
      </c>
      <c r="B454" s="1" t="s">
        <v>2045</v>
      </c>
      <c r="C454" s="10" t="s">
        <v>180</v>
      </c>
      <c r="D454" s="10" t="s">
        <v>180</v>
      </c>
      <c r="E454" s="1" t="s">
        <v>626</v>
      </c>
      <c r="F454" s="2" t="s">
        <v>258</v>
      </c>
      <c r="G454" s="12" t="s">
        <v>632</v>
      </c>
      <c r="H454" s="12" t="s">
        <v>629</v>
      </c>
      <c r="I454" s="2" t="s">
        <v>258</v>
      </c>
      <c r="J454" s="10" t="s">
        <v>0</v>
      </c>
      <c r="K454" s="10" t="s">
        <v>0</v>
      </c>
      <c r="L454" s="10" t="s">
        <v>0</v>
      </c>
      <c r="M454" s="10" t="s">
        <v>0</v>
      </c>
      <c r="N454" s="10" t="s">
        <v>0</v>
      </c>
      <c r="O454" t="s">
        <v>0</v>
      </c>
      <c r="P454" s="10" t="s">
        <v>0</v>
      </c>
      <c r="Q454" t="s">
        <v>0</v>
      </c>
      <c r="R454" s="10" t="s">
        <v>0</v>
      </c>
      <c r="S454" t="s">
        <v>0</v>
      </c>
      <c r="T454" s="10" t="s">
        <v>0</v>
      </c>
      <c r="U454" t="s">
        <v>0</v>
      </c>
      <c r="V454" t="s">
        <v>0</v>
      </c>
    </row>
    <row r="455" spans="1:22" x14ac:dyDescent="0.3">
      <c r="A455" s="1" t="s">
        <v>515</v>
      </c>
      <c r="B455" s="1" t="s">
        <v>2045</v>
      </c>
      <c r="C455" s="10" t="s">
        <v>179</v>
      </c>
      <c r="D455" s="10" t="s">
        <v>179</v>
      </c>
      <c r="E455" s="1" t="s">
        <v>626</v>
      </c>
      <c r="F455" s="2" t="s">
        <v>258</v>
      </c>
      <c r="G455" s="12" t="s">
        <v>631</v>
      </c>
      <c r="H455" s="12" t="s">
        <v>630</v>
      </c>
      <c r="I455" s="2" t="s">
        <v>258</v>
      </c>
      <c r="J455" s="10" t="s">
        <v>0</v>
      </c>
      <c r="K455" s="10" t="s">
        <v>0</v>
      </c>
      <c r="L455" s="10" t="s">
        <v>0</v>
      </c>
      <c r="M455" s="10" t="s">
        <v>0</v>
      </c>
      <c r="N455" s="10" t="s">
        <v>0</v>
      </c>
      <c r="O455" t="s">
        <v>0</v>
      </c>
      <c r="P455" s="10" t="s">
        <v>0</v>
      </c>
      <c r="Q455" t="s">
        <v>0</v>
      </c>
      <c r="R455" s="10" t="s">
        <v>0</v>
      </c>
      <c r="S455" t="s">
        <v>0</v>
      </c>
      <c r="T455" s="10" t="s">
        <v>0</v>
      </c>
      <c r="U455" t="s">
        <v>0</v>
      </c>
      <c r="V455" t="s">
        <v>0</v>
      </c>
    </row>
    <row r="456" spans="1:22" x14ac:dyDescent="0.3">
      <c r="A456" s="1" t="s">
        <v>515</v>
      </c>
      <c r="B456" s="1" t="s">
        <v>2045</v>
      </c>
      <c r="C456" s="10" t="s">
        <v>32</v>
      </c>
      <c r="D456" s="10" t="s">
        <v>32</v>
      </c>
      <c r="E456" s="1" t="s">
        <v>626</v>
      </c>
      <c r="F456" s="2" t="s">
        <v>258</v>
      </c>
      <c r="G456" s="12" t="s">
        <v>634</v>
      </c>
      <c r="H456" s="12" t="s">
        <v>633</v>
      </c>
      <c r="I456" s="2" t="s">
        <v>258</v>
      </c>
      <c r="J456" s="10" t="s">
        <v>0</v>
      </c>
      <c r="K456" s="10" t="s">
        <v>0</v>
      </c>
      <c r="L456" s="10" t="s">
        <v>0</v>
      </c>
      <c r="M456" s="10" t="s">
        <v>0</v>
      </c>
      <c r="N456" s="10" t="s">
        <v>0</v>
      </c>
      <c r="O456" t="s">
        <v>0</v>
      </c>
      <c r="P456" s="10" t="s">
        <v>0</v>
      </c>
      <c r="Q456" t="s">
        <v>0</v>
      </c>
      <c r="R456" s="11" t="s">
        <v>6</v>
      </c>
      <c r="S456" s="3" t="s">
        <v>341</v>
      </c>
      <c r="T456" s="10" t="s">
        <v>0</v>
      </c>
      <c r="U456" t="s">
        <v>0</v>
      </c>
      <c r="V456" t="s">
        <v>0</v>
      </c>
    </row>
    <row r="457" spans="1:22" x14ac:dyDescent="0.3">
      <c r="A457" s="1" t="s">
        <v>520</v>
      </c>
      <c r="B457" s="1" t="s">
        <v>919</v>
      </c>
      <c r="C457" s="10" t="s">
        <v>147</v>
      </c>
      <c r="D457" s="10" t="s">
        <v>147</v>
      </c>
      <c r="E457" s="1" t="s">
        <v>626</v>
      </c>
      <c r="F457" s="2" t="s">
        <v>258</v>
      </c>
      <c r="G457" s="12" t="s">
        <v>926</v>
      </c>
      <c r="H457" s="12" t="s">
        <v>925</v>
      </c>
      <c r="I457" s="2" t="s">
        <v>258</v>
      </c>
      <c r="J457" s="10" t="s">
        <v>6</v>
      </c>
      <c r="K457" s="1" t="s">
        <v>340</v>
      </c>
      <c r="L457" s="10" t="s">
        <v>124</v>
      </c>
      <c r="M457" s="1" t="s">
        <v>340</v>
      </c>
      <c r="N457" s="10" t="s">
        <v>0</v>
      </c>
      <c r="O457" t="s">
        <v>0</v>
      </c>
      <c r="P457" s="10" t="s">
        <v>0</v>
      </c>
      <c r="Q457" t="s">
        <v>0</v>
      </c>
      <c r="R457" s="10" t="s">
        <v>0</v>
      </c>
      <c r="S457" t="s">
        <v>0</v>
      </c>
      <c r="T457" s="10" t="s">
        <v>0</v>
      </c>
      <c r="U457" t="s">
        <v>0</v>
      </c>
      <c r="V457" t="s">
        <v>0</v>
      </c>
    </row>
    <row r="458" spans="1:22" x14ac:dyDescent="0.3">
      <c r="A458" s="1" t="s">
        <v>515</v>
      </c>
      <c r="B458" s="1" t="s">
        <v>915</v>
      </c>
      <c r="C458" s="10" t="s">
        <v>127</v>
      </c>
      <c r="D458" s="10" t="s">
        <v>127</v>
      </c>
      <c r="E458" s="1" t="s">
        <v>127</v>
      </c>
      <c r="F458" s="2" t="s">
        <v>258</v>
      </c>
      <c r="G458" s="12" t="s">
        <v>505</v>
      </c>
      <c r="H458" s="12" t="s">
        <v>504</v>
      </c>
      <c r="I458" s="2" t="s">
        <v>258</v>
      </c>
      <c r="J458" s="10" t="s">
        <v>0</v>
      </c>
      <c r="K458" s="1" t="s">
        <v>340</v>
      </c>
      <c r="L458" s="10" t="s">
        <v>124</v>
      </c>
      <c r="M458" s="1" t="s">
        <v>340</v>
      </c>
      <c r="N458" s="10" t="s">
        <v>124</v>
      </c>
      <c r="O458" s="1" t="s">
        <v>340</v>
      </c>
      <c r="P458" s="10" t="s">
        <v>124</v>
      </c>
      <c r="Q458" s="1" t="s">
        <v>340</v>
      </c>
      <c r="R458" s="10" t="s">
        <v>124</v>
      </c>
      <c r="S458" s="1" t="s">
        <v>340</v>
      </c>
      <c r="T458" s="10" t="s">
        <v>0</v>
      </c>
      <c r="U458" t="s">
        <v>0</v>
      </c>
      <c r="V458" t="s">
        <v>0</v>
      </c>
    </row>
    <row r="459" spans="1:22" x14ac:dyDescent="0.3">
      <c r="A459" s="1" t="s">
        <v>515</v>
      </c>
      <c r="B459" s="1" t="s">
        <v>915</v>
      </c>
      <c r="C459" s="10" t="s">
        <v>129</v>
      </c>
      <c r="D459" s="10" t="s">
        <v>129</v>
      </c>
      <c r="E459" s="1" t="s">
        <v>129</v>
      </c>
      <c r="F459" s="2" t="s">
        <v>252</v>
      </c>
      <c r="G459" s="12" t="s">
        <v>680</v>
      </c>
      <c r="H459" s="12" t="s">
        <v>679</v>
      </c>
      <c r="I459" s="2" t="s">
        <v>252</v>
      </c>
      <c r="J459" s="10" t="s">
        <v>128</v>
      </c>
      <c r="K459" s="1" t="s">
        <v>340</v>
      </c>
      <c r="L459" s="10" t="s">
        <v>128</v>
      </c>
      <c r="M459" s="1" t="s">
        <v>340</v>
      </c>
      <c r="N459" s="10" t="s">
        <v>101</v>
      </c>
      <c r="O459" s="1" t="s">
        <v>340</v>
      </c>
      <c r="P459" s="10" t="s">
        <v>101</v>
      </c>
      <c r="Q459" s="1" t="s">
        <v>340</v>
      </c>
      <c r="R459" s="1" t="s">
        <v>0</v>
      </c>
      <c r="S459" s="1" t="s">
        <v>0</v>
      </c>
      <c r="T459" s="10" t="s">
        <v>128</v>
      </c>
      <c r="U459" s="1" t="s">
        <v>340</v>
      </c>
      <c r="V459" t="s">
        <v>0</v>
      </c>
    </row>
    <row r="460" spans="1:22" x14ac:dyDescent="0.3">
      <c r="A460" s="1" t="s">
        <v>520</v>
      </c>
      <c r="B460" s="1" t="s">
        <v>919</v>
      </c>
      <c r="C460" s="10" t="s">
        <v>1640</v>
      </c>
      <c r="D460" s="10" t="s">
        <v>1640</v>
      </c>
      <c r="E460" s="1" t="s">
        <v>129</v>
      </c>
      <c r="F460" s="2" t="s">
        <v>252</v>
      </c>
      <c r="G460" s="12" t="s">
        <v>1642</v>
      </c>
      <c r="H460" s="12" t="s">
        <v>1641</v>
      </c>
      <c r="I460" s="2" t="s">
        <v>252</v>
      </c>
      <c r="J460" s="10" t="s">
        <v>0</v>
      </c>
      <c r="K460" s="10" t="s">
        <v>0</v>
      </c>
      <c r="L460" s="10" t="s">
        <v>0</v>
      </c>
      <c r="M460" s="10" t="s">
        <v>0</v>
      </c>
      <c r="N460" s="16" t="s">
        <v>101</v>
      </c>
      <c r="O460" s="17" t="s">
        <v>340</v>
      </c>
      <c r="P460" s="16" t="s">
        <v>101</v>
      </c>
      <c r="Q460" s="17" t="s">
        <v>340</v>
      </c>
      <c r="R460" s="1" t="s">
        <v>0</v>
      </c>
      <c r="S460" s="1" t="s">
        <v>0</v>
      </c>
      <c r="T460" s="16" t="s">
        <v>128</v>
      </c>
      <c r="U460" s="17" t="s">
        <v>340</v>
      </c>
      <c r="V460" t="s">
        <v>0</v>
      </c>
    </row>
    <row r="461" spans="1:22" x14ac:dyDescent="0.3">
      <c r="A461" s="1" t="s">
        <v>520</v>
      </c>
      <c r="B461" s="1" t="s">
        <v>919</v>
      </c>
      <c r="C461" s="10" t="s">
        <v>1890</v>
      </c>
      <c r="D461" s="10" t="s">
        <v>1890</v>
      </c>
      <c r="E461" s="1" t="s">
        <v>129</v>
      </c>
      <c r="F461" s="2" t="s">
        <v>252</v>
      </c>
      <c r="G461" s="12" t="s">
        <v>1892</v>
      </c>
      <c r="H461" s="12" t="s">
        <v>1891</v>
      </c>
      <c r="I461" s="2" t="s">
        <v>252</v>
      </c>
      <c r="J461" s="10" t="s">
        <v>0</v>
      </c>
      <c r="K461" s="10" t="s">
        <v>0</v>
      </c>
      <c r="L461" s="10" t="s">
        <v>0</v>
      </c>
      <c r="M461" s="10" t="s">
        <v>0</v>
      </c>
      <c r="N461" s="16" t="s">
        <v>101</v>
      </c>
      <c r="O461" s="17" t="s">
        <v>340</v>
      </c>
      <c r="P461" s="16" t="s">
        <v>101</v>
      </c>
      <c r="Q461" s="17" t="s">
        <v>340</v>
      </c>
      <c r="R461" s="1" t="s">
        <v>0</v>
      </c>
      <c r="S461" s="1" t="s">
        <v>0</v>
      </c>
      <c r="T461" s="16" t="s">
        <v>128</v>
      </c>
      <c r="U461" s="17" t="s">
        <v>340</v>
      </c>
      <c r="V461" t="s">
        <v>0</v>
      </c>
    </row>
    <row r="462" spans="1:22" x14ac:dyDescent="0.3">
      <c r="A462" s="1" t="s">
        <v>520</v>
      </c>
      <c r="B462" s="1" t="s">
        <v>919</v>
      </c>
      <c r="C462" s="10" t="s">
        <v>1607</v>
      </c>
      <c r="D462" s="10" t="s">
        <v>1607</v>
      </c>
      <c r="E462" s="1" t="s">
        <v>129</v>
      </c>
      <c r="F462" s="2" t="s">
        <v>252</v>
      </c>
      <c r="G462" s="12" t="s">
        <v>1609</v>
      </c>
      <c r="H462" s="12" t="s">
        <v>1608</v>
      </c>
      <c r="I462" s="2" t="s">
        <v>252</v>
      </c>
      <c r="J462" s="10" t="s">
        <v>0</v>
      </c>
      <c r="K462" s="10" t="s">
        <v>0</v>
      </c>
      <c r="L462" s="10" t="s">
        <v>0</v>
      </c>
      <c r="M462" s="10" t="s">
        <v>0</v>
      </c>
      <c r="N462" s="16" t="s">
        <v>101</v>
      </c>
      <c r="O462" s="17" t="s">
        <v>340</v>
      </c>
      <c r="P462" s="16" t="s">
        <v>101</v>
      </c>
      <c r="Q462" s="17" t="s">
        <v>340</v>
      </c>
      <c r="R462" s="1" t="s">
        <v>0</v>
      </c>
      <c r="S462" s="1" t="s">
        <v>0</v>
      </c>
      <c r="T462" s="16" t="s">
        <v>128</v>
      </c>
      <c r="U462" s="17" t="s">
        <v>340</v>
      </c>
      <c r="V462" t="s">
        <v>0</v>
      </c>
    </row>
    <row r="463" spans="1:22" x14ac:dyDescent="0.3">
      <c r="A463" s="1" t="s">
        <v>520</v>
      </c>
      <c r="B463" s="1" t="s">
        <v>919</v>
      </c>
      <c r="C463" s="10" t="s">
        <v>1786</v>
      </c>
      <c r="D463" s="10" t="s">
        <v>1786</v>
      </c>
      <c r="E463" s="1" t="s">
        <v>129</v>
      </c>
      <c r="F463" s="2" t="s">
        <v>252</v>
      </c>
      <c r="G463" s="12" t="s">
        <v>1788</v>
      </c>
      <c r="H463" s="12" t="s">
        <v>1787</v>
      </c>
      <c r="I463" s="2" t="s">
        <v>252</v>
      </c>
      <c r="J463" s="10" t="s">
        <v>0</v>
      </c>
      <c r="K463" s="10" t="s">
        <v>0</v>
      </c>
      <c r="L463" s="10" t="s">
        <v>0</v>
      </c>
      <c r="M463" s="10" t="s">
        <v>0</v>
      </c>
      <c r="N463" s="16" t="s">
        <v>101</v>
      </c>
      <c r="O463" s="17" t="s">
        <v>340</v>
      </c>
      <c r="P463" s="16" t="s">
        <v>101</v>
      </c>
      <c r="Q463" s="17" t="s">
        <v>340</v>
      </c>
      <c r="R463" s="1" t="s">
        <v>0</v>
      </c>
      <c r="S463" s="1" t="s">
        <v>0</v>
      </c>
      <c r="T463" s="16" t="s">
        <v>128</v>
      </c>
      <c r="U463" s="17" t="s">
        <v>340</v>
      </c>
      <c r="V463" t="s">
        <v>0</v>
      </c>
    </row>
    <row r="464" spans="1:22" x14ac:dyDescent="0.3">
      <c r="A464" s="1" t="s">
        <v>520</v>
      </c>
      <c r="B464" s="1" t="s">
        <v>919</v>
      </c>
      <c r="C464" s="10" t="s">
        <v>1494</v>
      </c>
      <c r="D464" s="10" t="s">
        <v>1494</v>
      </c>
      <c r="E464" s="1" t="s">
        <v>129</v>
      </c>
      <c r="F464" s="2" t="s">
        <v>252</v>
      </c>
      <c r="G464" s="12" t="s">
        <v>1496</v>
      </c>
      <c r="H464" s="12" t="s">
        <v>1495</v>
      </c>
      <c r="I464" s="2" t="s">
        <v>252</v>
      </c>
      <c r="J464" s="10" t="s">
        <v>0</v>
      </c>
      <c r="K464" s="10" t="s">
        <v>0</v>
      </c>
      <c r="L464" s="10" t="s">
        <v>0</v>
      </c>
      <c r="M464" s="10" t="s">
        <v>0</v>
      </c>
      <c r="N464" s="16" t="s">
        <v>101</v>
      </c>
      <c r="O464" s="17" t="s">
        <v>340</v>
      </c>
      <c r="P464" s="16" t="s">
        <v>101</v>
      </c>
      <c r="Q464" s="17" t="s">
        <v>340</v>
      </c>
      <c r="R464" s="1" t="s">
        <v>0</v>
      </c>
      <c r="S464" s="1" t="s">
        <v>0</v>
      </c>
      <c r="T464" s="16" t="s">
        <v>128</v>
      </c>
      <c r="U464" s="17" t="s">
        <v>340</v>
      </c>
      <c r="V464" t="s">
        <v>0</v>
      </c>
    </row>
    <row r="465" spans="1:22" x14ac:dyDescent="0.3">
      <c r="A465" s="1" t="s">
        <v>515</v>
      </c>
      <c r="B465" s="1" t="s">
        <v>915</v>
      </c>
      <c r="C465" s="10" t="s">
        <v>8</v>
      </c>
      <c r="D465" s="10" t="s">
        <v>8</v>
      </c>
      <c r="E465" s="1" t="s">
        <v>8</v>
      </c>
      <c r="F465" s="2" t="s">
        <v>252</v>
      </c>
      <c r="G465" s="12" t="s">
        <v>825</v>
      </c>
      <c r="H465" s="12" t="s">
        <v>824</v>
      </c>
      <c r="I465" s="2" t="s">
        <v>252</v>
      </c>
      <c r="J465" s="10" t="s">
        <v>128</v>
      </c>
      <c r="K465" s="1" t="s">
        <v>340</v>
      </c>
      <c r="L465" s="10" t="s">
        <v>128</v>
      </c>
      <c r="M465" s="1" t="s">
        <v>340</v>
      </c>
      <c r="N465" s="10" t="s">
        <v>128</v>
      </c>
      <c r="O465" s="1" t="s">
        <v>340</v>
      </c>
      <c r="P465" s="10" t="s">
        <v>128</v>
      </c>
      <c r="Q465" s="1" t="s">
        <v>340</v>
      </c>
      <c r="R465" s="10" t="s">
        <v>128</v>
      </c>
      <c r="S465" s="1" t="s">
        <v>340</v>
      </c>
      <c r="T465" s="10" t="s">
        <v>128</v>
      </c>
      <c r="U465" s="1" t="s">
        <v>340</v>
      </c>
      <c r="V465" t="s">
        <v>0</v>
      </c>
    </row>
    <row r="466" spans="1:22" x14ac:dyDescent="0.3">
      <c r="A466" s="1" t="s">
        <v>520</v>
      </c>
      <c r="B466" s="1" t="s">
        <v>919</v>
      </c>
      <c r="C466" s="10" t="s">
        <v>1451</v>
      </c>
      <c r="D466" s="10" t="s">
        <v>1451</v>
      </c>
      <c r="E466" s="1" t="s">
        <v>8</v>
      </c>
      <c r="F466" s="2" t="s">
        <v>252</v>
      </c>
      <c r="G466" s="12" t="s">
        <v>1453</v>
      </c>
      <c r="H466" s="12" t="s">
        <v>1452</v>
      </c>
      <c r="I466" s="2" t="s">
        <v>252</v>
      </c>
      <c r="J466" s="10" t="s">
        <v>0</v>
      </c>
      <c r="K466" s="10" t="s">
        <v>0</v>
      </c>
      <c r="L466" s="10" t="s">
        <v>0</v>
      </c>
      <c r="M466" s="10" t="s">
        <v>0</v>
      </c>
      <c r="N466" s="16" t="s">
        <v>128</v>
      </c>
      <c r="O466" s="17" t="s">
        <v>340</v>
      </c>
      <c r="P466" s="16" t="s">
        <v>128</v>
      </c>
      <c r="Q466" s="17" t="s">
        <v>340</v>
      </c>
      <c r="R466" s="16" t="s">
        <v>128</v>
      </c>
      <c r="S466" s="17" t="s">
        <v>340</v>
      </c>
      <c r="T466" s="16" t="s">
        <v>128</v>
      </c>
      <c r="U466" s="17" t="s">
        <v>340</v>
      </c>
      <c r="V466" t="s">
        <v>0</v>
      </c>
    </row>
    <row r="467" spans="1:22" x14ac:dyDescent="0.3">
      <c r="A467" s="1" t="s">
        <v>520</v>
      </c>
      <c r="B467" s="1" t="s">
        <v>919</v>
      </c>
      <c r="C467" s="10" t="s">
        <v>1715</v>
      </c>
      <c r="D467" s="10" t="s">
        <v>1715</v>
      </c>
      <c r="E467" s="1" t="s">
        <v>8</v>
      </c>
      <c r="F467" s="2" t="s">
        <v>252</v>
      </c>
      <c r="G467" s="12" t="s">
        <v>1717</v>
      </c>
      <c r="H467" s="12" t="s">
        <v>1716</v>
      </c>
      <c r="I467" s="2" t="s">
        <v>252</v>
      </c>
      <c r="J467" s="10" t="s">
        <v>0</v>
      </c>
      <c r="K467" s="10" t="s">
        <v>0</v>
      </c>
      <c r="L467" s="10" t="s">
        <v>0</v>
      </c>
      <c r="M467" s="10" t="s">
        <v>0</v>
      </c>
      <c r="N467" s="16" t="s">
        <v>128</v>
      </c>
      <c r="O467" s="17" t="s">
        <v>340</v>
      </c>
      <c r="P467" s="16" t="s">
        <v>128</v>
      </c>
      <c r="Q467" s="17" t="s">
        <v>340</v>
      </c>
      <c r="R467" s="16" t="s">
        <v>128</v>
      </c>
      <c r="S467" s="17" t="s">
        <v>340</v>
      </c>
      <c r="T467" s="16" t="s">
        <v>128</v>
      </c>
      <c r="U467" s="17" t="s">
        <v>340</v>
      </c>
      <c r="V467" t="s">
        <v>0</v>
      </c>
    </row>
    <row r="468" spans="1:22" x14ac:dyDescent="0.3">
      <c r="A468" s="1" t="s">
        <v>520</v>
      </c>
      <c r="B468" s="1" t="s">
        <v>919</v>
      </c>
      <c r="C468" s="10" t="s">
        <v>1826</v>
      </c>
      <c r="D468" s="10" t="s">
        <v>1827</v>
      </c>
      <c r="E468" s="1" t="s">
        <v>8</v>
      </c>
      <c r="F468" s="2" t="s">
        <v>252</v>
      </c>
      <c r="G468" s="12" t="s">
        <v>1829</v>
      </c>
      <c r="H468" s="12" t="s">
        <v>1828</v>
      </c>
      <c r="I468" s="2" t="s">
        <v>252</v>
      </c>
      <c r="J468" s="10" t="s">
        <v>0</v>
      </c>
      <c r="K468" s="10" t="s">
        <v>0</v>
      </c>
      <c r="L468" s="10" t="s">
        <v>0</v>
      </c>
      <c r="M468" s="10" t="s">
        <v>0</v>
      </c>
      <c r="N468" s="16" t="s">
        <v>128</v>
      </c>
      <c r="O468" s="17" t="s">
        <v>340</v>
      </c>
      <c r="P468" s="16" t="s">
        <v>128</v>
      </c>
      <c r="Q468" s="17" t="s">
        <v>340</v>
      </c>
      <c r="R468" s="16" t="s">
        <v>128</v>
      </c>
      <c r="S468" s="17" t="s">
        <v>340</v>
      </c>
      <c r="T468" s="16" t="s">
        <v>128</v>
      </c>
      <c r="U468" s="17" t="s">
        <v>340</v>
      </c>
      <c r="V468" t="s">
        <v>0</v>
      </c>
    </row>
    <row r="469" spans="1:22" x14ac:dyDescent="0.3">
      <c r="A469" s="1" t="s">
        <v>520</v>
      </c>
      <c r="B469" s="1" t="s">
        <v>919</v>
      </c>
      <c r="C469" s="10" t="s">
        <v>1443</v>
      </c>
      <c r="D469" s="10" t="s">
        <v>1422</v>
      </c>
      <c r="E469" s="1" t="s">
        <v>8</v>
      </c>
      <c r="F469" s="2" t="s">
        <v>252</v>
      </c>
      <c r="G469" s="12" t="s">
        <v>1424</v>
      </c>
      <c r="H469" s="12" t="s">
        <v>1423</v>
      </c>
      <c r="I469" s="2" t="s">
        <v>252</v>
      </c>
      <c r="J469" s="10" t="s">
        <v>0</v>
      </c>
      <c r="K469" s="10" t="s">
        <v>0</v>
      </c>
      <c r="L469" s="10" t="s">
        <v>0</v>
      </c>
      <c r="M469" s="10" t="s">
        <v>0</v>
      </c>
      <c r="N469" s="16" t="s">
        <v>128</v>
      </c>
      <c r="O469" s="17" t="s">
        <v>340</v>
      </c>
      <c r="P469" s="16" t="s">
        <v>128</v>
      </c>
      <c r="Q469" s="17" t="s">
        <v>340</v>
      </c>
      <c r="R469" s="16" t="s">
        <v>128</v>
      </c>
      <c r="S469" s="17" t="s">
        <v>340</v>
      </c>
      <c r="T469" s="16" t="s">
        <v>128</v>
      </c>
      <c r="U469" s="17" t="s">
        <v>340</v>
      </c>
      <c r="V469" t="s">
        <v>0</v>
      </c>
    </row>
    <row r="470" spans="1:22" x14ac:dyDescent="0.3">
      <c r="A470" s="1" t="s">
        <v>520</v>
      </c>
      <c r="B470" s="1" t="s">
        <v>919</v>
      </c>
      <c r="C470" s="10" t="s">
        <v>1547</v>
      </c>
      <c r="D470" s="10" t="s">
        <v>1547</v>
      </c>
      <c r="E470" s="1" t="s">
        <v>8</v>
      </c>
      <c r="F470" s="2" t="s">
        <v>252</v>
      </c>
      <c r="G470" s="12" t="s">
        <v>1550</v>
      </c>
      <c r="H470" s="12" t="s">
        <v>1549</v>
      </c>
      <c r="I470" s="2" t="s">
        <v>252</v>
      </c>
      <c r="J470" s="10" t="s">
        <v>0</v>
      </c>
      <c r="K470" s="10" t="s">
        <v>0</v>
      </c>
      <c r="L470" s="10" t="s">
        <v>0</v>
      </c>
      <c r="M470" s="10" t="s">
        <v>0</v>
      </c>
      <c r="N470" s="16" t="s">
        <v>128</v>
      </c>
      <c r="O470" s="17" t="s">
        <v>340</v>
      </c>
      <c r="P470" s="16" t="s">
        <v>128</v>
      </c>
      <c r="Q470" s="17" t="s">
        <v>340</v>
      </c>
      <c r="R470" s="16" t="s">
        <v>128</v>
      </c>
      <c r="S470" s="17" t="s">
        <v>340</v>
      </c>
      <c r="T470" s="16" t="s">
        <v>128</v>
      </c>
      <c r="U470" s="17" t="s">
        <v>340</v>
      </c>
      <c r="V470" t="s">
        <v>0</v>
      </c>
    </row>
    <row r="471" spans="1:22" x14ac:dyDescent="0.3">
      <c r="A471" s="1" t="s">
        <v>520</v>
      </c>
      <c r="B471" s="1" t="s">
        <v>919</v>
      </c>
      <c r="C471" s="10" t="s">
        <v>1485</v>
      </c>
      <c r="D471" s="10" t="s">
        <v>1485</v>
      </c>
      <c r="E471" s="1" t="s">
        <v>8</v>
      </c>
      <c r="F471" s="2" t="s">
        <v>252</v>
      </c>
      <c r="G471" s="12" t="s">
        <v>1487</v>
      </c>
      <c r="H471" s="12" t="s">
        <v>1486</v>
      </c>
      <c r="I471" s="2" t="s">
        <v>252</v>
      </c>
      <c r="J471" s="10" t="s">
        <v>0</v>
      </c>
      <c r="K471" s="10" t="s">
        <v>0</v>
      </c>
      <c r="L471" s="10" t="s">
        <v>0</v>
      </c>
      <c r="M471" s="10" t="s">
        <v>0</v>
      </c>
      <c r="N471" s="16" t="s">
        <v>128</v>
      </c>
      <c r="O471" s="17" t="s">
        <v>340</v>
      </c>
      <c r="P471" s="16" t="s">
        <v>128</v>
      </c>
      <c r="Q471" s="17" t="s">
        <v>340</v>
      </c>
      <c r="R471" s="16" t="s">
        <v>128</v>
      </c>
      <c r="S471" s="17" t="s">
        <v>340</v>
      </c>
      <c r="T471" s="16" t="s">
        <v>128</v>
      </c>
      <c r="U471" s="17" t="s">
        <v>340</v>
      </c>
      <c r="V471" t="s">
        <v>0</v>
      </c>
    </row>
    <row r="472" spans="1:22" x14ac:dyDescent="0.3">
      <c r="A472" s="1" t="s">
        <v>520</v>
      </c>
      <c r="B472" s="1" t="s">
        <v>919</v>
      </c>
      <c r="C472" s="10" t="s">
        <v>1548</v>
      </c>
      <c r="D472" s="10" t="s">
        <v>1548</v>
      </c>
      <c r="E472" s="1" t="s">
        <v>8</v>
      </c>
      <c r="F472" s="2" t="s">
        <v>252</v>
      </c>
      <c r="G472" s="12" t="s">
        <v>1552</v>
      </c>
      <c r="H472" s="12" t="s">
        <v>1551</v>
      </c>
      <c r="I472" s="2" t="s">
        <v>252</v>
      </c>
      <c r="J472" s="10" t="s">
        <v>0</v>
      </c>
      <c r="K472" s="10" t="s">
        <v>0</v>
      </c>
      <c r="L472" s="10" t="s">
        <v>0</v>
      </c>
      <c r="M472" s="10" t="s">
        <v>0</v>
      </c>
      <c r="N472" s="16" t="s">
        <v>128</v>
      </c>
      <c r="O472" s="17" t="s">
        <v>340</v>
      </c>
      <c r="P472" s="16" t="s">
        <v>128</v>
      </c>
      <c r="Q472" s="17" t="s">
        <v>340</v>
      </c>
      <c r="R472" s="16" t="s">
        <v>128</v>
      </c>
      <c r="S472" s="17" t="s">
        <v>340</v>
      </c>
      <c r="T472" s="16" t="s">
        <v>128</v>
      </c>
      <c r="U472" s="17" t="s">
        <v>340</v>
      </c>
      <c r="V472" t="s">
        <v>0</v>
      </c>
    </row>
    <row r="473" spans="1:22" x14ac:dyDescent="0.3">
      <c r="A473" s="1" t="s">
        <v>520</v>
      </c>
      <c r="B473" s="1" t="s">
        <v>919</v>
      </c>
      <c r="C473" s="10" t="s">
        <v>1445</v>
      </c>
      <c r="D473" s="10" t="s">
        <v>1445</v>
      </c>
      <c r="E473" s="1" t="s">
        <v>8</v>
      </c>
      <c r="F473" s="2" t="s">
        <v>252</v>
      </c>
      <c r="G473" s="12" t="s">
        <v>1447</v>
      </c>
      <c r="H473" s="12" t="s">
        <v>1446</v>
      </c>
      <c r="I473" s="2" t="s">
        <v>252</v>
      </c>
      <c r="J473" s="10" t="s">
        <v>0</v>
      </c>
      <c r="K473" s="10" t="s">
        <v>0</v>
      </c>
      <c r="L473" s="10" t="s">
        <v>0</v>
      </c>
      <c r="M473" s="10" t="s">
        <v>0</v>
      </c>
      <c r="N473" s="16" t="s">
        <v>128</v>
      </c>
      <c r="O473" s="17" t="s">
        <v>340</v>
      </c>
      <c r="P473" s="16" t="s">
        <v>128</v>
      </c>
      <c r="Q473" s="17" t="s">
        <v>340</v>
      </c>
      <c r="R473" s="16" t="s">
        <v>128</v>
      </c>
      <c r="S473" s="17" t="s">
        <v>340</v>
      </c>
      <c r="T473" s="16" t="s">
        <v>128</v>
      </c>
      <c r="U473" s="17" t="s">
        <v>340</v>
      </c>
      <c r="V473" t="s">
        <v>0</v>
      </c>
    </row>
    <row r="474" spans="1:22" x14ac:dyDescent="0.3">
      <c r="A474" s="1" t="s">
        <v>520</v>
      </c>
      <c r="B474" s="1" t="s">
        <v>919</v>
      </c>
      <c r="C474" s="10" t="s">
        <v>1448</v>
      </c>
      <c r="D474" s="10" t="s">
        <v>1448</v>
      </c>
      <c r="E474" s="1" t="s">
        <v>8</v>
      </c>
      <c r="F474" s="2" t="s">
        <v>252</v>
      </c>
      <c r="G474" s="12" t="s">
        <v>1450</v>
      </c>
      <c r="H474" s="12" t="s">
        <v>1449</v>
      </c>
      <c r="I474" s="2" t="s">
        <v>252</v>
      </c>
      <c r="J474" s="10" t="s">
        <v>0</v>
      </c>
      <c r="K474" s="10" t="s">
        <v>0</v>
      </c>
      <c r="L474" s="10" t="s">
        <v>0</v>
      </c>
      <c r="M474" s="10" t="s">
        <v>0</v>
      </c>
      <c r="N474" s="16" t="s">
        <v>128</v>
      </c>
      <c r="O474" s="17" t="s">
        <v>340</v>
      </c>
      <c r="P474" s="16" t="s">
        <v>128</v>
      </c>
      <c r="Q474" s="17" t="s">
        <v>340</v>
      </c>
      <c r="R474" s="16" t="s">
        <v>128</v>
      </c>
      <c r="S474" s="17" t="s">
        <v>340</v>
      </c>
      <c r="T474" s="16" t="s">
        <v>128</v>
      </c>
      <c r="U474" s="17" t="s">
        <v>340</v>
      </c>
      <c r="V474" t="s">
        <v>0</v>
      </c>
    </row>
    <row r="475" spans="1:22" x14ac:dyDescent="0.3">
      <c r="A475" s="1" t="s">
        <v>520</v>
      </c>
      <c r="B475" s="1" t="s">
        <v>919</v>
      </c>
      <c r="C475" s="10" t="s">
        <v>1950</v>
      </c>
      <c r="D475" s="10" t="s">
        <v>1950</v>
      </c>
      <c r="E475" s="1" t="s">
        <v>54</v>
      </c>
      <c r="F475" s="2" t="s">
        <v>252</v>
      </c>
      <c r="G475" s="12" t="s">
        <v>1952</v>
      </c>
      <c r="H475" s="12" t="s">
        <v>1951</v>
      </c>
      <c r="I475" s="2" t="s">
        <v>252</v>
      </c>
      <c r="J475" s="10" t="s">
        <v>0</v>
      </c>
      <c r="K475" s="10" t="s">
        <v>0</v>
      </c>
      <c r="L475" s="10" t="s">
        <v>0</v>
      </c>
      <c r="M475" s="10" t="s">
        <v>0</v>
      </c>
      <c r="N475" s="17" t="s">
        <v>252</v>
      </c>
      <c r="O475" s="17" t="s">
        <v>340</v>
      </c>
      <c r="P475" s="10" t="s">
        <v>0</v>
      </c>
      <c r="Q475" s="10" t="s">
        <v>0</v>
      </c>
      <c r="R475" s="10" t="s">
        <v>0</v>
      </c>
      <c r="S475" s="10" t="s">
        <v>0</v>
      </c>
      <c r="T475" s="10" t="s">
        <v>0</v>
      </c>
      <c r="U475" s="10" t="s">
        <v>0</v>
      </c>
      <c r="V475" t="s">
        <v>0</v>
      </c>
    </row>
    <row r="476" spans="1:22" x14ac:dyDescent="0.3">
      <c r="A476" s="1" t="s">
        <v>515</v>
      </c>
      <c r="B476" s="1" t="s">
        <v>915</v>
      </c>
      <c r="C476" s="10" t="s">
        <v>854</v>
      </c>
      <c r="D476" s="10" t="s">
        <v>28</v>
      </c>
      <c r="E476" s="1" t="s">
        <v>28</v>
      </c>
      <c r="F476" s="2" t="s">
        <v>252</v>
      </c>
      <c r="G476" s="12" t="s">
        <v>856</v>
      </c>
      <c r="H476" s="12" t="s">
        <v>855</v>
      </c>
      <c r="I476" s="2" t="s">
        <v>252</v>
      </c>
      <c r="J476" s="10" t="s">
        <v>0</v>
      </c>
      <c r="K476" s="1" t="s">
        <v>0</v>
      </c>
      <c r="L476" s="10" t="s">
        <v>0</v>
      </c>
      <c r="M476" s="1" t="s">
        <v>0</v>
      </c>
      <c r="N476" s="10" t="s">
        <v>128</v>
      </c>
      <c r="O476" s="1" t="s">
        <v>340</v>
      </c>
      <c r="P476" s="10" t="s">
        <v>128</v>
      </c>
      <c r="Q476" s="1" t="s">
        <v>340</v>
      </c>
      <c r="R476" s="10" t="s">
        <v>128</v>
      </c>
      <c r="S476" s="1" t="s">
        <v>340</v>
      </c>
      <c r="T476" s="10" t="s">
        <v>128</v>
      </c>
      <c r="U476" s="1" t="s">
        <v>340</v>
      </c>
      <c r="V476" t="s">
        <v>0</v>
      </c>
    </row>
    <row r="477" spans="1:22" x14ac:dyDescent="0.3">
      <c r="A477" s="1" t="s">
        <v>515</v>
      </c>
      <c r="B477" s="1" t="s">
        <v>2045</v>
      </c>
      <c r="C477" s="10" t="s">
        <v>183</v>
      </c>
      <c r="D477" s="10" t="s">
        <v>850</v>
      </c>
      <c r="E477" s="1" t="s">
        <v>28</v>
      </c>
      <c r="F477" s="2" t="s">
        <v>252</v>
      </c>
      <c r="G477" s="12" t="s">
        <v>849</v>
      </c>
      <c r="H477" s="12" t="s">
        <v>848</v>
      </c>
      <c r="I477" s="2" t="s">
        <v>252</v>
      </c>
      <c r="J477" s="10" t="s">
        <v>0</v>
      </c>
      <c r="K477" s="10" t="s">
        <v>0</v>
      </c>
      <c r="L477" s="10" t="s">
        <v>0</v>
      </c>
      <c r="M477" s="10" t="s">
        <v>0</v>
      </c>
      <c r="N477" s="16" t="s">
        <v>128</v>
      </c>
      <c r="O477" s="17" t="s">
        <v>340</v>
      </c>
      <c r="P477" s="10" t="s">
        <v>0</v>
      </c>
      <c r="Q477" s="10" t="s">
        <v>0</v>
      </c>
      <c r="R477" s="10" t="s">
        <v>0</v>
      </c>
      <c r="S477" s="10" t="s">
        <v>0</v>
      </c>
      <c r="T477" s="10" t="s">
        <v>0</v>
      </c>
      <c r="U477" s="10" t="s">
        <v>0</v>
      </c>
      <c r="V477" t="s">
        <v>0</v>
      </c>
    </row>
    <row r="478" spans="1:22" x14ac:dyDescent="0.3">
      <c r="A478" s="1" t="s">
        <v>515</v>
      </c>
      <c r="B478" s="1" t="s">
        <v>2045</v>
      </c>
      <c r="C478" s="10" t="s">
        <v>185</v>
      </c>
      <c r="D478" s="10" t="s">
        <v>851</v>
      </c>
      <c r="E478" s="1" t="s">
        <v>28</v>
      </c>
      <c r="F478" s="2" t="s">
        <v>252</v>
      </c>
      <c r="G478" s="12" t="s">
        <v>853</v>
      </c>
      <c r="H478" s="12" t="s">
        <v>852</v>
      </c>
      <c r="I478" s="2" t="s">
        <v>252</v>
      </c>
      <c r="J478" s="10" t="s">
        <v>0</v>
      </c>
      <c r="K478" s="10" t="s">
        <v>0</v>
      </c>
      <c r="L478" s="10" t="s">
        <v>0</v>
      </c>
      <c r="M478" s="10" t="s">
        <v>0</v>
      </c>
      <c r="N478" s="16" t="s">
        <v>128</v>
      </c>
      <c r="O478" s="17" t="s">
        <v>340</v>
      </c>
      <c r="P478" s="10" t="s">
        <v>0</v>
      </c>
      <c r="Q478" s="10" t="s">
        <v>0</v>
      </c>
      <c r="R478" s="10" t="s">
        <v>0</v>
      </c>
      <c r="S478" s="10" t="s">
        <v>0</v>
      </c>
      <c r="T478" s="10" t="s">
        <v>0</v>
      </c>
      <c r="U478" s="10" t="s">
        <v>0</v>
      </c>
      <c r="V478" t="s">
        <v>0</v>
      </c>
    </row>
    <row r="479" spans="1:22" x14ac:dyDescent="0.3">
      <c r="A479" s="1" t="s">
        <v>515</v>
      </c>
      <c r="B479" s="1" t="s">
        <v>2045</v>
      </c>
      <c r="C479" s="10" t="s">
        <v>1441</v>
      </c>
      <c r="D479" s="10" t="s">
        <v>1428</v>
      </c>
      <c r="E479" s="1" t="s">
        <v>28</v>
      </c>
      <c r="F479" s="2" t="s">
        <v>252</v>
      </c>
      <c r="G479" s="12" t="s">
        <v>1430</v>
      </c>
      <c r="H479" s="12" t="s">
        <v>1429</v>
      </c>
      <c r="I479" s="2" t="s">
        <v>252</v>
      </c>
      <c r="J479" s="10" t="s">
        <v>0</v>
      </c>
      <c r="K479" s="1" t="s">
        <v>0</v>
      </c>
      <c r="L479" s="10" t="s">
        <v>0</v>
      </c>
      <c r="M479" s="1" t="s">
        <v>0</v>
      </c>
      <c r="N479" s="16" t="s">
        <v>128</v>
      </c>
      <c r="O479" s="17" t="s">
        <v>340</v>
      </c>
      <c r="P479" s="10" t="s">
        <v>0</v>
      </c>
      <c r="Q479" s="10" t="s">
        <v>0</v>
      </c>
      <c r="R479" s="10" t="s">
        <v>0</v>
      </c>
      <c r="S479" s="10" t="s">
        <v>0</v>
      </c>
      <c r="T479" s="10" t="s">
        <v>0</v>
      </c>
      <c r="U479" s="10" t="s">
        <v>0</v>
      </c>
      <c r="V479" t="s">
        <v>0</v>
      </c>
    </row>
    <row r="480" spans="1:22" x14ac:dyDescent="0.3">
      <c r="A480" s="1" t="s">
        <v>515</v>
      </c>
      <c r="B480" s="1" t="s">
        <v>2045</v>
      </c>
      <c r="C480" s="10" t="s">
        <v>184</v>
      </c>
      <c r="D480" s="10" t="s">
        <v>857</v>
      </c>
      <c r="E480" s="1" t="s">
        <v>28</v>
      </c>
      <c r="F480" s="2" t="s">
        <v>252</v>
      </c>
      <c r="G480" s="12" t="s">
        <v>859</v>
      </c>
      <c r="H480" s="12" t="s">
        <v>858</v>
      </c>
      <c r="I480" s="2" t="s">
        <v>252</v>
      </c>
      <c r="J480" s="10" t="s">
        <v>0</v>
      </c>
      <c r="K480" s="1" t="s">
        <v>0</v>
      </c>
      <c r="L480" s="10" t="s">
        <v>0</v>
      </c>
      <c r="M480" s="1" t="s">
        <v>0</v>
      </c>
      <c r="N480" s="16" t="s">
        <v>128</v>
      </c>
      <c r="O480" s="17" t="s">
        <v>340</v>
      </c>
      <c r="P480" s="10" t="s">
        <v>0</v>
      </c>
      <c r="Q480" s="10" t="s">
        <v>0</v>
      </c>
      <c r="R480" s="10" t="s">
        <v>0</v>
      </c>
      <c r="S480" s="10" t="s">
        <v>0</v>
      </c>
      <c r="T480" s="10" t="s">
        <v>0</v>
      </c>
      <c r="U480" s="10" t="s">
        <v>0</v>
      </c>
      <c r="V480" t="s">
        <v>0</v>
      </c>
    </row>
    <row r="481" spans="1:22" x14ac:dyDescent="0.3">
      <c r="A481" s="1" t="s">
        <v>520</v>
      </c>
      <c r="B481" s="1" t="s">
        <v>919</v>
      </c>
      <c r="C481" s="10" t="s">
        <v>1861</v>
      </c>
      <c r="D481" s="10" t="s">
        <v>1861</v>
      </c>
      <c r="E481" s="1" t="s">
        <v>28</v>
      </c>
      <c r="F481" s="2" t="s">
        <v>252</v>
      </c>
      <c r="G481" s="12" t="s">
        <v>1863</v>
      </c>
      <c r="H481" s="12" t="s">
        <v>1862</v>
      </c>
      <c r="I481" s="2" t="s">
        <v>252</v>
      </c>
      <c r="J481" s="10" t="s">
        <v>0</v>
      </c>
      <c r="K481" s="10" t="s">
        <v>0</v>
      </c>
      <c r="L481" s="10" t="s">
        <v>0</v>
      </c>
      <c r="M481" s="10" t="s">
        <v>0</v>
      </c>
      <c r="N481" s="17" t="s">
        <v>252</v>
      </c>
      <c r="O481" s="17" t="s">
        <v>340</v>
      </c>
      <c r="P481" s="10" t="s">
        <v>0</v>
      </c>
      <c r="Q481" s="10" t="s">
        <v>0</v>
      </c>
      <c r="R481" s="10" t="s">
        <v>0</v>
      </c>
      <c r="S481" s="10" t="s">
        <v>0</v>
      </c>
      <c r="T481" s="10" t="s">
        <v>0</v>
      </c>
      <c r="U481" s="10" t="s">
        <v>0</v>
      </c>
      <c r="V481" t="s">
        <v>0</v>
      </c>
    </row>
    <row r="482" spans="1:22" x14ac:dyDescent="0.3">
      <c r="A482" s="1" t="s">
        <v>520</v>
      </c>
      <c r="B482" s="1" t="s">
        <v>919</v>
      </c>
      <c r="C482" s="10" t="s">
        <v>2047</v>
      </c>
      <c r="D482" s="10" t="s">
        <v>2047</v>
      </c>
      <c r="E482" s="1" t="s">
        <v>28</v>
      </c>
      <c r="F482" s="2" t="s">
        <v>252</v>
      </c>
      <c r="G482" s="12" t="s">
        <v>1287</v>
      </c>
      <c r="H482" s="12" t="s">
        <v>1286</v>
      </c>
      <c r="I482" s="2" t="s">
        <v>252</v>
      </c>
      <c r="J482" s="10" t="s">
        <v>0</v>
      </c>
      <c r="K482" s="10" t="s">
        <v>0</v>
      </c>
      <c r="L482" s="10" t="s">
        <v>0</v>
      </c>
      <c r="M482" s="10" t="s">
        <v>0</v>
      </c>
      <c r="N482" s="17" t="s">
        <v>252</v>
      </c>
      <c r="O482" s="17" t="s">
        <v>340</v>
      </c>
      <c r="P482" s="10" t="s">
        <v>0</v>
      </c>
      <c r="Q482" s="10" t="s">
        <v>0</v>
      </c>
      <c r="R482" s="10" t="s">
        <v>0</v>
      </c>
      <c r="S482" s="10" t="s">
        <v>0</v>
      </c>
      <c r="T482" s="10" t="s">
        <v>0</v>
      </c>
      <c r="U482" s="10" t="s">
        <v>0</v>
      </c>
      <c r="V482" t="s">
        <v>0</v>
      </c>
    </row>
    <row r="483" spans="1:22" x14ac:dyDescent="0.3">
      <c r="A483" s="1" t="s">
        <v>520</v>
      </c>
      <c r="B483" s="1" t="s">
        <v>919</v>
      </c>
      <c r="C483" s="10" t="s">
        <v>1283</v>
      </c>
      <c r="D483" s="10" t="s">
        <v>1283</v>
      </c>
      <c r="E483" s="1" t="s">
        <v>28</v>
      </c>
      <c r="F483" s="2" t="s">
        <v>252</v>
      </c>
      <c r="G483" s="12" t="s">
        <v>1285</v>
      </c>
      <c r="H483" s="12" t="s">
        <v>1284</v>
      </c>
      <c r="I483" s="2" t="s">
        <v>252</v>
      </c>
      <c r="J483" s="10" t="s">
        <v>0</v>
      </c>
      <c r="K483" s="10" t="s">
        <v>0</v>
      </c>
      <c r="L483" s="10" t="s">
        <v>0</v>
      </c>
      <c r="M483" s="10" t="s">
        <v>0</v>
      </c>
      <c r="N483" s="17" t="s">
        <v>252</v>
      </c>
      <c r="O483" s="17" t="s">
        <v>340</v>
      </c>
      <c r="P483" s="10" t="s">
        <v>0</v>
      </c>
      <c r="Q483" s="10" t="s">
        <v>0</v>
      </c>
      <c r="R483" s="10" t="s">
        <v>0</v>
      </c>
      <c r="S483" s="10" t="s">
        <v>0</v>
      </c>
      <c r="T483" s="10" t="s">
        <v>0</v>
      </c>
      <c r="U483" s="10" t="s">
        <v>0</v>
      </c>
      <c r="V483" t="s">
        <v>0</v>
      </c>
    </row>
    <row r="484" spans="1:22" x14ac:dyDescent="0.3">
      <c r="A484" s="1" t="s">
        <v>520</v>
      </c>
      <c r="B484" s="1" t="s">
        <v>919</v>
      </c>
      <c r="C484" s="10" t="s">
        <v>1747</v>
      </c>
      <c r="D484" s="10" t="s">
        <v>1747</v>
      </c>
      <c r="E484" s="1" t="s">
        <v>28</v>
      </c>
      <c r="F484" s="2" t="s">
        <v>252</v>
      </c>
      <c r="G484" s="12" t="s">
        <v>1751</v>
      </c>
      <c r="H484" s="12" t="s">
        <v>1749</v>
      </c>
      <c r="I484" s="2" t="s">
        <v>252</v>
      </c>
      <c r="J484" s="10" t="s">
        <v>0</v>
      </c>
      <c r="K484" s="10" t="s">
        <v>0</v>
      </c>
      <c r="L484" s="10" t="s">
        <v>0</v>
      </c>
      <c r="M484" s="10" t="s">
        <v>0</v>
      </c>
      <c r="N484" s="17" t="s">
        <v>252</v>
      </c>
      <c r="O484" s="17" t="s">
        <v>340</v>
      </c>
      <c r="P484" s="10" t="s">
        <v>0</v>
      </c>
      <c r="Q484" s="10" t="s">
        <v>0</v>
      </c>
      <c r="R484" s="10" t="s">
        <v>0</v>
      </c>
      <c r="S484" s="10" t="s">
        <v>0</v>
      </c>
      <c r="T484" s="10" t="s">
        <v>0</v>
      </c>
      <c r="U484" s="10" t="s">
        <v>0</v>
      </c>
      <c r="V484" t="s">
        <v>0</v>
      </c>
    </row>
    <row r="485" spans="1:22" x14ac:dyDescent="0.3">
      <c r="A485" s="1" t="s">
        <v>520</v>
      </c>
      <c r="B485" s="1" t="s">
        <v>919</v>
      </c>
      <c r="C485" s="10" t="s">
        <v>1748</v>
      </c>
      <c r="D485" s="10" t="s">
        <v>1748</v>
      </c>
      <c r="E485" s="1" t="s">
        <v>28</v>
      </c>
      <c r="F485" s="2" t="s">
        <v>252</v>
      </c>
      <c r="G485" s="12" t="s">
        <v>1752</v>
      </c>
      <c r="H485" s="12" t="s">
        <v>1750</v>
      </c>
      <c r="I485" s="2" t="s">
        <v>252</v>
      </c>
      <c r="J485" s="10" t="s">
        <v>0</v>
      </c>
      <c r="K485" s="10" t="s">
        <v>0</v>
      </c>
      <c r="L485" s="10" t="s">
        <v>0</v>
      </c>
      <c r="M485" s="10" t="s">
        <v>0</v>
      </c>
      <c r="N485" s="17" t="s">
        <v>252</v>
      </c>
      <c r="O485" s="17" t="s">
        <v>340</v>
      </c>
      <c r="P485" s="10" t="s">
        <v>0</v>
      </c>
      <c r="Q485" s="10" t="s">
        <v>0</v>
      </c>
      <c r="R485" s="10" t="s">
        <v>0</v>
      </c>
      <c r="S485" s="10" t="s">
        <v>0</v>
      </c>
      <c r="T485" s="10" t="s">
        <v>0</v>
      </c>
      <c r="U485" s="10" t="s">
        <v>0</v>
      </c>
      <c r="V485" t="s">
        <v>0</v>
      </c>
    </row>
    <row r="486" spans="1:22" x14ac:dyDescent="0.3">
      <c r="A486" s="1" t="s">
        <v>520</v>
      </c>
      <c r="B486" s="1" t="s">
        <v>919</v>
      </c>
      <c r="C486" s="10" t="s">
        <v>1759</v>
      </c>
      <c r="D486" s="10" t="s">
        <v>1759</v>
      </c>
      <c r="E486" s="1" t="s">
        <v>28</v>
      </c>
      <c r="F486" s="2" t="s">
        <v>252</v>
      </c>
      <c r="G486" s="12" t="s">
        <v>1761</v>
      </c>
      <c r="H486" s="12" t="s">
        <v>1760</v>
      </c>
      <c r="I486" s="2" t="s">
        <v>252</v>
      </c>
      <c r="J486" s="10" t="s">
        <v>0</v>
      </c>
      <c r="K486" s="10" t="s">
        <v>0</v>
      </c>
      <c r="L486" s="10" t="s">
        <v>0</v>
      </c>
      <c r="M486" s="10" t="s">
        <v>0</v>
      </c>
      <c r="N486" s="17" t="s">
        <v>252</v>
      </c>
      <c r="O486" s="17" t="s">
        <v>340</v>
      </c>
      <c r="P486" s="10" t="s">
        <v>0</v>
      </c>
      <c r="Q486" s="10" t="s">
        <v>0</v>
      </c>
      <c r="R486" s="10" t="s">
        <v>0</v>
      </c>
      <c r="S486" s="10" t="s">
        <v>0</v>
      </c>
      <c r="T486" s="10" t="s">
        <v>0</v>
      </c>
      <c r="U486" s="10" t="s">
        <v>0</v>
      </c>
      <c r="V486" t="s">
        <v>0</v>
      </c>
    </row>
    <row r="487" spans="1:22" x14ac:dyDescent="0.3">
      <c r="A487" s="1" t="s">
        <v>520</v>
      </c>
      <c r="B487" s="1" t="s">
        <v>919</v>
      </c>
      <c r="C487" s="10" t="s">
        <v>1858</v>
      </c>
      <c r="D487" s="10" t="s">
        <v>1858</v>
      </c>
      <c r="E487" s="1" t="s">
        <v>28</v>
      </c>
      <c r="F487" s="2" t="s">
        <v>252</v>
      </c>
      <c r="G487" s="12" t="s">
        <v>1860</v>
      </c>
      <c r="H487" s="12" t="s">
        <v>1859</v>
      </c>
      <c r="I487" s="2" t="s">
        <v>252</v>
      </c>
      <c r="J487" s="10" t="s">
        <v>0</v>
      </c>
      <c r="K487" s="10" t="s">
        <v>0</v>
      </c>
      <c r="L487" s="10" t="s">
        <v>0</v>
      </c>
      <c r="M487" s="10" t="s">
        <v>0</v>
      </c>
      <c r="N487" s="17" t="s">
        <v>252</v>
      </c>
      <c r="O487" s="17" t="s">
        <v>340</v>
      </c>
      <c r="P487" s="10" t="s">
        <v>0</v>
      </c>
      <c r="Q487" s="10" t="s">
        <v>0</v>
      </c>
      <c r="R487" s="10" t="s">
        <v>0</v>
      </c>
      <c r="S487" s="10" t="s">
        <v>0</v>
      </c>
      <c r="T487" s="10" t="s">
        <v>0</v>
      </c>
      <c r="U487" s="10" t="s">
        <v>0</v>
      </c>
      <c r="V487" t="s">
        <v>0</v>
      </c>
    </row>
    <row r="488" spans="1:22" x14ac:dyDescent="0.3">
      <c r="A488" s="1" t="s">
        <v>520</v>
      </c>
      <c r="B488" s="1" t="s">
        <v>919</v>
      </c>
      <c r="C488" s="10" t="s">
        <v>1627</v>
      </c>
      <c r="D488" s="10" t="s">
        <v>1627</v>
      </c>
      <c r="E488" s="1" t="s">
        <v>28</v>
      </c>
      <c r="F488" s="2" t="s">
        <v>252</v>
      </c>
      <c r="G488" s="12" t="s">
        <v>1629</v>
      </c>
      <c r="H488" s="12" t="s">
        <v>1628</v>
      </c>
      <c r="I488" s="2" t="s">
        <v>252</v>
      </c>
      <c r="J488" s="10" t="s">
        <v>0</v>
      </c>
      <c r="K488" s="10" t="s">
        <v>0</v>
      </c>
      <c r="L488" s="10" t="s">
        <v>0</v>
      </c>
      <c r="M488" s="10" t="s">
        <v>0</v>
      </c>
      <c r="N488" s="17" t="s">
        <v>252</v>
      </c>
      <c r="O488" s="17" t="s">
        <v>340</v>
      </c>
      <c r="P488" s="10" t="s">
        <v>0</v>
      </c>
      <c r="Q488" s="10" t="s">
        <v>0</v>
      </c>
      <c r="R488" s="10" t="s">
        <v>0</v>
      </c>
      <c r="S488" s="10" t="s">
        <v>0</v>
      </c>
      <c r="T488" s="10" t="s">
        <v>0</v>
      </c>
      <c r="U488" s="10" t="s">
        <v>0</v>
      </c>
      <c r="V488" t="s">
        <v>0</v>
      </c>
    </row>
    <row r="489" spans="1:22" x14ac:dyDescent="0.3">
      <c r="A489" s="1" t="s">
        <v>520</v>
      </c>
      <c r="B489" s="1" t="s">
        <v>919</v>
      </c>
      <c r="C489" s="10" t="s">
        <v>1753</v>
      </c>
      <c r="D489" s="10" t="s">
        <v>1753</v>
      </c>
      <c r="E489" s="1" t="s">
        <v>28</v>
      </c>
      <c r="F489" s="2" t="s">
        <v>252</v>
      </c>
      <c r="G489" s="12" t="s">
        <v>1755</v>
      </c>
      <c r="H489" s="12" t="s">
        <v>1754</v>
      </c>
      <c r="I489" s="2" t="s">
        <v>252</v>
      </c>
      <c r="J489" s="10" t="s">
        <v>0</v>
      </c>
      <c r="K489" s="10" t="s">
        <v>0</v>
      </c>
      <c r="L489" s="10" t="s">
        <v>0</v>
      </c>
      <c r="M489" s="10" t="s">
        <v>0</v>
      </c>
      <c r="N489" s="17" t="s">
        <v>252</v>
      </c>
      <c r="O489" s="17" t="s">
        <v>340</v>
      </c>
      <c r="P489" s="10" t="s">
        <v>0</v>
      </c>
      <c r="Q489" s="10" t="s">
        <v>0</v>
      </c>
      <c r="R489" s="10" t="s">
        <v>0</v>
      </c>
      <c r="S489" s="10" t="s">
        <v>0</v>
      </c>
      <c r="T489" s="10" t="s">
        <v>0</v>
      </c>
      <c r="U489" s="10" t="s">
        <v>0</v>
      </c>
      <c r="V489" t="s">
        <v>0</v>
      </c>
    </row>
    <row r="490" spans="1:22" x14ac:dyDescent="0.3">
      <c r="A490" s="1" t="s">
        <v>520</v>
      </c>
      <c r="B490" s="1" t="s">
        <v>919</v>
      </c>
      <c r="C490" s="10" t="s">
        <v>1756</v>
      </c>
      <c r="D490" s="10" t="s">
        <v>1756</v>
      </c>
      <c r="E490" s="1" t="s">
        <v>28</v>
      </c>
      <c r="F490" s="2" t="s">
        <v>252</v>
      </c>
      <c r="G490" s="12" t="s">
        <v>1758</v>
      </c>
      <c r="H490" s="12" t="s">
        <v>1757</v>
      </c>
      <c r="I490" s="2" t="s">
        <v>252</v>
      </c>
      <c r="J490" s="10" t="s">
        <v>0</v>
      </c>
      <c r="K490" s="10" t="s">
        <v>0</v>
      </c>
      <c r="L490" s="10" t="s">
        <v>0</v>
      </c>
      <c r="M490" s="10" t="s">
        <v>0</v>
      </c>
      <c r="N490" s="17" t="s">
        <v>252</v>
      </c>
      <c r="O490" s="17" t="s">
        <v>340</v>
      </c>
      <c r="P490" s="10" t="s">
        <v>0</v>
      </c>
      <c r="Q490" s="10" t="s">
        <v>0</v>
      </c>
      <c r="R490" s="10" t="s">
        <v>0</v>
      </c>
      <c r="S490" s="10" t="s">
        <v>0</v>
      </c>
      <c r="T490" s="10" t="s">
        <v>0</v>
      </c>
      <c r="U490" s="10" t="s">
        <v>0</v>
      </c>
      <c r="V490" t="s">
        <v>0</v>
      </c>
    </row>
    <row r="491" spans="1:22" x14ac:dyDescent="0.3">
      <c r="A491" s="1" t="s">
        <v>520</v>
      </c>
      <c r="B491" s="1" t="s">
        <v>919</v>
      </c>
      <c r="C491" s="10" t="s">
        <v>1762</v>
      </c>
      <c r="D491" s="10" t="s">
        <v>1762</v>
      </c>
      <c r="E491" s="1" t="s">
        <v>28</v>
      </c>
      <c r="F491" s="2" t="s">
        <v>252</v>
      </c>
      <c r="G491" s="12" t="s">
        <v>1764</v>
      </c>
      <c r="H491" s="12" t="s">
        <v>1763</v>
      </c>
      <c r="I491" s="2" t="s">
        <v>252</v>
      </c>
      <c r="J491" s="10" t="s">
        <v>0</v>
      </c>
      <c r="K491" s="10" t="s">
        <v>0</v>
      </c>
      <c r="L491" s="10" t="s">
        <v>0</v>
      </c>
      <c r="M491" s="10" t="s">
        <v>0</v>
      </c>
      <c r="N491" s="17" t="s">
        <v>252</v>
      </c>
      <c r="O491" s="17" t="s">
        <v>340</v>
      </c>
      <c r="P491" s="10" t="s">
        <v>0</v>
      </c>
      <c r="Q491" s="10" t="s">
        <v>0</v>
      </c>
      <c r="R491" s="10" t="s">
        <v>0</v>
      </c>
      <c r="S491" s="10" t="s">
        <v>0</v>
      </c>
      <c r="T491" s="10" t="s">
        <v>0</v>
      </c>
      <c r="U491" s="10" t="s">
        <v>0</v>
      </c>
      <c r="V491" t="s">
        <v>0</v>
      </c>
    </row>
    <row r="492" spans="1:22" x14ac:dyDescent="0.3">
      <c r="A492" s="1" t="s">
        <v>520</v>
      </c>
      <c r="B492" s="1" t="s">
        <v>919</v>
      </c>
      <c r="C492" s="10" t="s">
        <v>1906</v>
      </c>
      <c r="D492" s="10" t="s">
        <v>1906</v>
      </c>
      <c r="E492" s="1" t="s">
        <v>28</v>
      </c>
      <c r="F492" s="2" t="s">
        <v>252</v>
      </c>
      <c r="G492" s="12" t="s">
        <v>1909</v>
      </c>
      <c r="H492" s="12" t="s">
        <v>1908</v>
      </c>
      <c r="I492" s="2" t="s">
        <v>252</v>
      </c>
      <c r="J492" s="10" t="s">
        <v>0</v>
      </c>
      <c r="K492" s="10" t="s">
        <v>0</v>
      </c>
      <c r="L492" s="10" t="s">
        <v>0</v>
      </c>
      <c r="M492" s="10" t="s">
        <v>0</v>
      </c>
      <c r="N492" s="17" t="s">
        <v>252</v>
      </c>
      <c r="O492" s="17" t="s">
        <v>340</v>
      </c>
      <c r="P492" s="10" t="s">
        <v>0</v>
      </c>
      <c r="Q492" s="10" t="s">
        <v>0</v>
      </c>
      <c r="R492" s="10" t="s">
        <v>0</v>
      </c>
      <c r="S492" s="10" t="s">
        <v>0</v>
      </c>
      <c r="T492" s="10" t="s">
        <v>0</v>
      </c>
      <c r="U492" s="10" t="s">
        <v>0</v>
      </c>
      <c r="V492" t="s">
        <v>0</v>
      </c>
    </row>
    <row r="493" spans="1:22" x14ac:dyDescent="0.3">
      <c r="A493" s="1" t="s">
        <v>520</v>
      </c>
      <c r="B493" s="1" t="s">
        <v>919</v>
      </c>
      <c r="C493" s="10" t="s">
        <v>1907</v>
      </c>
      <c r="D493" s="10" t="s">
        <v>1907</v>
      </c>
      <c r="E493" s="1" t="s">
        <v>28</v>
      </c>
      <c r="F493" s="2" t="s">
        <v>252</v>
      </c>
      <c r="G493" s="12" t="s">
        <v>1911</v>
      </c>
      <c r="H493" s="12" t="s">
        <v>1910</v>
      </c>
      <c r="I493" s="2" t="s">
        <v>252</v>
      </c>
      <c r="J493" s="10" t="s">
        <v>0</v>
      </c>
      <c r="K493" s="10" t="s">
        <v>0</v>
      </c>
      <c r="L493" s="10" t="s">
        <v>0</v>
      </c>
      <c r="M493" s="10" t="s">
        <v>0</v>
      </c>
      <c r="N493" s="17" t="s">
        <v>252</v>
      </c>
      <c r="O493" s="17" t="s">
        <v>340</v>
      </c>
      <c r="P493" s="10" t="s">
        <v>0</v>
      </c>
      <c r="Q493" s="10" t="s">
        <v>0</v>
      </c>
      <c r="R493" s="10" t="s">
        <v>0</v>
      </c>
      <c r="S493" s="10" t="s">
        <v>0</v>
      </c>
      <c r="T493" s="10" t="s">
        <v>0</v>
      </c>
      <c r="U493" s="10" t="s">
        <v>0</v>
      </c>
      <c r="V493" t="s">
        <v>0</v>
      </c>
    </row>
    <row r="494" spans="1:22" x14ac:dyDescent="0.3">
      <c r="A494" s="1" t="s">
        <v>520</v>
      </c>
      <c r="B494" s="1" t="s">
        <v>919</v>
      </c>
      <c r="C494" s="10" t="s">
        <v>2046</v>
      </c>
      <c r="D494" s="10" t="s">
        <v>2046</v>
      </c>
      <c r="E494" s="1" t="s">
        <v>28</v>
      </c>
      <c r="F494" s="2" t="s">
        <v>252</v>
      </c>
      <c r="G494" s="12" t="s">
        <v>1134</v>
      </c>
      <c r="H494" s="12" t="s">
        <v>1133</v>
      </c>
      <c r="I494" s="2" t="s">
        <v>252</v>
      </c>
      <c r="J494" s="10" t="s">
        <v>0</v>
      </c>
      <c r="K494" s="10" t="s">
        <v>0</v>
      </c>
      <c r="L494" s="10" t="s">
        <v>0</v>
      </c>
      <c r="M494" s="10" t="s">
        <v>0</v>
      </c>
      <c r="N494" s="17" t="s">
        <v>252</v>
      </c>
      <c r="O494" s="17" t="s">
        <v>340</v>
      </c>
      <c r="P494" s="10" t="s">
        <v>0</v>
      </c>
      <c r="Q494" s="10" t="s">
        <v>0</v>
      </c>
      <c r="R494" s="10" t="s">
        <v>0</v>
      </c>
      <c r="S494" s="10" t="s">
        <v>0</v>
      </c>
      <c r="T494" s="10" t="s">
        <v>0</v>
      </c>
      <c r="U494" s="10" t="s">
        <v>0</v>
      </c>
      <c r="V494" t="s">
        <v>0</v>
      </c>
    </row>
    <row r="495" spans="1:22" x14ac:dyDescent="0.3">
      <c r="A495" s="1" t="s">
        <v>515</v>
      </c>
      <c r="B495" s="1" t="s">
        <v>915</v>
      </c>
      <c r="C495" s="10" t="s">
        <v>22</v>
      </c>
      <c r="D495" s="10" t="s">
        <v>22</v>
      </c>
      <c r="E495" s="1" t="s">
        <v>22</v>
      </c>
      <c r="F495" s="2" t="s">
        <v>252</v>
      </c>
      <c r="G495" s="12" t="s">
        <v>831</v>
      </c>
      <c r="H495" s="12" t="s">
        <v>830</v>
      </c>
      <c r="I495" s="2" t="s">
        <v>252</v>
      </c>
      <c r="J495" s="10" t="s">
        <v>128</v>
      </c>
      <c r="K495" s="1" t="s">
        <v>340</v>
      </c>
      <c r="L495" s="10" t="s">
        <v>128</v>
      </c>
      <c r="M495" s="1" t="s">
        <v>340</v>
      </c>
      <c r="N495" s="10" t="s">
        <v>128</v>
      </c>
      <c r="O495" s="1" t="s">
        <v>340</v>
      </c>
      <c r="P495" s="10" t="s">
        <v>128</v>
      </c>
      <c r="Q495" s="1" t="s">
        <v>340</v>
      </c>
      <c r="R495" s="10" t="s">
        <v>128</v>
      </c>
      <c r="S495" s="1" t="s">
        <v>340</v>
      </c>
      <c r="T495" s="10" t="s">
        <v>128</v>
      </c>
      <c r="U495" s="1" t="s">
        <v>340</v>
      </c>
      <c r="V495" t="s">
        <v>0</v>
      </c>
    </row>
    <row r="496" spans="1:22" x14ac:dyDescent="0.3">
      <c r="A496" s="1" t="s">
        <v>520</v>
      </c>
      <c r="B496" s="1" t="s">
        <v>919</v>
      </c>
      <c r="C496" s="10" t="s">
        <v>1457</v>
      </c>
      <c r="D496" s="10" t="s">
        <v>1457</v>
      </c>
      <c r="E496" s="1" t="s">
        <v>22</v>
      </c>
      <c r="F496" s="2" t="s">
        <v>252</v>
      </c>
      <c r="G496" s="10" t="s">
        <v>1459</v>
      </c>
      <c r="H496" s="10" t="s">
        <v>1458</v>
      </c>
      <c r="I496" s="2" t="s">
        <v>252</v>
      </c>
      <c r="J496" s="17" t="s">
        <v>252</v>
      </c>
      <c r="K496" s="17" t="s">
        <v>340</v>
      </c>
      <c r="L496" s="17" t="s">
        <v>252</v>
      </c>
      <c r="M496" s="17" t="s">
        <v>340</v>
      </c>
      <c r="N496" s="17" t="s">
        <v>252</v>
      </c>
      <c r="O496" s="17" t="s">
        <v>340</v>
      </c>
      <c r="P496" s="10" t="s">
        <v>0</v>
      </c>
      <c r="Q496" s="10" t="s">
        <v>0</v>
      </c>
      <c r="R496" s="10" t="s">
        <v>0</v>
      </c>
      <c r="S496" s="10" t="s">
        <v>0</v>
      </c>
      <c r="T496" s="10" t="s">
        <v>0</v>
      </c>
      <c r="U496" s="10" t="s">
        <v>0</v>
      </c>
      <c r="V496" t="s">
        <v>0</v>
      </c>
    </row>
    <row r="497" spans="1:22" x14ac:dyDescent="0.3">
      <c r="A497" s="1" t="s">
        <v>520</v>
      </c>
      <c r="B497" s="1" t="s">
        <v>919</v>
      </c>
      <c r="C497" s="10" t="s">
        <v>1923</v>
      </c>
      <c r="D497" s="10" t="s">
        <v>1923</v>
      </c>
      <c r="E497" s="1" t="s">
        <v>22</v>
      </c>
      <c r="F497" s="2" t="s">
        <v>252</v>
      </c>
      <c r="G497" s="10" t="s">
        <v>1925</v>
      </c>
      <c r="H497" s="10" t="s">
        <v>1924</v>
      </c>
      <c r="I497" s="2" t="s">
        <v>252</v>
      </c>
      <c r="J497" s="17" t="s">
        <v>252</v>
      </c>
      <c r="K497" s="17" t="s">
        <v>340</v>
      </c>
      <c r="L497" s="17" t="s">
        <v>252</v>
      </c>
      <c r="M497" s="17" t="s">
        <v>340</v>
      </c>
      <c r="N497" s="17" t="s">
        <v>252</v>
      </c>
      <c r="O497" s="17" t="s">
        <v>340</v>
      </c>
      <c r="P497" s="10" t="s">
        <v>0</v>
      </c>
      <c r="Q497" s="10" t="s">
        <v>0</v>
      </c>
      <c r="R497" s="10" t="s">
        <v>0</v>
      </c>
      <c r="S497" s="10" t="s">
        <v>0</v>
      </c>
      <c r="T497" s="10" t="s">
        <v>0</v>
      </c>
      <c r="U497" s="10" t="s">
        <v>0</v>
      </c>
      <c r="V497" t="s">
        <v>0</v>
      </c>
    </row>
    <row r="498" spans="1:22" x14ac:dyDescent="0.3">
      <c r="A498" s="1" t="s">
        <v>520</v>
      </c>
      <c r="B498" s="1" t="s">
        <v>919</v>
      </c>
      <c r="C498" s="10" t="s">
        <v>1837</v>
      </c>
      <c r="D498" s="10" t="s">
        <v>1837</v>
      </c>
      <c r="E498" s="1" t="s">
        <v>22</v>
      </c>
      <c r="F498" s="2" t="s">
        <v>252</v>
      </c>
      <c r="G498" s="10" t="s">
        <v>1839</v>
      </c>
      <c r="H498" s="10" t="s">
        <v>1838</v>
      </c>
      <c r="I498" s="2" t="s">
        <v>252</v>
      </c>
      <c r="J498" s="17" t="s">
        <v>252</v>
      </c>
      <c r="K498" s="17" t="s">
        <v>340</v>
      </c>
      <c r="L498" s="17" t="s">
        <v>252</v>
      </c>
      <c r="M498" s="17" t="s">
        <v>340</v>
      </c>
      <c r="N498" s="17" t="s">
        <v>252</v>
      </c>
      <c r="O498" s="17" t="s">
        <v>340</v>
      </c>
      <c r="P498" s="10" t="s">
        <v>0</v>
      </c>
      <c r="Q498" s="10" t="s">
        <v>0</v>
      </c>
      <c r="R498" s="10" t="s">
        <v>0</v>
      </c>
      <c r="S498" s="10" t="s">
        <v>0</v>
      </c>
      <c r="T498" s="10" t="s">
        <v>0</v>
      </c>
      <c r="U498" s="10" t="s">
        <v>0</v>
      </c>
      <c r="V498" t="s">
        <v>0</v>
      </c>
    </row>
    <row r="499" spans="1:22" x14ac:dyDescent="0.3">
      <c r="A499" s="1" t="s">
        <v>520</v>
      </c>
      <c r="B499" s="1" t="s">
        <v>919</v>
      </c>
      <c r="C499" s="10" t="s">
        <v>1814</v>
      </c>
      <c r="D499" s="10" t="s">
        <v>1814</v>
      </c>
      <c r="E499" s="1" t="s">
        <v>22</v>
      </c>
      <c r="F499" s="2" t="s">
        <v>252</v>
      </c>
      <c r="G499" s="10" t="s">
        <v>1816</v>
      </c>
      <c r="H499" s="10" t="s">
        <v>1815</v>
      </c>
      <c r="I499" s="2" t="s">
        <v>252</v>
      </c>
      <c r="J499" s="17" t="s">
        <v>252</v>
      </c>
      <c r="K499" s="17" t="s">
        <v>340</v>
      </c>
      <c r="L499" s="17" t="s">
        <v>252</v>
      </c>
      <c r="M499" s="17" t="s">
        <v>340</v>
      </c>
      <c r="N499" s="17" t="s">
        <v>252</v>
      </c>
      <c r="O499" s="17" t="s">
        <v>340</v>
      </c>
      <c r="P499" s="10" t="s">
        <v>0</v>
      </c>
      <c r="Q499" s="10" t="s">
        <v>0</v>
      </c>
      <c r="R499" s="10" t="s">
        <v>0</v>
      </c>
      <c r="S499" s="10" t="s">
        <v>0</v>
      </c>
      <c r="T499" s="10" t="s">
        <v>0</v>
      </c>
      <c r="U499" s="10" t="s">
        <v>0</v>
      </c>
      <c r="V499" t="s">
        <v>0</v>
      </c>
    </row>
    <row r="500" spans="1:22" x14ac:dyDescent="0.3">
      <c r="A500" s="1" t="s">
        <v>520</v>
      </c>
      <c r="B500" s="1" t="s">
        <v>919</v>
      </c>
      <c r="C500" s="10" t="s">
        <v>1061</v>
      </c>
      <c r="D500" s="10" t="s">
        <v>1061</v>
      </c>
      <c r="E500" s="1" t="s">
        <v>22</v>
      </c>
      <c r="F500" s="2" t="s">
        <v>252</v>
      </c>
      <c r="G500" s="10" t="s">
        <v>1063</v>
      </c>
      <c r="H500" s="10" t="s">
        <v>1062</v>
      </c>
      <c r="I500" s="2" t="s">
        <v>252</v>
      </c>
      <c r="J500" s="17" t="s">
        <v>252</v>
      </c>
      <c r="K500" s="17" t="s">
        <v>340</v>
      </c>
      <c r="L500" s="17" t="s">
        <v>252</v>
      </c>
      <c r="M500" s="17" t="s">
        <v>340</v>
      </c>
      <c r="N500" s="17" t="s">
        <v>252</v>
      </c>
      <c r="O500" s="17" t="s">
        <v>340</v>
      </c>
      <c r="P500" s="10" t="s">
        <v>0</v>
      </c>
      <c r="Q500" s="10" t="s">
        <v>0</v>
      </c>
      <c r="R500" s="10" t="s">
        <v>0</v>
      </c>
      <c r="S500" s="10" t="s">
        <v>0</v>
      </c>
      <c r="T500" s="10" t="s">
        <v>0</v>
      </c>
      <c r="U500" s="10" t="s">
        <v>0</v>
      </c>
      <c r="V500" t="s">
        <v>0</v>
      </c>
    </row>
    <row r="501" spans="1:22" x14ac:dyDescent="0.3">
      <c r="A501" s="1" t="s">
        <v>520</v>
      </c>
      <c r="B501" s="1" t="s">
        <v>919</v>
      </c>
      <c r="C501" s="10" t="s">
        <v>1894</v>
      </c>
      <c r="D501" s="10" t="s">
        <v>1893</v>
      </c>
      <c r="E501" s="1" t="s">
        <v>22</v>
      </c>
      <c r="F501" s="2" t="s">
        <v>252</v>
      </c>
      <c r="G501" s="10" t="s">
        <v>1896</v>
      </c>
      <c r="H501" s="10" t="s">
        <v>1895</v>
      </c>
      <c r="I501" s="2" t="s">
        <v>252</v>
      </c>
      <c r="J501" s="17" t="s">
        <v>252</v>
      </c>
      <c r="K501" s="17" t="s">
        <v>340</v>
      </c>
      <c r="L501" s="17" t="s">
        <v>252</v>
      </c>
      <c r="M501" s="17" t="s">
        <v>340</v>
      </c>
      <c r="N501" s="17" t="s">
        <v>252</v>
      </c>
      <c r="O501" s="17" t="s">
        <v>340</v>
      </c>
      <c r="P501" s="10" t="s">
        <v>0</v>
      </c>
      <c r="Q501" s="10" t="s">
        <v>0</v>
      </c>
      <c r="R501" s="10" t="s">
        <v>0</v>
      </c>
      <c r="S501" s="10" t="s">
        <v>0</v>
      </c>
      <c r="T501" s="10" t="s">
        <v>0</v>
      </c>
      <c r="U501" s="10" t="s">
        <v>0</v>
      </c>
      <c r="V501" t="s">
        <v>0</v>
      </c>
    </row>
    <row r="502" spans="1:22" x14ac:dyDescent="0.3">
      <c r="A502" s="1" t="s">
        <v>515</v>
      </c>
      <c r="B502" s="1" t="s">
        <v>915</v>
      </c>
      <c r="C502" s="10" t="s">
        <v>10</v>
      </c>
      <c r="D502" s="10" t="s">
        <v>10</v>
      </c>
      <c r="E502" s="1" t="s">
        <v>10</v>
      </c>
      <c r="F502" s="2" t="s">
        <v>252</v>
      </c>
      <c r="G502" s="12" t="s">
        <v>794</v>
      </c>
      <c r="H502" s="12" t="s">
        <v>793</v>
      </c>
      <c r="I502" s="2" t="s">
        <v>252</v>
      </c>
      <c r="J502" s="10" t="s">
        <v>128</v>
      </c>
      <c r="K502" s="1" t="s">
        <v>340</v>
      </c>
      <c r="L502" s="10" t="s">
        <v>128</v>
      </c>
      <c r="M502" s="1" t="s">
        <v>340</v>
      </c>
      <c r="N502" s="10" t="s">
        <v>128</v>
      </c>
      <c r="O502" s="1" t="s">
        <v>340</v>
      </c>
      <c r="P502" s="10" t="s">
        <v>128</v>
      </c>
      <c r="Q502" s="1" t="s">
        <v>340</v>
      </c>
      <c r="R502" s="10" t="s">
        <v>128</v>
      </c>
      <c r="S502" s="1" t="s">
        <v>340</v>
      </c>
      <c r="T502" s="10" t="s">
        <v>128</v>
      </c>
      <c r="U502" s="1" t="s">
        <v>340</v>
      </c>
      <c r="V502" t="s">
        <v>0</v>
      </c>
    </row>
    <row r="503" spans="1:22" x14ac:dyDescent="0.3">
      <c r="A503" s="1" t="s">
        <v>520</v>
      </c>
      <c r="B503" s="1" t="s">
        <v>919</v>
      </c>
      <c r="C503" s="12" t="s">
        <v>1867</v>
      </c>
      <c r="D503" s="12" t="s">
        <v>1866</v>
      </c>
      <c r="E503" s="2" t="s">
        <v>10</v>
      </c>
      <c r="F503" s="2" t="s">
        <v>252</v>
      </c>
      <c r="G503" s="12" t="s">
        <v>1871</v>
      </c>
      <c r="H503" s="12" t="s">
        <v>1869</v>
      </c>
      <c r="I503" s="2" t="s">
        <v>252</v>
      </c>
      <c r="J503" s="10" t="s">
        <v>0</v>
      </c>
      <c r="K503" s="1" t="s">
        <v>0</v>
      </c>
      <c r="L503" s="10" t="s">
        <v>0</v>
      </c>
      <c r="M503" s="1" t="s">
        <v>0</v>
      </c>
      <c r="N503" s="10" t="s">
        <v>128</v>
      </c>
      <c r="O503" s="1" t="s">
        <v>340</v>
      </c>
      <c r="P503" s="10" t="s">
        <v>128</v>
      </c>
      <c r="Q503" s="1" t="s">
        <v>340</v>
      </c>
      <c r="R503" s="10" t="s">
        <v>128</v>
      </c>
      <c r="S503" s="1" t="s">
        <v>340</v>
      </c>
      <c r="T503" s="10" t="s">
        <v>0</v>
      </c>
      <c r="U503" s="10" t="s">
        <v>0</v>
      </c>
      <c r="V503" t="s">
        <v>0</v>
      </c>
    </row>
    <row r="504" spans="1:22" x14ac:dyDescent="0.3">
      <c r="A504" s="1" t="s">
        <v>520</v>
      </c>
      <c r="B504" s="1" t="s">
        <v>919</v>
      </c>
      <c r="C504" s="10" t="s">
        <v>844</v>
      </c>
      <c r="D504" s="10" t="s">
        <v>845</v>
      </c>
      <c r="E504" s="1" t="s">
        <v>10</v>
      </c>
      <c r="F504" s="2" t="s">
        <v>252</v>
      </c>
      <c r="G504" s="12" t="s">
        <v>847</v>
      </c>
      <c r="H504" s="12" t="s">
        <v>846</v>
      </c>
      <c r="I504" s="2" t="s">
        <v>252</v>
      </c>
      <c r="J504" s="17" t="s">
        <v>252</v>
      </c>
      <c r="K504" s="17" t="s">
        <v>340</v>
      </c>
      <c r="L504" s="17" t="s">
        <v>252</v>
      </c>
      <c r="M504" s="17" t="s">
        <v>340</v>
      </c>
      <c r="N504" s="17" t="s">
        <v>252</v>
      </c>
      <c r="O504" s="17" t="s">
        <v>340</v>
      </c>
      <c r="P504" s="10" t="s">
        <v>0</v>
      </c>
      <c r="Q504" s="10" t="s">
        <v>0</v>
      </c>
      <c r="R504" s="10" t="s">
        <v>0</v>
      </c>
      <c r="S504" s="10" t="s">
        <v>0</v>
      </c>
      <c r="T504" s="10" t="s">
        <v>0</v>
      </c>
      <c r="U504" s="10" t="s">
        <v>0</v>
      </c>
      <c r="V504" t="s">
        <v>0</v>
      </c>
    </row>
    <row r="505" spans="1:22" x14ac:dyDescent="0.3">
      <c r="A505" s="1" t="s">
        <v>520</v>
      </c>
      <c r="B505" s="1" t="s">
        <v>919</v>
      </c>
      <c r="C505" s="12" t="s">
        <v>1864</v>
      </c>
      <c r="D505" s="12" t="s">
        <v>1865</v>
      </c>
      <c r="E505" s="2" t="s">
        <v>10</v>
      </c>
      <c r="F505" s="2" t="s">
        <v>252</v>
      </c>
      <c r="G505" s="12" t="s">
        <v>1870</v>
      </c>
      <c r="H505" s="12" t="s">
        <v>1868</v>
      </c>
      <c r="I505" s="2" t="s">
        <v>252</v>
      </c>
      <c r="J505" s="10" t="s">
        <v>0</v>
      </c>
      <c r="K505" s="1" t="s">
        <v>0</v>
      </c>
      <c r="L505" s="10" t="s">
        <v>0</v>
      </c>
      <c r="M505" s="1" t="s">
        <v>0</v>
      </c>
      <c r="N505" s="10" t="s">
        <v>128</v>
      </c>
      <c r="O505" s="1" t="s">
        <v>340</v>
      </c>
      <c r="P505" s="10" t="s">
        <v>128</v>
      </c>
      <c r="Q505" s="1" t="s">
        <v>340</v>
      </c>
      <c r="R505" s="10" t="s">
        <v>128</v>
      </c>
      <c r="S505" s="1" t="s">
        <v>340</v>
      </c>
      <c r="T505" s="10" t="s">
        <v>0</v>
      </c>
      <c r="U505" s="10" t="s">
        <v>0</v>
      </c>
      <c r="V505" t="s">
        <v>0</v>
      </c>
    </row>
    <row r="506" spans="1:22" x14ac:dyDescent="0.3">
      <c r="A506" s="1" t="s">
        <v>520</v>
      </c>
      <c r="B506" s="1" t="s">
        <v>919</v>
      </c>
      <c r="C506" s="12" t="s">
        <v>1777</v>
      </c>
      <c r="D506" s="12" t="s">
        <v>1777</v>
      </c>
      <c r="E506" s="2" t="s">
        <v>10</v>
      </c>
      <c r="F506" s="2" t="s">
        <v>252</v>
      </c>
      <c r="G506" s="12" t="s">
        <v>1779</v>
      </c>
      <c r="H506" s="12" t="s">
        <v>1778</v>
      </c>
      <c r="I506" s="2" t="s">
        <v>252</v>
      </c>
      <c r="J506" s="10" t="s">
        <v>0</v>
      </c>
      <c r="K506" s="1" t="s">
        <v>0</v>
      </c>
      <c r="L506" s="10" t="s">
        <v>0</v>
      </c>
      <c r="M506" s="1" t="s">
        <v>0</v>
      </c>
      <c r="N506" s="10" t="s">
        <v>128</v>
      </c>
      <c r="O506" s="1" t="s">
        <v>340</v>
      </c>
      <c r="P506" s="10" t="s">
        <v>128</v>
      </c>
      <c r="Q506" s="1" t="s">
        <v>340</v>
      </c>
      <c r="R506" s="10" t="s">
        <v>128</v>
      </c>
      <c r="S506" s="1" t="s">
        <v>340</v>
      </c>
      <c r="T506" s="10" t="s">
        <v>0</v>
      </c>
      <c r="U506" s="10" t="s">
        <v>0</v>
      </c>
      <c r="V506" t="s">
        <v>0</v>
      </c>
    </row>
    <row r="507" spans="1:22" x14ac:dyDescent="0.3">
      <c r="A507" s="1" t="s">
        <v>520</v>
      </c>
      <c r="B507" s="1" t="s">
        <v>919</v>
      </c>
      <c r="C507" s="12" t="s">
        <v>1774</v>
      </c>
      <c r="D507" s="12" t="s">
        <v>1774</v>
      </c>
      <c r="E507" s="2" t="s">
        <v>10</v>
      </c>
      <c r="F507" s="2" t="s">
        <v>252</v>
      </c>
      <c r="G507" s="12" t="s">
        <v>1775</v>
      </c>
      <c r="H507" s="12" t="s">
        <v>1776</v>
      </c>
      <c r="I507" s="2" t="s">
        <v>252</v>
      </c>
      <c r="J507" s="10" t="s">
        <v>0</v>
      </c>
      <c r="K507" s="1" t="s">
        <v>0</v>
      </c>
      <c r="L507" s="10" t="s">
        <v>0</v>
      </c>
      <c r="M507" s="1" t="s">
        <v>0</v>
      </c>
      <c r="N507" s="10" t="s">
        <v>128</v>
      </c>
      <c r="O507" s="1" t="s">
        <v>340</v>
      </c>
      <c r="P507" s="10" t="s">
        <v>128</v>
      </c>
      <c r="Q507" s="1" t="s">
        <v>340</v>
      </c>
      <c r="R507" s="10" t="s">
        <v>128</v>
      </c>
      <c r="S507" s="1" t="s">
        <v>340</v>
      </c>
      <c r="T507" s="10" t="s">
        <v>0</v>
      </c>
      <c r="U507" s="10" t="s">
        <v>0</v>
      </c>
      <c r="V507" t="s">
        <v>0</v>
      </c>
    </row>
    <row r="508" spans="1:22" x14ac:dyDescent="0.3">
      <c r="A508" s="1" t="s">
        <v>520</v>
      </c>
      <c r="B508" s="1" t="s">
        <v>919</v>
      </c>
      <c r="C508" s="10" t="s">
        <v>1114</v>
      </c>
      <c r="D508" s="10" t="s">
        <v>1114</v>
      </c>
      <c r="E508" s="1" t="s">
        <v>10</v>
      </c>
      <c r="F508" s="2" t="s">
        <v>252</v>
      </c>
      <c r="G508" s="12" t="s">
        <v>1116</v>
      </c>
      <c r="H508" s="12" t="s">
        <v>1115</v>
      </c>
      <c r="I508" s="2" t="s">
        <v>252</v>
      </c>
      <c r="J508" s="17" t="s">
        <v>252</v>
      </c>
      <c r="K508" s="17" t="s">
        <v>340</v>
      </c>
      <c r="L508" s="17" t="s">
        <v>252</v>
      </c>
      <c r="M508" s="17" t="s">
        <v>340</v>
      </c>
      <c r="N508" s="17" t="s">
        <v>252</v>
      </c>
      <c r="O508" s="17" t="s">
        <v>340</v>
      </c>
      <c r="P508" s="10" t="s">
        <v>0</v>
      </c>
      <c r="Q508" s="10" t="s">
        <v>0</v>
      </c>
      <c r="R508" s="10" t="s">
        <v>0</v>
      </c>
      <c r="S508" s="10" t="s">
        <v>0</v>
      </c>
      <c r="T508" s="10" t="s">
        <v>0</v>
      </c>
      <c r="U508" s="10" t="s">
        <v>0</v>
      </c>
      <c r="V508" t="s">
        <v>0</v>
      </c>
    </row>
    <row r="509" spans="1:22" x14ac:dyDescent="0.3">
      <c r="A509" s="1" t="s">
        <v>520</v>
      </c>
      <c r="B509" s="1" t="s">
        <v>919</v>
      </c>
      <c r="C509" s="10" t="s">
        <v>1140</v>
      </c>
      <c r="D509" s="10" t="s">
        <v>1140</v>
      </c>
      <c r="E509" s="1" t="s">
        <v>10</v>
      </c>
      <c r="F509" s="2" t="s">
        <v>252</v>
      </c>
      <c r="G509" s="12" t="s">
        <v>1141</v>
      </c>
      <c r="H509" s="12" t="s">
        <v>1142</v>
      </c>
      <c r="I509" s="2" t="s">
        <v>252</v>
      </c>
      <c r="J509" s="10" t="s">
        <v>0</v>
      </c>
      <c r="K509" s="10" t="s">
        <v>0</v>
      </c>
      <c r="L509" s="10" t="s">
        <v>0</v>
      </c>
      <c r="M509" s="10" t="s">
        <v>0</v>
      </c>
      <c r="N509" s="17" t="s">
        <v>252</v>
      </c>
      <c r="O509" s="17" t="s">
        <v>340</v>
      </c>
      <c r="P509" s="10" t="s">
        <v>0</v>
      </c>
      <c r="Q509" s="10" t="s">
        <v>0</v>
      </c>
      <c r="R509" s="10" t="s">
        <v>0</v>
      </c>
      <c r="S509" s="10" t="s">
        <v>0</v>
      </c>
      <c r="T509" s="10" t="s">
        <v>0</v>
      </c>
      <c r="U509" s="10" t="s">
        <v>0</v>
      </c>
      <c r="V509" t="s">
        <v>0</v>
      </c>
    </row>
    <row r="510" spans="1:22" x14ac:dyDescent="0.3">
      <c r="A510" s="1" t="s">
        <v>520</v>
      </c>
      <c r="B510" s="1" t="s">
        <v>919</v>
      </c>
      <c r="C510" s="10" t="s">
        <v>1138</v>
      </c>
      <c r="D510" s="10" t="s">
        <v>1138</v>
      </c>
      <c r="E510" s="1" t="s">
        <v>10</v>
      </c>
      <c r="F510" s="2" t="s">
        <v>252</v>
      </c>
      <c r="G510" s="12" t="s">
        <v>1139</v>
      </c>
      <c r="H510" s="12" t="s">
        <v>1143</v>
      </c>
      <c r="I510" s="2" t="s">
        <v>252</v>
      </c>
      <c r="J510" s="10" t="s">
        <v>0</v>
      </c>
      <c r="K510" s="10" t="s">
        <v>0</v>
      </c>
      <c r="L510" s="10" t="s">
        <v>0</v>
      </c>
      <c r="M510" s="10" t="s">
        <v>0</v>
      </c>
      <c r="N510" s="17" t="s">
        <v>252</v>
      </c>
      <c r="O510" s="17" t="s">
        <v>340</v>
      </c>
      <c r="P510" s="10" t="s">
        <v>0</v>
      </c>
      <c r="Q510" s="10" t="s">
        <v>0</v>
      </c>
      <c r="R510" s="10" t="s">
        <v>0</v>
      </c>
      <c r="S510" s="10" t="s">
        <v>0</v>
      </c>
      <c r="T510" s="10" t="s">
        <v>0</v>
      </c>
      <c r="U510" s="10" t="s">
        <v>0</v>
      </c>
      <c r="V510" t="s">
        <v>0</v>
      </c>
    </row>
    <row r="511" spans="1:22" x14ac:dyDescent="0.3">
      <c r="A511" s="1" t="s">
        <v>520</v>
      </c>
      <c r="B511" s="1" t="s">
        <v>919</v>
      </c>
      <c r="C511" s="10" t="s">
        <v>1135</v>
      </c>
      <c r="D511" s="10" t="s">
        <v>1135</v>
      </c>
      <c r="E511" s="1" t="s">
        <v>10</v>
      </c>
      <c r="F511" s="2" t="s">
        <v>252</v>
      </c>
      <c r="G511" s="12" t="s">
        <v>1137</v>
      </c>
      <c r="H511" s="12" t="s">
        <v>1136</v>
      </c>
      <c r="I511" s="2" t="s">
        <v>252</v>
      </c>
      <c r="J511" s="17" t="s">
        <v>252</v>
      </c>
      <c r="K511" s="17" t="s">
        <v>340</v>
      </c>
      <c r="L511" s="17" t="s">
        <v>252</v>
      </c>
      <c r="M511" s="17" t="s">
        <v>340</v>
      </c>
      <c r="N511" s="17" t="s">
        <v>252</v>
      </c>
      <c r="O511" s="17" t="s">
        <v>340</v>
      </c>
      <c r="P511" s="10" t="s">
        <v>0</v>
      </c>
      <c r="Q511" s="10" t="s">
        <v>0</v>
      </c>
      <c r="R511" s="10" t="s">
        <v>0</v>
      </c>
      <c r="S511" s="10" t="s">
        <v>0</v>
      </c>
      <c r="T511" s="10" t="s">
        <v>0</v>
      </c>
      <c r="U511" s="10" t="s">
        <v>0</v>
      </c>
      <c r="V511" t="s">
        <v>0</v>
      </c>
    </row>
    <row r="512" spans="1:22" x14ac:dyDescent="0.3">
      <c r="A512" s="1" t="s">
        <v>520</v>
      </c>
      <c r="B512" s="1" t="s">
        <v>919</v>
      </c>
      <c r="C512" s="10" t="s">
        <v>1275</v>
      </c>
      <c r="D512" s="10" t="s">
        <v>1275</v>
      </c>
      <c r="E512" s="1" t="s">
        <v>10</v>
      </c>
      <c r="F512" s="2" t="s">
        <v>252</v>
      </c>
      <c r="G512" s="12" t="s">
        <v>1277</v>
      </c>
      <c r="H512" s="12" t="s">
        <v>1276</v>
      </c>
      <c r="I512" s="2" t="s">
        <v>252</v>
      </c>
      <c r="J512" s="17" t="s">
        <v>252</v>
      </c>
      <c r="K512" s="17" t="s">
        <v>340</v>
      </c>
      <c r="L512" s="17" t="s">
        <v>252</v>
      </c>
      <c r="M512" s="17" t="s">
        <v>340</v>
      </c>
      <c r="N512" s="17" t="s">
        <v>252</v>
      </c>
      <c r="O512" s="17" t="s">
        <v>340</v>
      </c>
      <c r="P512" s="10" t="s">
        <v>0</v>
      </c>
      <c r="Q512" s="10" t="s">
        <v>0</v>
      </c>
      <c r="R512" s="10" t="s">
        <v>0</v>
      </c>
      <c r="S512" s="10" t="s">
        <v>0</v>
      </c>
      <c r="T512" s="10" t="s">
        <v>0</v>
      </c>
      <c r="U512" s="10" t="s">
        <v>0</v>
      </c>
      <c r="V512" t="s">
        <v>0</v>
      </c>
    </row>
    <row r="513" spans="1:22" x14ac:dyDescent="0.3">
      <c r="A513" s="1" t="s">
        <v>520</v>
      </c>
      <c r="B513" s="1" t="s">
        <v>919</v>
      </c>
      <c r="C513" s="10" t="s">
        <v>1278</v>
      </c>
      <c r="D513" s="10" t="s">
        <v>1278</v>
      </c>
      <c r="E513" s="1" t="s">
        <v>10</v>
      </c>
      <c r="F513" s="2" t="s">
        <v>252</v>
      </c>
      <c r="G513" s="12" t="s">
        <v>1280</v>
      </c>
      <c r="H513" s="12" t="s">
        <v>1279</v>
      </c>
      <c r="I513" s="2" t="s">
        <v>252</v>
      </c>
      <c r="J513" s="17" t="s">
        <v>252</v>
      </c>
      <c r="K513" s="17" t="s">
        <v>340</v>
      </c>
      <c r="L513" s="17" t="s">
        <v>252</v>
      </c>
      <c r="M513" s="17" t="s">
        <v>340</v>
      </c>
      <c r="N513" s="17" t="s">
        <v>252</v>
      </c>
      <c r="O513" s="17" t="s">
        <v>340</v>
      </c>
      <c r="P513" s="10" t="s">
        <v>0</v>
      </c>
      <c r="Q513" s="10" t="s">
        <v>0</v>
      </c>
      <c r="R513" s="10" t="s">
        <v>0</v>
      </c>
      <c r="S513" s="10" t="s">
        <v>0</v>
      </c>
      <c r="T513" s="10" t="s">
        <v>0</v>
      </c>
      <c r="U513" s="10" t="s">
        <v>0</v>
      </c>
      <c r="V513" t="s">
        <v>0</v>
      </c>
    </row>
    <row r="514" spans="1:22" x14ac:dyDescent="0.3">
      <c r="A514" s="1" t="s">
        <v>520</v>
      </c>
      <c r="B514" s="1" t="s">
        <v>919</v>
      </c>
      <c r="C514" s="10" t="s">
        <v>1643</v>
      </c>
      <c r="D514" s="10" t="s">
        <v>1643</v>
      </c>
      <c r="E514" s="1" t="s">
        <v>10</v>
      </c>
      <c r="F514" s="2" t="s">
        <v>252</v>
      </c>
      <c r="G514" s="12" t="s">
        <v>1645</v>
      </c>
      <c r="H514" s="12" t="s">
        <v>1644</v>
      </c>
      <c r="I514" s="2" t="s">
        <v>252</v>
      </c>
      <c r="J514" s="10" t="s">
        <v>0</v>
      </c>
      <c r="K514" s="10" t="s">
        <v>0</v>
      </c>
      <c r="L514" s="10" t="s">
        <v>0</v>
      </c>
      <c r="M514" s="10" t="s">
        <v>0</v>
      </c>
      <c r="N514" s="17" t="s">
        <v>252</v>
      </c>
      <c r="O514" s="17" t="s">
        <v>340</v>
      </c>
      <c r="P514" s="10" t="s">
        <v>0</v>
      </c>
      <c r="Q514" s="10" t="s">
        <v>0</v>
      </c>
      <c r="R514" s="10" t="s">
        <v>0</v>
      </c>
      <c r="S514" s="10" t="s">
        <v>0</v>
      </c>
      <c r="T514" s="10" t="s">
        <v>0</v>
      </c>
      <c r="U514" s="10" t="s">
        <v>0</v>
      </c>
      <c r="V514" t="s">
        <v>0</v>
      </c>
    </row>
    <row r="515" spans="1:22" x14ac:dyDescent="0.3">
      <c r="A515" s="1" t="s">
        <v>520</v>
      </c>
      <c r="B515" s="1" t="s">
        <v>919</v>
      </c>
      <c r="C515" s="10" t="s">
        <v>1179</v>
      </c>
      <c r="D515" s="10" t="s">
        <v>1180</v>
      </c>
      <c r="E515" s="1" t="s">
        <v>10</v>
      </c>
      <c r="F515" s="2" t="s">
        <v>252</v>
      </c>
      <c r="G515" s="12" t="s">
        <v>1178</v>
      </c>
      <c r="H515" s="12" t="s">
        <v>1177</v>
      </c>
      <c r="I515" s="2" t="s">
        <v>252</v>
      </c>
      <c r="J515" s="10" t="s">
        <v>0</v>
      </c>
      <c r="K515" s="10" t="s">
        <v>0</v>
      </c>
      <c r="L515" s="10" t="s">
        <v>0</v>
      </c>
      <c r="M515" s="10" t="s">
        <v>0</v>
      </c>
      <c r="N515" s="17" t="s">
        <v>252</v>
      </c>
      <c r="O515" s="17" t="s">
        <v>340</v>
      </c>
      <c r="P515" s="10" t="s">
        <v>0</v>
      </c>
      <c r="Q515" s="10" t="s">
        <v>0</v>
      </c>
      <c r="R515" s="10" t="s">
        <v>0</v>
      </c>
      <c r="S515" s="10" t="s">
        <v>0</v>
      </c>
      <c r="T515" s="10" t="s">
        <v>0</v>
      </c>
      <c r="U515" s="10" t="s">
        <v>0</v>
      </c>
      <c r="V515" t="s">
        <v>0</v>
      </c>
    </row>
    <row r="516" spans="1:22" x14ac:dyDescent="0.3">
      <c r="A516" s="1" t="s">
        <v>520</v>
      </c>
      <c r="B516" s="1" t="s">
        <v>919</v>
      </c>
      <c r="C516" s="10" t="s">
        <v>1616</v>
      </c>
      <c r="D516" s="10" t="s">
        <v>1614</v>
      </c>
      <c r="E516" s="1" t="s">
        <v>10</v>
      </c>
      <c r="F516" s="2" t="s">
        <v>252</v>
      </c>
      <c r="G516" s="12" t="s">
        <v>1075</v>
      </c>
      <c r="H516" s="12" t="s">
        <v>1074</v>
      </c>
      <c r="I516" s="2" t="s">
        <v>252</v>
      </c>
      <c r="J516" s="17" t="s">
        <v>252</v>
      </c>
      <c r="K516" s="17" t="s">
        <v>340</v>
      </c>
      <c r="L516" s="17" t="s">
        <v>252</v>
      </c>
      <c r="M516" s="17" t="s">
        <v>340</v>
      </c>
      <c r="N516" s="17" t="s">
        <v>252</v>
      </c>
      <c r="O516" s="17" t="s">
        <v>340</v>
      </c>
      <c r="P516" s="10" t="s">
        <v>0</v>
      </c>
      <c r="Q516" s="10" t="s">
        <v>0</v>
      </c>
      <c r="R516" s="10" t="s">
        <v>0</v>
      </c>
      <c r="S516" s="10" t="s">
        <v>0</v>
      </c>
      <c r="T516" s="10" t="s">
        <v>0</v>
      </c>
      <c r="U516" s="10" t="s">
        <v>0</v>
      </c>
      <c r="V516" t="s">
        <v>0</v>
      </c>
    </row>
    <row r="517" spans="1:22" x14ac:dyDescent="0.3">
      <c r="A517" s="1" t="s">
        <v>520</v>
      </c>
      <c r="B517" s="1" t="s">
        <v>919</v>
      </c>
      <c r="C517" s="10" t="s">
        <v>1617</v>
      </c>
      <c r="D517" s="10" t="s">
        <v>1615</v>
      </c>
      <c r="E517" s="1" t="s">
        <v>10</v>
      </c>
      <c r="F517" s="2" t="s">
        <v>252</v>
      </c>
      <c r="G517" s="12" t="s">
        <v>1382</v>
      </c>
      <c r="H517" s="12" t="s">
        <v>1381</v>
      </c>
      <c r="I517" s="2" t="s">
        <v>252</v>
      </c>
      <c r="J517" s="10" t="s">
        <v>0</v>
      </c>
      <c r="K517" s="10" t="s">
        <v>0</v>
      </c>
      <c r="L517" s="10" t="s">
        <v>0</v>
      </c>
      <c r="M517" s="10" t="s">
        <v>0</v>
      </c>
      <c r="N517" s="17" t="s">
        <v>252</v>
      </c>
      <c r="O517" s="17" t="s">
        <v>340</v>
      </c>
      <c r="P517" s="10" t="s">
        <v>0</v>
      </c>
      <c r="Q517" s="10" t="s">
        <v>0</v>
      </c>
      <c r="R517" s="10" t="s">
        <v>0</v>
      </c>
      <c r="S517" s="10" t="s">
        <v>0</v>
      </c>
      <c r="T517" s="10" t="s">
        <v>0</v>
      </c>
      <c r="U517" s="10" t="s">
        <v>0</v>
      </c>
      <c r="V517" t="s">
        <v>0</v>
      </c>
    </row>
    <row r="518" spans="1:22" x14ac:dyDescent="0.3">
      <c r="A518" s="1" t="s">
        <v>520</v>
      </c>
      <c r="B518" s="1" t="s">
        <v>919</v>
      </c>
      <c r="C518" s="10" t="s">
        <v>836</v>
      </c>
      <c r="D518" s="10" t="s">
        <v>837</v>
      </c>
      <c r="E518" s="1" t="s">
        <v>10</v>
      </c>
      <c r="F518" s="2" t="s">
        <v>252</v>
      </c>
      <c r="G518" s="12" t="s">
        <v>839</v>
      </c>
      <c r="H518" s="12" t="s">
        <v>838</v>
      </c>
      <c r="I518" s="2" t="s">
        <v>252</v>
      </c>
      <c r="J518" s="17" t="s">
        <v>252</v>
      </c>
      <c r="K518" s="17" t="s">
        <v>340</v>
      </c>
      <c r="L518" s="17" t="s">
        <v>252</v>
      </c>
      <c r="M518" s="17" t="s">
        <v>340</v>
      </c>
      <c r="N518" s="17" t="s">
        <v>252</v>
      </c>
      <c r="O518" s="17" t="s">
        <v>340</v>
      </c>
      <c r="P518" s="10" t="s">
        <v>0</v>
      </c>
      <c r="Q518" s="10" t="s">
        <v>0</v>
      </c>
      <c r="R518" s="10" t="s">
        <v>0</v>
      </c>
      <c r="S518" s="10" t="s">
        <v>0</v>
      </c>
      <c r="T518" s="10" t="s">
        <v>0</v>
      </c>
      <c r="U518" s="10" t="s">
        <v>0</v>
      </c>
      <c r="V518" t="s">
        <v>0</v>
      </c>
    </row>
    <row r="519" spans="1:22" x14ac:dyDescent="0.3">
      <c r="A519" s="1" t="s">
        <v>520</v>
      </c>
      <c r="B519" s="1" t="s">
        <v>919</v>
      </c>
      <c r="C519" s="10" t="s">
        <v>1612</v>
      </c>
      <c r="D519" s="10" t="s">
        <v>1613</v>
      </c>
      <c r="E519" s="1" t="s">
        <v>10</v>
      </c>
      <c r="F519" s="2" t="s">
        <v>252</v>
      </c>
      <c r="G519" s="12" t="s">
        <v>1073</v>
      </c>
      <c r="H519" s="12" t="s">
        <v>1072</v>
      </c>
      <c r="I519" s="2" t="s">
        <v>252</v>
      </c>
      <c r="J519" s="17" t="s">
        <v>252</v>
      </c>
      <c r="K519" s="17" t="s">
        <v>340</v>
      </c>
      <c r="L519" s="17" t="s">
        <v>252</v>
      </c>
      <c r="M519" s="17" t="s">
        <v>340</v>
      </c>
      <c r="N519" s="17" t="s">
        <v>252</v>
      </c>
      <c r="O519" s="17" t="s">
        <v>340</v>
      </c>
      <c r="P519" s="10" t="s">
        <v>0</v>
      </c>
      <c r="Q519" s="10" t="s">
        <v>0</v>
      </c>
      <c r="R519" s="10" t="s">
        <v>0</v>
      </c>
      <c r="S519" s="10" t="s">
        <v>0</v>
      </c>
      <c r="T519" s="10" t="s">
        <v>0</v>
      </c>
      <c r="U519" s="10" t="s">
        <v>0</v>
      </c>
      <c r="V519" t="s">
        <v>0</v>
      </c>
    </row>
    <row r="520" spans="1:22" x14ac:dyDescent="0.3">
      <c r="A520" s="1" t="s">
        <v>520</v>
      </c>
      <c r="B520" s="1" t="s">
        <v>919</v>
      </c>
      <c r="C520" s="10" t="s">
        <v>1872</v>
      </c>
      <c r="D520" s="10" t="s">
        <v>1873</v>
      </c>
      <c r="E520" s="1" t="s">
        <v>10</v>
      </c>
      <c r="F520" s="2" t="s">
        <v>252</v>
      </c>
      <c r="G520" s="12" t="s">
        <v>1875</v>
      </c>
      <c r="H520" s="12" t="s">
        <v>1874</v>
      </c>
      <c r="I520" s="2" t="s">
        <v>252</v>
      </c>
      <c r="J520" s="17" t="s">
        <v>252</v>
      </c>
      <c r="K520" s="17" t="s">
        <v>340</v>
      </c>
      <c r="L520" s="17" t="s">
        <v>252</v>
      </c>
      <c r="M520" s="17" t="s">
        <v>340</v>
      </c>
      <c r="N520" s="17" t="s">
        <v>252</v>
      </c>
      <c r="O520" s="17" t="s">
        <v>340</v>
      </c>
      <c r="P520" s="10" t="s">
        <v>0</v>
      </c>
      <c r="Q520" s="10" t="s">
        <v>0</v>
      </c>
      <c r="R520" s="10" t="s">
        <v>0</v>
      </c>
      <c r="S520" s="10" t="s">
        <v>0</v>
      </c>
      <c r="T520" s="10" t="s">
        <v>0</v>
      </c>
      <c r="U520" s="10" t="s">
        <v>0</v>
      </c>
      <c r="V520" t="s">
        <v>0</v>
      </c>
    </row>
    <row r="521" spans="1:22" x14ac:dyDescent="0.3">
      <c r="A521" s="1" t="s">
        <v>520</v>
      </c>
      <c r="B521" s="1" t="s">
        <v>919</v>
      </c>
      <c r="C521" s="10" t="s">
        <v>1174</v>
      </c>
      <c r="D521" s="10" t="s">
        <v>1174</v>
      </c>
      <c r="E521" s="1" t="s">
        <v>10</v>
      </c>
      <c r="F521" s="2" t="s">
        <v>252</v>
      </c>
      <c r="G521" s="12" t="s">
        <v>1176</v>
      </c>
      <c r="H521" s="12" t="s">
        <v>1175</v>
      </c>
      <c r="I521" s="2" t="s">
        <v>252</v>
      </c>
      <c r="J521" s="17" t="s">
        <v>252</v>
      </c>
      <c r="K521" s="17" t="s">
        <v>340</v>
      </c>
      <c r="L521" s="17" t="s">
        <v>252</v>
      </c>
      <c r="M521" s="17" t="s">
        <v>340</v>
      </c>
      <c r="N521" s="17" t="s">
        <v>252</v>
      </c>
      <c r="O521" s="17" t="s">
        <v>340</v>
      </c>
      <c r="P521" s="10" t="s">
        <v>0</v>
      </c>
      <c r="Q521" s="10" t="s">
        <v>0</v>
      </c>
      <c r="R521" s="10" t="s">
        <v>0</v>
      </c>
      <c r="S521" s="10" t="s">
        <v>0</v>
      </c>
      <c r="T521" s="10" t="s">
        <v>0</v>
      </c>
      <c r="U521" s="10" t="s">
        <v>0</v>
      </c>
      <c r="V521" t="s">
        <v>0</v>
      </c>
    </row>
    <row r="522" spans="1:22" x14ac:dyDescent="0.3">
      <c r="A522" s="1" t="s">
        <v>520</v>
      </c>
      <c r="B522" s="1" t="s">
        <v>919</v>
      </c>
      <c r="C522" s="10" t="s">
        <v>998</v>
      </c>
      <c r="D522" s="10" t="s">
        <v>997</v>
      </c>
      <c r="E522" s="1" t="s">
        <v>10</v>
      </c>
      <c r="F522" s="2" t="s">
        <v>252</v>
      </c>
      <c r="G522" s="12" t="s">
        <v>1000</v>
      </c>
      <c r="H522" s="12" t="s">
        <v>999</v>
      </c>
      <c r="I522" s="2" t="s">
        <v>252</v>
      </c>
      <c r="J522" s="17" t="s">
        <v>252</v>
      </c>
      <c r="K522" s="17" t="s">
        <v>340</v>
      </c>
      <c r="L522" s="17" t="s">
        <v>252</v>
      </c>
      <c r="M522" s="17" t="s">
        <v>340</v>
      </c>
      <c r="N522" s="17" t="s">
        <v>252</v>
      </c>
      <c r="O522" s="17" t="s">
        <v>340</v>
      </c>
      <c r="P522" s="10" t="s">
        <v>0</v>
      </c>
      <c r="Q522" s="10" t="s">
        <v>0</v>
      </c>
      <c r="R522" s="10" t="s">
        <v>0</v>
      </c>
      <c r="S522" s="10" t="s">
        <v>0</v>
      </c>
      <c r="T522" s="10" t="s">
        <v>0</v>
      </c>
      <c r="U522" s="10" t="s">
        <v>0</v>
      </c>
      <c r="V522" t="s">
        <v>0</v>
      </c>
    </row>
    <row r="523" spans="1:22" x14ac:dyDescent="0.3">
      <c r="A523" s="1" t="s">
        <v>520</v>
      </c>
      <c r="B523" s="1" t="s">
        <v>919</v>
      </c>
      <c r="C523" s="10" t="s">
        <v>1111</v>
      </c>
      <c r="D523" s="10" t="s">
        <v>1111</v>
      </c>
      <c r="E523" s="1" t="s">
        <v>10</v>
      </c>
      <c r="F523" s="2" t="s">
        <v>252</v>
      </c>
      <c r="G523" s="12" t="s">
        <v>1113</v>
      </c>
      <c r="H523" s="12" t="s">
        <v>1112</v>
      </c>
      <c r="I523" s="2" t="s">
        <v>252</v>
      </c>
      <c r="J523" s="17" t="s">
        <v>252</v>
      </c>
      <c r="K523" s="17" t="s">
        <v>340</v>
      </c>
      <c r="L523" s="17" t="s">
        <v>252</v>
      </c>
      <c r="M523" s="17" t="s">
        <v>340</v>
      </c>
      <c r="N523" s="17" t="s">
        <v>252</v>
      </c>
      <c r="O523" s="17" t="s">
        <v>340</v>
      </c>
      <c r="P523" s="10" t="s">
        <v>0</v>
      </c>
      <c r="Q523" s="10" t="s">
        <v>0</v>
      </c>
      <c r="R523" s="10" t="s">
        <v>0</v>
      </c>
      <c r="S523" s="10" t="s">
        <v>0</v>
      </c>
      <c r="T523" s="10" t="s">
        <v>0</v>
      </c>
      <c r="U523" s="10" t="s">
        <v>0</v>
      </c>
      <c r="V523" t="s">
        <v>0</v>
      </c>
    </row>
    <row r="524" spans="1:22" x14ac:dyDescent="0.3">
      <c r="A524" s="1" t="s">
        <v>515</v>
      </c>
      <c r="B524" s="1" t="s">
        <v>915</v>
      </c>
      <c r="C524" s="12" t="s">
        <v>336</v>
      </c>
      <c r="D524" s="12" t="s">
        <v>336</v>
      </c>
      <c r="E524" s="2" t="s">
        <v>336</v>
      </c>
      <c r="F524" s="2" t="s">
        <v>252</v>
      </c>
      <c r="G524" s="12" t="s">
        <v>1106</v>
      </c>
      <c r="H524" s="12" t="s">
        <v>1105</v>
      </c>
      <c r="I524" s="2" t="s">
        <v>252</v>
      </c>
      <c r="J524" s="10" t="s">
        <v>0</v>
      </c>
      <c r="K524" s="1" t="s">
        <v>0</v>
      </c>
      <c r="L524" s="10" t="s">
        <v>0</v>
      </c>
      <c r="M524" s="1" t="s">
        <v>0</v>
      </c>
      <c r="N524" s="11" t="s">
        <v>128</v>
      </c>
      <c r="O524" s="3" t="s">
        <v>341</v>
      </c>
      <c r="P524" s="10" t="s">
        <v>0</v>
      </c>
      <c r="Q524" s="10" t="s">
        <v>0</v>
      </c>
      <c r="R524" s="10" t="s">
        <v>0</v>
      </c>
      <c r="S524" s="10" t="s">
        <v>0</v>
      </c>
      <c r="T524" s="10" t="s">
        <v>0</v>
      </c>
      <c r="U524" s="10" t="s">
        <v>0</v>
      </c>
      <c r="V524" t="s">
        <v>0</v>
      </c>
    </row>
    <row r="525" spans="1:22" x14ac:dyDescent="0.3">
      <c r="A525" s="1" t="s">
        <v>515</v>
      </c>
      <c r="B525" s="1" t="s">
        <v>915</v>
      </c>
      <c r="C525" s="12" t="s">
        <v>220</v>
      </c>
      <c r="D525" s="12" t="s">
        <v>220</v>
      </c>
      <c r="E525" s="2" t="s">
        <v>220</v>
      </c>
      <c r="F525" s="2" t="s">
        <v>252</v>
      </c>
      <c r="G525" s="12" t="s">
        <v>562</v>
      </c>
      <c r="H525" s="12" t="s">
        <v>561</v>
      </c>
      <c r="I525" s="2" t="s">
        <v>252</v>
      </c>
      <c r="J525" s="10" t="s">
        <v>0</v>
      </c>
      <c r="K525" s="1" t="s">
        <v>0</v>
      </c>
      <c r="L525" s="10" t="s">
        <v>0</v>
      </c>
      <c r="M525" s="1" t="s">
        <v>0</v>
      </c>
      <c r="N525" s="11" t="s">
        <v>128</v>
      </c>
      <c r="O525" s="3" t="s">
        <v>341</v>
      </c>
      <c r="P525" s="10" t="s">
        <v>0</v>
      </c>
      <c r="Q525" s="10" t="s">
        <v>0</v>
      </c>
      <c r="R525" s="10" t="s">
        <v>0</v>
      </c>
      <c r="S525" s="10" t="s">
        <v>0</v>
      </c>
      <c r="T525" s="10" t="s">
        <v>0</v>
      </c>
      <c r="U525" s="10" t="s">
        <v>0</v>
      </c>
      <c r="V525" t="s">
        <v>0</v>
      </c>
    </row>
    <row r="526" spans="1:22" x14ac:dyDescent="0.3">
      <c r="A526" s="1" t="s">
        <v>515</v>
      </c>
      <c r="B526" s="1" t="s">
        <v>915</v>
      </c>
      <c r="C526" s="10" t="s">
        <v>34</v>
      </c>
      <c r="D526" s="10" t="s">
        <v>34</v>
      </c>
      <c r="E526" s="1" t="s">
        <v>34</v>
      </c>
      <c r="F526" s="2" t="s">
        <v>252</v>
      </c>
      <c r="G526" s="12" t="s">
        <v>823</v>
      </c>
      <c r="H526" s="12" t="s">
        <v>822</v>
      </c>
      <c r="I526" s="2" t="s">
        <v>252</v>
      </c>
      <c r="J526" s="10" t="s">
        <v>128</v>
      </c>
      <c r="K526" s="1" t="s">
        <v>340</v>
      </c>
      <c r="L526" s="10" t="s">
        <v>128</v>
      </c>
      <c r="M526" s="1" t="s">
        <v>340</v>
      </c>
      <c r="N526" s="10" t="s">
        <v>128</v>
      </c>
      <c r="O526" s="1" t="s">
        <v>340</v>
      </c>
      <c r="P526" s="10" t="s">
        <v>128</v>
      </c>
      <c r="Q526" s="1" t="s">
        <v>340</v>
      </c>
      <c r="R526" s="10" t="s">
        <v>0</v>
      </c>
      <c r="S526" s="10" t="s">
        <v>0</v>
      </c>
      <c r="T526" s="10" t="s">
        <v>0</v>
      </c>
      <c r="U526" s="10" t="s">
        <v>0</v>
      </c>
      <c r="V526" t="s">
        <v>0</v>
      </c>
    </row>
    <row r="527" spans="1:22" x14ac:dyDescent="0.3">
      <c r="A527" s="1" t="s">
        <v>520</v>
      </c>
      <c r="B527" s="1" t="s">
        <v>919</v>
      </c>
      <c r="C527" s="10" t="s">
        <v>1560</v>
      </c>
      <c r="D527" s="10" t="s">
        <v>1560</v>
      </c>
      <c r="E527" s="1" t="s">
        <v>34</v>
      </c>
      <c r="F527" s="2" t="s">
        <v>252</v>
      </c>
      <c r="G527" s="12" t="s">
        <v>1562</v>
      </c>
      <c r="H527" s="12" t="s">
        <v>1561</v>
      </c>
      <c r="I527" s="2" t="s">
        <v>252</v>
      </c>
      <c r="J527" s="10" t="s">
        <v>0</v>
      </c>
      <c r="K527" s="10" t="s">
        <v>0</v>
      </c>
      <c r="L527" s="10" t="s">
        <v>0</v>
      </c>
      <c r="M527" s="10" t="s">
        <v>0</v>
      </c>
      <c r="N527" s="16" t="s">
        <v>128</v>
      </c>
      <c r="O527" s="17" t="s">
        <v>340</v>
      </c>
      <c r="P527" s="16" t="s">
        <v>128</v>
      </c>
      <c r="Q527" s="17" t="s">
        <v>340</v>
      </c>
      <c r="R527" s="10" t="s">
        <v>0</v>
      </c>
      <c r="S527" s="10" t="s">
        <v>0</v>
      </c>
      <c r="T527" s="10" t="s">
        <v>0</v>
      </c>
      <c r="U527" s="10" t="s">
        <v>0</v>
      </c>
      <c r="V527" t="s">
        <v>0</v>
      </c>
    </row>
    <row r="528" spans="1:22" x14ac:dyDescent="0.3">
      <c r="A528" s="1" t="s">
        <v>520</v>
      </c>
      <c r="B528" s="1" t="s">
        <v>919</v>
      </c>
      <c r="C528" s="10" t="s">
        <v>1962</v>
      </c>
      <c r="D528" s="10" t="s">
        <v>1962</v>
      </c>
      <c r="E528" s="1" t="s">
        <v>34</v>
      </c>
      <c r="F528" s="2" t="s">
        <v>252</v>
      </c>
      <c r="G528" s="12" t="s">
        <v>1964</v>
      </c>
      <c r="H528" s="12" t="s">
        <v>1963</v>
      </c>
      <c r="I528" s="2" t="s">
        <v>252</v>
      </c>
      <c r="J528" s="10" t="s">
        <v>0</v>
      </c>
      <c r="K528" s="10" t="s">
        <v>0</v>
      </c>
      <c r="L528" s="10" t="s">
        <v>0</v>
      </c>
      <c r="M528" s="10" t="s">
        <v>0</v>
      </c>
      <c r="N528" s="16" t="s">
        <v>128</v>
      </c>
      <c r="O528" s="17" t="s">
        <v>340</v>
      </c>
      <c r="P528" s="16" t="s">
        <v>128</v>
      </c>
      <c r="Q528" s="17" t="s">
        <v>340</v>
      </c>
      <c r="R528" s="10" t="s">
        <v>0</v>
      </c>
      <c r="S528" s="10" t="s">
        <v>0</v>
      </c>
      <c r="T528" s="10" t="s">
        <v>0</v>
      </c>
      <c r="U528" s="10" t="s">
        <v>0</v>
      </c>
      <c r="V528" t="s">
        <v>0</v>
      </c>
    </row>
    <row r="529" spans="1:22" x14ac:dyDescent="0.3">
      <c r="A529" s="1" t="s">
        <v>520</v>
      </c>
      <c r="B529" s="1" t="s">
        <v>919</v>
      </c>
      <c r="C529" s="10" t="s">
        <v>1968</v>
      </c>
      <c r="D529" s="10" t="s">
        <v>1968</v>
      </c>
      <c r="E529" s="1" t="s">
        <v>34</v>
      </c>
      <c r="F529" s="2" t="s">
        <v>252</v>
      </c>
      <c r="G529" s="12" t="s">
        <v>1970</v>
      </c>
      <c r="H529" s="12" t="s">
        <v>1969</v>
      </c>
      <c r="I529" s="2" t="s">
        <v>252</v>
      </c>
      <c r="J529" s="10" t="s">
        <v>0</v>
      </c>
      <c r="K529" s="10" t="s">
        <v>0</v>
      </c>
      <c r="L529" s="10" t="s">
        <v>0</v>
      </c>
      <c r="M529" s="10" t="s">
        <v>0</v>
      </c>
      <c r="N529" s="16" t="s">
        <v>128</v>
      </c>
      <c r="O529" s="17" t="s">
        <v>340</v>
      </c>
      <c r="P529" s="16" t="s">
        <v>128</v>
      </c>
      <c r="Q529" s="17" t="s">
        <v>340</v>
      </c>
      <c r="R529" s="10" t="s">
        <v>0</v>
      </c>
      <c r="S529" s="10" t="s">
        <v>0</v>
      </c>
      <c r="T529" s="10" t="s">
        <v>0</v>
      </c>
      <c r="U529" s="10" t="s">
        <v>0</v>
      </c>
      <c r="V529" t="s">
        <v>0</v>
      </c>
    </row>
    <row r="530" spans="1:22" x14ac:dyDescent="0.3">
      <c r="A530" s="1" t="s">
        <v>515</v>
      </c>
      <c r="B530" s="1" t="s">
        <v>915</v>
      </c>
      <c r="C530" s="10" t="s">
        <v>233</v>
      </c>
      <c r="D530" s="10" t="s">
        <v>233</v>
      </c>
      <c r="E530" s="1" t="s">
        <v>233</v>
      </c>
      <c r="F530" s="2" t="s">
        <v>252</v>
      </c>
      <c r="G530" s="12" t="s">
        <v>863</v>
      </c>
      <c r="H530" s="12" t="s">
        <v>862</v>
      </c>
      <c r="I530" s="2" t="s">
        <v>252</v>
      </c>
      <c r="J530" s="10" t="s">
        <v>0</v>
      </c>
      <c r="K530" s="10" t="s">
        <v>0</v>
      </c>
      <c r="L530" s="10" t="s">
        <v>0</v>
      </c>
      <c r="M530" s="10" t="s">
        <v>0</v>
      </c>
      <c r="N530" s="10" t="s">
        <v>0</v>
      </c>
      <c r="O530" t="s">
        <v>0</v>
      </c>
      <c r="P530" s="10" t="s">
        <v>0</v>
      </c>
      <c r="Q530" s="10" t="s">
        <v>0</v>
      </c>
      <c r="R530" s="10" t="s">
        <v>0</v>
      </c>
      <c r="S530" s="10" t="s">
        <v>0</v>
      </c>
      <c r="T530" s="10" t="s">
        <v>0</v>
      </c>
      <c r="U530" s="10" t="s">
        <v>0</v>
      </c>
      <c r="V530" t="s">
        <v>0</v>
      </c>
    </row>
    <row r="531" spans="1:22" x14ac:dyDescent="0.3">
      <c r="A531" s="1" t="s">
        <v>515</v>
      </c>
      <c r="B531" s="1" t="s">
        <v>915</v>
      </c>
      <c r="C531" s="10" t="s">
        <v>130</v>
      </c>
      <c r="D531" s="10" t="s">
        <v>130</v>
      </c>
      <c r="E531" s="1" t="s">
        <v>130</v>
      </c>
      <c r="F531" s="2" t="s">
        <v>252</v>
      </c>
      <c r="G531" s="12" t="s">
        <v>843</v>
      </c>
      <c r="H531" s="12" t="s">
        <v>842</v>
      </c>
      <c r="I531" s="2" t="s">
        <v>252</v>
      </c>
      <c r="J531" s="10" t="s">
        <v>0</v>
      </c>
      <c r="K531" s="1" t="s">
        <v>340</v>
      </c>
      <c r="L531" s="10" t="s">
        <v>128</v>
      </c>
      <c r="M531" s="1" t="s">
        <v>340</v>
      </c>
      <c r="N531" s="10" t="s">
        <v>128</v>
      </c>
      <c r="O531" s="1" t="s">
        <v>340</v>
      </c>
      <c r="P531" s="10" t="s">
        <v>128</v>
      </c>
      <c r="Q531" s="1" t="s">
        <v>340</v>
      </c>
      <c r="R531" s="10" t="s">
        <v>128</v>
      </c>
      <c r="S531" s="1" t="s">
        <v>340</v>
      </c>
      <c r="T531" s="10" t="s">
        <v>0</v>
      </c>
      <c r="U531" s="10" t="s">
        <v>0</v>
      </c>
      <c r="V531" t="s">
        <v>0</v>
      </c>
    </row>
    <row r="532" spans="1:22" x14ac:dyDescent="0.3">
      <c r="A532" s="1" t="s">
        <v>515</v>
      </c>
      <c r="B532" s="1" t="s">
        <v>915</v>
      </c>
      <c r="C532" s="10" t="s">
        <v>1694</v>
      </c>
      <c r="D532" s="10" t="s">
        <v>1694</v>
      </c>
      <c r="E532" s="1" t="s">
        <v>1694</v>
      </c>
      <c r="F532" s="2" t="s">
        <v>252</v>
      </c>
      <c r="G532" s="12" t="s">
        <v>1697</v>
      </c>
      <c r="H532" s="12" t="s">
        <v>1696</v>
      </c>
      <c r="I532" s="2" t="s">
        <v>252</v>
      </c>
      <c r="J532" s="10" t="s">
        <v>0</v>
      </c>
      <c r="K532" s="10" t="s">
        <v>0</v>
      </c>
      <c r="L532" s="10" t="s">
        <v>0</v>
      </c>
      <c r="M532" s="10" t="s">
        <v>0</v>
      </c>
      <c r="N532" s="16" t="s">
        <v>128</v>
      </c>
      <c r="O532" s="17" t="s">
        <v>340</v>
      </c>
      <c r="P532" s="16" t="s">
        <v>128</v>
      </c>
      <c r="Q532" s="17" t="s">
        <v>340</v>
      </c>
      <c r="R532" s="17" t="s">
        <v>0</v>
      </c>
      <c r="S532" s="17" t="s">
        <v>0</v>
      </c>
      <c r="T532" s="16" t="s">
        <v>128</v>
      </c>
      <c r="U532" s="17" t="s">
        <v>340</v>
      </c>
      <c r="V532" t="s">
        <v>0</v>
      </c>
    </row>
    <row r="533" spans="1:22" x14ac:dyDescent="0.3">
      <c r="A533" s="1" t="s">
        <v>520</v>
      </c>
      <c r="B533" s="1" t="s">
        <v>919</v>
      </c>
      <c r="C533" s="10" t="s">
        <v>1695</v>
      </c>
      <c r="D533" s="10" t="s">
        <v>1695</v>
      </c>
      <c r="E533" s="1" t="s">
        <v>1694</v>
      </c>
      <c r="F533" s="2" t="s">
        <v>252</v>
      </c>
      <c r="G533" s="12" t="s">
        <v>1699</v>
      </c>
      <c r="H533" s="12" t="s">
        <v>1698</v>
      </c>
      <c r="I533" s="2" t="s">
        <v>252</v>
      </c>
      <c r="J533" s="10" t="s">
        <v>0</v>
      </c>
      <c r="K533" s="10" t="s">
        <v>0</v>
      </c>
      <c r="L533" s="10" t="s">
        <v>0</v>
      </c>
      <c r="M533" s="10" t="s">
        <v>0</v>
      </c>
      <c r="N533" s="16" t="s">
        <v>128</v>
      </c>
      <c r="O533" s="17" t="s">
        <v>340</v>
      </c>
      <c r="P533" s="16" t="s">
        <v>128</v>
      </c>
      <c r="Q533" s="17" t="s">
        <v>340</v>
      </c>
      <c r="R533" s="17" t="s">
        <v>0</v>
      </c>
      <c r="S533" s="17" t="s">
        <v>0</v>
      </c>
      <c r="T533" s="16" t="s">
        <v>128</v>
      </c>
      <c r="U533" s="17" t="s">
        <v>340</v>
      </c>
      <c r="V533" t="s">
        <v>0</v>
      </c>
    </row>
    <row r="534" spans="1:22" x14ac:dyDescent="0.3">
      <c r="A534" s="1" t="s">
        <v>515</v>
      </c>
      <c r="B534" s="1" t="s">
        <v>915</v>
      </c>
      <c r="C534" s="12" t="s">
        <v>167</v>
      </c>
      <c r="D534" s="12" t="s">
        <v>167</v>
      </c>
      <c r="E534" s="2" t="s">
        <v>167</v>
      </c>
      <c r="F534" s="2" t="s">
        <v>252</v>
      </c>
      <c r="G534" s="12" t="s">
        <v>865</v>
      </c>
      <c r="H534" s="12" t="s">
        <v>864</v>
      </c>
      <c r="I534" s="2" t="s">
        <v>252</v>
      </c>
      <c r="J534" s="10" t="s">
        <v>0</v>
      </c>
      <c r="K534" s="1" t="s">
        <v>0</v>
      </c>
      <c r="L534" s="10" t="s">
        <v>0</v>
      </c>
      <c r="M534" s="1" t="s">
        <v>0</v>
      </c>
      <c r="N534" s="10" t="s">
        <v>128</v>
      </c>
      <c r="O534" s="1" t="s">
        <v>340</v>
      </c>
      <c r="P534" s="10" t="s">
        <v>128</v>
      </c>
      <c r="Q534" s="1" t="s">
        <v>340</v>
      </c>
      <c r="R534" s="10" t="s">
        <v>0</v>
      </c>
      <c r="S534" s="10" t="s">
        <v>0</v>
      </c>
      <c r="T534" s="10" t="s">
        <v>0</v>
      </c>
      <c r="U534" s="10" t="s">
        <v>0</v>
      </c>
      <c r="V534" t="s">
        <v>0</v>
      </c>
    </row>
    <row r="535" spans="1:22" x14ac:dyDescent="0.3">
      <c r="A535" s="1" t="s">
        <v>515</v>
      </c>
      <c r="B535" s="1" t="s">
        <v>915</v>
      </c>
      <c r="C535" s="12" t="s">
        <v>1309</v>
      </c>
      <c r="D535" s="10" t="s">
        <v>1309</v>
      </c>
      <c r="E535" s="1" t="s">
        <v>1309</v>
      </c>
      <c r="F535" s="5" t="s">
        <v>252</v>
      </c>
      <c r="G535" s="10" t="s">
        <v>1311</v>
      </c>
      <c r="H535" s="10" t="s">
        <v>1310</v>
      </c>
      <c r="I535" s="1" t="s">
        <v>252</v>
      </c>
      <c r="J535" s="10" t="s">
        <v>0</v>
      </c>
      <c r="K535" s="10" t="s">
        <v>0</v>
      </c>
      <c r="L535" s="10" t="s">
        <v>0</v>
      </c>
      <c r="M535" s="10" t="s">
        <v>0</v>
      </c>
      <c r="N535" s="10" t="s">
        <v>0</v>
      </c>
      <c r="O535" t="s">
        <v>0</v>
      </c>
      <c r="P535" s="10" t="s">
        <v>0</v>
      </c>
      <c r="Q535" s="10" t="s">
        <v>0</v>
      </c>
      <c r="R535" s="10" t="s">
        <v>0</v>
      </c>
      <c r="S535" s="10" t="s">
        <v>0</v>
      </c>
      <c r="T535" s="10" t="s">
        <v>0</v>
      </c>
      <c r="U535" s="10" t="s">
        <v>0</v>
      </c>
      <c r="V535" t="s">
        <v>0</v>
      </c>
    </row>
    <row r="536" spans="1:22" x14ac:dyDescent="0.3">
      <c r="A536" s="1" t="s">
        <v>515</v>
      </c>
      <c r="B536" s="1" t="s">
        <v>915</v>
      </c>
      <c r="C536" s="12" t="s">
        <v>1611</v>
      </c>
      <c r="D536" s="12" t="s">
        <v>1610</v>
      </c>
      <c r="E536" s="2" t="s">
        <v>1610</v>
      </c>
      <c r="F536" s="2" t="s">
        <v>252</v>
      </c>
      <c r="G536" s="12" t="s">
        <v>869</v>
      </c>
      <c r="H536" s="12" t="s">
        <v>868</v>
      </c>
      <c r="I536" s="2" t="s">
        <v>252</v>
      </c>
      <c r="J536" s="10" t="s">
        <v>0</v>
      </c>
      <c r="K536" s="1" t="s">
        <v>0</v>
      </c>
      <c r="L536" s="10" t="s">
        <v>0</v>
      </c>
      <c r="M536" s="1" t="s">
        <v>0</v>
      </c>
      <c r="N536" s="10" t="s">
        <v>128</v>
      </c>
      <c r="O536" s="1" t="s">
        <v>340</v>
      </c>
      <c r="P536" s="10" t="s">
        <v>128</v>
      </c>
      <c r="Q536" s="1" t="s">
        <v>340</v>
      </c>
      <c r="R536" s="10" t="s">
        <v>128</v>
      </c>
      <c r="S536" s="1" t="s">
        <v>340</v>
      </c>
      <c r="T536" s="10" t="s">
        <v>0</v>
      </c>
      <c r="U536" s="10" t="s">
        <v>0</v>
      </c>
      <c r="V536" t="s">
        <v>0</v>
      </c>
    </row>
    <row r="537" spans="1:22" x14ac:dyDescent="0.3">
      <c r="A537" s="1" t="s">
        <v>520</v>
      </c>
      <c r="B537" s="1" t="s">
        <v>919</v>
      </c>
      <c r="C537" s="12" t="s">
        <v>1912</v>
      </c>
      <c r="D537" s="12" t="s">
        <v>1913</v>
      </c>
      <c r="E537" s="2" t="s">
        <v>1610</v>
      </c>
      <c r="F537" s="2" t="s">
        <v>252</v>
      </c>
      <c r="G537" s="12" t="s">
        <v>1915</v>
      </c>
      <c r="H537" s="12" t="s">
        <v>1914</v>
      </c>
      <c r="I537" s="2" t="s">
        <v>252</v>
      </c>
      <c r="J537" s="10" t="s">
        <v>0</v>
      </c>
      <c r="K537" s="1" t="s">
        <v>0</v>
      </c>
      <c r="L537" s="10" t="s">
        <v>0</v>
      </c>
      <c r="M537" s="1" t="s">
        <v>0</v>
      </c>
      <c r="N537" s="16" t="s">
        <v>128</v>
      </c>
      <c r="O537" s="17" t="s">
        <v>340</v>
      </c>
      <c r="P537" s="16" t="s">
        <v>128</v>
      </c>
      <c r="Q537" s="17" t="s">
        <v>340</v>
      </c>
      <c r="R537" s="16" t="s">
        <v>128</v>
      </c>
      <c r="S537" s="17" t="s">
        <v>340</v>
      </c>
      <c r="T537" s="10" t="s">
        <v>0</v>
      </c>
      <c r="U537" s="10" t="s">
        <v>0</v>
      </c>
      <c r="V537" t="s">
        <v>0</v>
      </c>
    </row>
    <row r="538" spans="1:22" x14ac:dyDescent="0.3">
      <c r="A538" s="1" t="s">
        <v>515</v>
      </c>
      <c r="B538" s="1" t="s">
        <v>915</v>
      </c>
      <c r="C538" s="10" t="s">
        <v>230</v>
      </c>
      <c r="D538" s="10" t="s">
        <v>131</v>
      </c>
      <c r="E538" s="1" t="s">
        <v>131</v>
      </c>
      <c r="F538" s="2" t="s">
        <v>252</v>
      </c>
      <c r="G538" s="12" t="s">
        <v>871</v>
      </c>
      <c r="H538" s="12" t="s">
        <v>870</v>
      </c>
      <c r="I538" s="2" t="s">
        <v>252</v>
      </c>
      <c r="J538" s="10" t="s">
        <v>0</v>
      </c>
      <c r="K538" s="10" t="s">
        <v>0</v>
      </c>
      <c r="L538" s="10" t="s">
        <v>0</v>
      </c>
      <c r="M538" s="10" t="s">
        <v>0</v>
      </c>
      <c r="N538" s="16" t="s">
        <v>128</v>
      </c>
      <c r="O538" s="17" t="s">
        <v>340</v>
      </c>
      <c r="P538" s="10" t="s">
        <v>128</v>
      </c>
      <c r="Q538" s="1" t="s">
        <v>340</v>
      </c>
      <c r="R538" s="10" t="s">
        <v>128</v>
      </c>
      <c r="S538" s="1" t="s">
        <v>340</v>
      </c>
      <c r="T538" s="10" t="s">
        <v>0</v>
      </c>
      <c r="U538" s="10" t="s">
        <v>0</v>
      </c>
      <c r="V538" t="s">
        <v>0</v>
      </c>
    </row>
    <row r="539" spans="1:22" x14ac:dyDescent="0.3">
      <c r="A539" s="1" t="s">
        <v>515</v>
      </c>
      <c r="B539" s="1" t="s">
        <v>2045</v>
      </c>
      <c r="C539" s="12" t="s">
        <v>1559</v>
      </c>
      <c r="D539" s="12" t="s">
        <v>232</v>
      </c>
      <c r="E539" s="2" t="s">
        <v>131</v>
      </c>
      <c r="F539" s="2" t="s">
        <v>252</v>
      </c>
      <c r="G539" s="12" t="s">
        <v>861</v>
      </c>
      <c r="H539" s="12" t="s">
        <v>860</v>
      </c>
      <c r="I539" s="2" t="s">
        <v>252</v>
      </c>
      <c r="J539" s="10" t="s">
        <v>0</v>
      </c>
      <c r="K539" s="1" t="s">
        <v>0</v>
      </c>
      <c r="L539" s="10" t="s">
        <v>0</v>
      </c>
      <c r="M539" s="1" t="s">
        <v>0</v>
      </c>
      <c r="N539" s="10" t="s">
        <v>128</v>
      </c>
      <c r="O539" s="1" t="s">
        <v>340</v>
      </c>
      <c r="P539" s="10" t="s">
        <v>0</v>
      </c>
      <c r="Q539" s="10" t="s">
        <v>0</v>
      </c>
      <c r="R539" s="10" t="s">
        <v>0</v>
      </c>
      <c r="S539" s="10" t="s">
        <v>0</v>
      </c>
      <c r="T539" s="10" t="s">
        <v>0</v>
      </c>
      <c r="U539" s="10" t="s">
        <v>0</v>
      </c>
      <c r="V539" t="s">
        <v>0</v>
      </c>
    </row>
    <row r="540" spans="1:22" x14ac:dyDescent="0.3">
      <c r="A540" s="1" t="s">
        <v>515</v>
      </c>
      <c r="B540" s="1" t="s">
        <v>2045</v>
      </c>
      <c r="C540" s="10" t="s">
        <v>231</v>
      </c>
      <c r="D540" s="10" t="s">
        <v>231</v>
      </c>
      <c r="E540" s="2" t="s">
        <v>131</v>
      </c>
      <c r="F540" s="2" t="s">
        <v>252</v>
      </c>
      <c r="G540" s="12" t="s">
        <v>867</v>
      </c>
      <c r="H540" s="12" t="s">
        <v>866</v>
      </c>
      <c r="I540" s="2" t="s">
        <v>252</v>
      </c>
      <c r="J540" s="10" t="s">
        <v>0</v>
      </c>
      <c r="K540" s="1" t="s">
        <v>340</v>
      </c>
      <c r="L540" s="10" t="s">
        <v>128</v>
      </c>
      <c r="M540" s="1" t="s">
        <v>340</v>
      </c>
      <c r="N540" s="10" t="s">
        <v>128</v>
      </c>
      <c r="O540" s="1" t="s">
        <v>340</v>
      </c>
      <c r="P540" s="10" t="s">
        <v>0</v>
      </c>
      <c r="Q540" s="10" t="s">
        <v>0</v>
      </c>
      <c r="R540" s="10" t="s">
        <v>0</v>
      </c>
      <c r="S540" s="10" t="s">
        <v>0</v>
      </c>
      <c r="T540" s="10" t="s">
        <v>0</v>
      </c>
      <c r="U540" s="10" t="s">
        <v>0</v>
      </c>
      <c r="V540" t="s">
        <v>0</v>
      </c>
    </row>
    <row r="541" spans="1:22" x14ac:dyDescent="0.3">
      <c r="A541" s="1" t="s">
        <v>520</v>
      </c>
      <c r="B541" s="1" t="s">
        <v>919</v>
      </c>
      <c r="C541" s="10" t="s">
        <v>1553</v>
      </c>
      <c r="D541" s="10" t="s">
        <v>1554</v>
      </c>
      <c r="E541" s="1" t="s">
        <v>131</v>
      </c>
      <c r="F541" s="2" t="s">
        <v>252</v>
      </c>
      <c r="G541" s="12" t="s">
        <v>1558</v>
      </c>
      <c r="H541" s="12" t="s">
        <v>1557</v>
      </c>
      <c r="I541" s="2" t="s">
        <v>252</v>
      </c>
      <c r="J541" s="10" t="s">
        <v>0</v>
      </c>
      <c r="K541" s="10" t="s">
        <v>0</v>
      </c>
      <c r="L541" s="10" t="s">
        <v>0</v>
      </c>
      <c r="M541" s="10" t="s">
        <v>0</v>
      </c>
      <c r="N541" s="17" t="s">
        <v>252</v>
      </c>
      <c r="O541" s="17" t="s">
        <v>340</v>
      </c>
      <c r="P541" s="10" t="s">
        <v>0</v>
      </c>
      <c r="Q541" s="10" t="s">
        <v>0</v>
      </c>
      <c r="R541" s="10" t="s">
        <v>0</v>
      </c>
      <c r="S541" s="10" t="s">
        <v>0</v>
      </c>
      <c r="T541" s="10" t="s">
        <v>0</v>
      </c>
      <c r="U541" s="10" t="s">
        <v>0</v>
      </c>
      <c r="V541" t="s">
        <v>0</v>
      </c>
    </row>
    <row r="542" spans="1:22" x14ac:dyDescent="0.3">
      <c r="A542" s="1" t="s">
        <v>520</v>
      </c>
      <c r="B542" s="1" t="s">
        <v>919</v>
      </c>
      <c r="C542" s="10" t="s">
        <v>1916</v>
      </c>
      <c r="D542" s="10" t="s">
        <v>1917</v>
      </c>
      <c r="E542" s="1" t="s">
        <v>131</v>
      </c>
      <c r="F542" s="2" t="s">
        <v>252</v>
      </c>
      <c r="G542" s="12" t="s">
        <v>1919</v>
      </c>
      <c r="H542" s="12" t="s">
        <v>1918</v>
      </c>
      <c r="I542" s="2" t="s">
        <v>252</v>
      </c>
      <c r="J542" s="10" t="s">
        <v>0</v>
      </c>
      <c r="K542" s="10" t="s">
        <v>0</v>
      </c>
      <c r="L542" s="10" t="s">
        <v>0</v>
      </c>
      <c r="M542" s="10" t="s">
        <v>0</v>
      </c>
      <c r="N542" s="17" t="s">
        <v>252</v>
      </c>
      <c r="O542" s="17" t="s">
        <v>340</v>
      </c>
      <c r="P542" s="10" t="s">
        <v>0</v>
      </c>
      <c r="Q542" s="10" t="s">
        <v>0</v>
      </c>
      <c r="R542" s="10" t="s">
        <v>0</v>
      </c>
      <c r="S542" s="10" t="s">
        <v>0</v>
      </c>
      <c r="T542" s="10" t="s">
        <v>0</v>
      </c>
      <c r="U542" s="10" t="s">
        <v>0</v>
      </c>
      <c r="V542" t="s">
        <v>0</v>
      </c>
    </row>
    <row r="543" spans="1:22" x14ac:dyDescent="0.3">
      <c r="A543" s="1" t="s">
        <v>520</v>
      </c>
      <c r="B543" s="1" t="s">
        <v>919</v>
      </c>
      <c r="C543" s="10" t="s">
        <v>1792</v>
      </c>
      <c r="D543" s="10" t="s">
        <v>1888</v>
      </c>
      <c r="E543" s="1" t="s">
        <v>131</v>
      </c>
      <c r="F543" s="2" t="s">
        <v>252</v>
      </c>
      <c r="G543" s="12" t="s">
        <v>1556</v>
      </c>
      <c r="H543" s="12" t="s">
        <v>1555</v>
      </c>
      <c r="I543" s="2" t="s">
        <v>252</v>
      </c>
      <c r="J543" s="10" t="s">
        <v>0</v>
      </c>
      <c r="K543" s="10" t="s">
        <v>0</v>
      </c>
      <c r="L543" s="10" t="s">
        <v>0</v>
      </c>
      <c r="M543" s="10" t="s">
        <v>0</v>
      </c>
      <c r="N543" s="17" t="s">
        <v>252</v>
      </c>
      <c r="O543" s="17" t="s">
        <v>340</v>
      </c>
      <c r="P543" s="10" t="s">
        <v>0</v>
      </c>
      <c r="Q543" s="10" t="s">
        <v>0</v>
      </c>
      <c r="R543" s="10" t="s">
        <v>0</v>
      </c>
      <c r="S543" s="10" t="s">
        <v>0</v>
      </c>
      <c r="T543" s="10" t="s">
        <v>0</v>
      </c>
      <c r="U543" s="10" t="s">
        <v>0</v>
      </c>
      <c r="V543" t="s">
        <v>0</v>
      </c>
    </row>
    <row r="544" spans="1:22" x14ac:dyDescent="0.3">
      <c r="A544" s="1" t="s">
        <v>515</v>
      </c>
      <c r="B544" s="1" t="s">
        <v>915</v>
      </c>
      <c r="C544" s="10" t="s">
        <v>229</v>
      </c>
      <c r="D544" s="10" t="s">
        <v>229</v>
      </c>
      <c r="E544" s="1" t="s">
        <v>229</v>
      </c>
      <c r="F544" s="2" t="s">
        <v>252</v>
      </c>
      <c r="G544" s="12" t="s">
        <v>873</v>
      </c>
      <c r="H544" s="12" t="s">
        <v>872</v>
      </c>
      <c r="I544" s="2" t="s">
        <v>252</v>
      </c>
      <c r="J544" s="10" t="s">
        <v>0</v>
      </c>
      <c r="K544" s="10" t="s">
        <v>0</v>
      </c>
      <c r="L544" s="10" t="s">
        <v>0</v>
      </c>
      <c r="M544" s="10" t="s">
        <v>0</v>
      </c>
      <c r="N544" s="10" t="s">
        <v>0</v>
      </c>
      <c r="O544" t="s">
        <v>0</v>
      </c>
      <c r="P544" s="10" t="s">
        <v>0</v>
      </c>
      <c r="Q544" s="10" t="s">
        <v>0</v>
      </c>
      <c r="R544" s="10" t="s">
        <v>0</v>
      </c>
      <c r="S544" s="10" t="s">
        <v>0</v>
      </c>
      <c r="T544" s="10" t="s">
        <v>0</v>
      </c>
      <c r="U544" s="10" t="s">
        <v>0</v>
      </c>
      <c r="V544" t="s">
        <v>0</v>
      </c>
    </row>
    <row r="545" spans="1:22" x14ac:dyDescent="0.3">
      <c r="A545" s="1" t="s">
        <v>812</v>
      </c>
      <c r="B545" s="1" t="s">
        <v>917</v>
      </c>
      <c r="C545" s="10" t="s">
        <v>227</v>
      </c>
      <c r="D545" s="10" t="s">
        <v>227</v>
      </c>
      <c r="E545" s="1" t="s">
        <v>227</v>
      </c>
      <c r="F545" s="5" t="s">
        <v>252</v>
      </c>
      <c r="G545" s="12" t="s">
        <v>708</v>
      </c>
      <c r="H545" s="12" t="s">
        <v>707</v>
      </c>
      <c r="I545" s="2" t="s">
        <v>252</v>
      </c>
      <c r="J545" s="10" t="s">
        <v>0</v>
      </c>
      <c r="K545" s="10" t="s">
        <v>0</v>
      </c>
      <c r="L545" s="10" t="s">
        <v>0</v>
      </c>
      <c r="M545" s="10" t="s">
        <v>0</v>
      </c>
      <c r="N545" s="10" t="s">
        <v>0</v>
      </c>
      <c r="O545" t="s">
        <v>0</v>
      </c>
      <c r="P545" s="10" t="s">
        <v>0</v>
      </c>
      <c r="Q545" s="10" t="s">
        <v>0</v>
      </c>
      <c r="R545" s="10" t="s">
        <v>0</v>
      </c>
      <c r="S545" s="10" t="s">
        <v>0</v>
      </c>
      <c r="T545" s="10" t="s">
        <v>0</v>
      </c>
      <c r="U545" s="10" t="s">
        <v>0</v>
      </c>
      <c r="V545" t="s">
        <v>0</v>
      </c>
    </row>
    <row r="546" spans="1:22" x14ac:dyDescent="0.3">
      <c r="A546" s="1" t="s">
        <v>515</v>
      </c>
      <c r="B546" s="1" t="s">
        <v>915</v>
      </c>
      <c r="C546" s="12" t="s">
        <v>297</v>
      </c>
      <c r="D546" s="12" t="s">
        <v>297</v>
      </c>
      <c r="E546" s="2" t="s">
        <v>297</v>
      </c>
      <c r="F546" s="1" t="s">
        <v>298</v>
      </c>
      <c r="G546" s="12" t="s">
        <v>1108</v>
      </c>
      <c r="H546" s="12" t="s">
        <v>1107</v>
      </c>
      <c r="I546" s="1" t="s">
        <v>298</v>
      </c>
      <c r="J546" s="10" t="s">
        <v>0</v>
      </c>
      <c r="K546" s="3" t="s">
        <v>341</v>
      </c>
      <c r="L546" s="11" t="s">
        <v>298</v>
      </c>
      <c r="M546" s="3" t="s">
        <v>341</v>
      </c>
      <c r="N546" s="10" t="s">
        <v>0</v>
      </c>
      <c r="O546" s="1" t="s">
        <v>0</v>
      </c>
      <c r="P546" s="10" t="s">
        <v>0</v>
      </c>
      <c r="Q546" t="s">
        <v>0</v>
      </c>
      <c r="R546" s="10" t="s">
        <v>0</v>
      </c>
      <c r="S546" t="s">
        <v>0</v>
      </c>
      <c r="T546" s="10" t="s">
        <v>0</v>
      </c>
      <c r="U546" t="s">
        <v>0</v>
      </c>
      <c r="V546" t="s">
        <v>0</v>
      </c>
    </row>
    <row r="547" spans="1:22" x14ac:dyDescent="0.3">
      <c r="A547" s="1" t="s">
        <v>515</v>
      </c>
      <c r="B547" s="1" t="s">
        <v>915</v>
      </c>
      <c r="C547" s="12" t="s">
        <v>194</v>
      </c>
      <c r="D547" s="12" t="s">
        <v>194</v>
      </c>
      <c r="E547" s="2" t="s">
        <v>194</v>
      </c>
      <c r="F547" s="2" t="s">
        <v>338</v>
      </c>
      <c r="G547" s="12" t="s">
        <v>568</v>
      </c>
      <c r="H547" s="12" t="s">
        <v>567</v>
      </c>
      <c r="I547" s="1" t="s">
        <v>338</v>
      </c>
      <c r="J547" s="10" t="s">
        <v>0</v>
      </c>
      <c r="K547" s="1" t="s">
        <v>0</v>
      </c>
      <c r="L547" s="10" t="s">
        <v>0</v>
      </c>
      <c r="M547" s="1" t="s">
        <v>0</v>
      </c>
      <c r="N547" s="11" t="s">
        <v>338</v>
      </c>
      <c r="O547" s="3" t="s">
        <v>341</v>
      </c>
      <c r="P547" s="10" t="s">
        <v>0</v>
      </c>
      <c r="Q547" t="s">
        <v>0</v>
      </c>
      <c r="R547" s="10" t="s">
        <v>0</v>
      </c>
      <c r="S547" t="s">
        <v>0</v>
      </c>
      <c r="T547" s="10" t="s">
        <v>0</v>
      </c>
      <c r="U547" t="s">
        <v>0</v>
      </c>
      <c r="V547" t="s">
        <v>0</v>
      </c>
    </row>
    <row r="548" spans="1:22" x14ac:dyDescent="0.3">
      <c r="A548" s="1" t="s">
        <v>515</v>
      </c>
      <c r="B548" s="1" t="s">
        <v>915</v>
      </c>
      <c r="C548" s="10" t="s">
        <v>134</v>
      </c>
      <c r="D548" s="10" t="s">
        <v>399</v>
      </c>
      <c r="E548" s="1" t="s">
        <v>399</v>
      </c>
      <c r="F548" s="2" t="s">
        <v>249</v>
      </c>
      <c r="G548" s="12" t="s">
        <v>811</v>
      </c>
      <c r="H548" s="12" t="s">
        <v>810</v>
      </c>
      <c r="I548" s="1" t="s">
        <v>132</v>
      </c>
      <c r="J548" s="10" t="s">
        <v>132</v>
      </c>
      <c r="K548" s="1" t="s">
        <v>340</v>
      </c>
      <c r="L548" s="10" t="s">
        <v>132</v>
      </c>
      <c r="M548" s="1" t="s">
        <v>340</v>
      </c>
      <c r="N548" s="10" t="s">
        <v>132</v>
      </c>
      <c r="O548" s="1" t="s">
        <v>340</v>
      </c>
      <c r="P548" s="10" t="s">
        <v>132</v>
      </c>
      <c r="Q548" s="1" t="s">
        <v>340</v>
      </c>
      <c r="R548" s="10" t="s">
        <v>132</v>
      </c>
      <c r="S548" s="1" t="s">
        <v>340</v>
      </c>
      <c r="T548" s="10" t="s">
        <v>132</v>
      </c>
      <c r="U548" s="1" t="s">
        <v>340</v>
      </c>
      <c r="V548" t="s">
        <v>0</v>
      </c>
    </row>
    <row r="549" spans="1:22" x14ac:dyDescent="0.3">
      <c r="A549" s="1" t="s">
        <v>515</v>
      </c>
      <c r="B549" s="1" t="s">
        <v>915</v>
      </c>
      <c r="C549" s="12" t="s">
        <v>1334</v>
      </c>
      <c r="D549" s="10" t="s">
        <v>1334</v>
      </c>
      <c r="E549" s="1" t="s">
        <v>1334</v>
      </c>
      <c r="F549" s="1" t="s">
        <v>249</v>
      </c>
      <c r="G549" s="10" t="s">
        <v>1361</v>
      </c>
      <c r="H549" s="10" t="s">
        <v>1360</v>
      </c>
      <c r="I549" s="1" t="s">
        <v>249</v>
      </c>
      <c r="J549" s="10" t="s">
        <v>0</v>
      </c>
      <c r="K549" s="10" t="s">
        <v>0</v>
      </c>
      <c r="L549" s="10" t="s">
        <v>0</v>
      </c>
      <c r="M549" s="10" t="s">
        <v>0</v>
      </c>
      <c r="N549" s="10" t="s">
        <v>0</v>
      </c>
      <c r="O549" t="s">
        <v>0</v>
      </c>
      <c r="P549" s="10" t="s">
        <v>0</v>
      </c>
      <c r="Q549" t="s">
        <v>0</v>
      </c>
      <c r="R549" s="11" t="s">
        <v>249</v>
      </c>
      <c r="S549" s="7" t="s">
        <v>341</v>
      </c>
      <c r="T549" s="10" t="s">
        <v>0</v>
      </c>
      <c r="U549" t="s">
        <v>0</v>
      </c>
      <c r="V549" t="s">
        <v>0</v>
      </c>
    </row>
    <row r="550" spans="1:22" x14ac:dyDescent="0.3">
      <c r="A550" s="1" t="s">
        <v>515</v>
      </c>
      <c r="B550" s="1" t="s">
        <v>915</v>
      </c>
      <c r="C550" s="10" t="s">
        <v>63</v>
      </c>
      <c r="D550" s="10" t="s">
        <v>63</v>
      </c>
      <c r="E550" s="1" t="s">
        <v>63</v>
      </c>
      <c r="F550" s="2" t="s">
        <v>249</v>
      </c>
      <c r="G550" s="12" t="s">
        <v>524</v>
      </c>
      <c r="H550" s="12" t="s">
        <v>523</v>
      </c>
      <c r="I550" s="1" t="s">
        <v>132</v>
      </c>
      <c r="J550" s="10" t="s">
        <v>132</v>
      </c>
      <c r="K550" s="1" t="s">
        <v>340</v>
      </c>
      <c r="L550" s="10" t="s">
        <v>132</v>
      </c>
      <c r="M550" s="1" t="s">
        <v>340</v>
      </c>
      <c r="N550" s="10" t="s">
        <v>132</v>
      </c>
      <c r="O550" s="1" t="s">
        <v>340</v>
      </c>
      <c r="P550" s="10" t="s">
        <v>132</v>
      </c>
      <c r="Q550" s="1" t="s">
        <v>340</v>
      </c>
      <c r="R550" s="10" t="s">
        <v>0</v>
      </c>
      <c r="S550" t="s">
        <v>0</v>
      </c>
      <c r="T550" s="10" t="s">
        <v>132</v>
      </c>
      <c r="U550" s="1" t="s">
        <v>340</v>
      </c>
      <c r="V550" t="s">
        <v>0</v>
      </c>
    </row>
    <row r="551" spans="1:22" x14ac:dyDescent="0.3">
      <c r="A551" s="1" t="s">
        <v>520</v>
      </c>
      <c r="B551" s="1" t="s">
        <v>919</v>
      </c>
      <c r="C551" s="10" t="s">
        <v>1371</v>
      </c>
      <c r="D551" s="10" t="s">
        <v>1371</v>
      </c>
      <c r="E551" s="1" t="s">
        <v>63</v>
      </c>
      <c r="F551" s="2" t="s">
        <v>249</v>
      </c>
      <c r="G551" s="12" t="s">
        <v>1373</v>
      </c>
      <c r="H551" s="12" t="s">
        <v>1372</v>
      </c>
      <c r="I551" s="1" t="s">
        <v>132</v>
      </c>
      <c r="J551" s="10" t="s">
        <v>0</v>
      </c>
      <c r="K551" s="10" t="s">
        <v>0</v>
      </c>
      <c r="L551" s="10" t="s">
        <v>0</v>
      </c>
      <c r="M551" s="10" t="s">
        <v>0</v>
      </c>
      <c r="N551" s="16" t="s">
        <v>132</v>
      </c>
      <c r="O551" s="17" t="s">
        <v>340</v>
      </c>
      <c r="P551" s="16" t="s">
        <v>132</v>
      </c>
      <c r="Q551" s="17" t="s">
        <v>340</v>
      </c>
      <c r="R551" s="10" t="s">
        <v>0</v>
      </c>
      <c r="S551" t="s">
        <v>0</v>
      </c>
      <c r="T551" s="16" t="s">
        <v>132</v>
      </c>
      <c r="U551" s="17" t="s">
        <v>340</v>
      </c>
      <c r="V551" t="s">
        <v>0</v>
      </c>
    </row>
    <row r="552" spans="1:22" x14ac:dyDescent="0.3">
      <c r="A552" s="1" t="s">
        <v>520</v>
      </c>
      <c r="B552" s="1" t="s">
        <v>919</v>
      </c>
      <c r="C552" s="10" t="s">
        <v>1368</v>
      </c>
      <c r="D552" s="10" t="s">
        <v>1368</v>
      </c>
      <c r="E552" s="1" t="s">
        <v>63</v>
      </c>
      <c r="F552" s="2" t="s">
        <v>249</v>
      </c>
      <c r="G552" s="12" t="s">
        <v>1370</v>
      </c>
      <c r="H552" s="12" t="s">
        <v>1369</v>
      </c>
      <c r="I552" s="1" t="s">
        <v>132</v>
      </c>
      <c r="J552" s="10" t="s">
        <v>0</v>
      </c>
      <c r="K552" s="10" t="s">
        <v>0</v>
      </c>
      <c r="L552" s="10" t="s">
        <v>0</v>
      </c>
      <c r="M552" s="10" t="s">
        <v>0</v>
      </c>
      <c r="N552" s="16" t="s">
        <v>132</v>
      </c>
      <c r="O552" s="17" t="s">
        <v>340</v>
      </c>
      <c r="P552" s="16" t="s">
        <v>132</v>
      </c>
      <c r="Q552" s="17" t="s">
        <v>340</v>
      </c>
      <c r="R552" s="10" t="s">
        <v>0</v>
      </c>
      <c r="S552" t="s">
        <v>0</v>
      </c>
      <c r="T552" s="16" t="s">
        <v>132</v>
      </c>
      <c r="U552" s="17" t="s">
        <v>340</v>
      </c>
      <c r="V552" t="s">
        <v>0</v>
      </c>
    </row>
    <row r="553" spans="1:22" x14ac:dyDescent="0.3">
      <c r="A553" s="1" t="s">
        <v>515</v>
      </c>
      <c r="B553" s="1" t="s">
        <v>915</v>
      </c>
      <c r="C553" s="10" t="s">
        <v>136</v>
      </c>
      <c r="D553" s="10" t="s">
        <v>136</v>
      </c>
      <c r="E553" s="1" t="s">
        <v>136</v>
      </c>
      <c r="F553" s="2" t="s">
        <v>249</v>
      </c>
      <c r="G553" s="12" t="s">
        <v>450</v>
      </c>
      <c r="H553" s="12" t="s">
        <v>449</v>
      </c>
      <c r="I553" s="1" t="s">
        <v>132</v>
      </c>
      <c r="J553" s="10" t="s">
        <v>132</v>
      </c>
      <c r="K553" s="1" t="s">
        <v>340</v>
      </c>
      <c r="L553" s="10" t="s">
        <v>132</v>
      </c>
      <c r="M553" s="1" t="s">
        <v>340</v>
      </c>
      <c r="N553" s="10" t="s">
        <v>132</v>
      </c>
      <c r="O553" s="1" t="s">
        <v>340</v>
      </c>
      <c r="P553" s="10" t="s">
        <v>132</v>
      </c>
      <c r="Q553" s="1" t="s">
        <v>340</v>
      </c>
      <c r="R553" s="10" t="s">
        <v>132</v>
      </c>
      <c r="S553" s="1" t="s">
        <v>340</v>
      </c>
      <c r="T553" s="10" t="s">
        <v>0</v>
      </c>
      <c r="U553" t="s">
        <v>0</v>
      </c>
      <c r="V553" t="s">
        <v>0</v>
      </c>
    </row>
    <row r="554" spans="1:22" x14ac:dyDescent="0.3">
      <c r="A554" s="1" t="s">
        <v>515</v>
      </c>
      <c r="B554" s="1" t="s">
        <v>915</v>
      </c>
      <c r="C554" s="10" t="s">
        <v>14</v>
      </c>
      <c r="D554" s="10" t="s">
        <v>14</v>
      </c>
      <c r="E554" s="1" t="s">
        <v>14</v>
      </c>
      <c r="F554" s="2" t="s">
        <v>249</v>
      </c>
      <c r="G554" s="12" t="s">
        <v>875</v>
      </c>
      <c r="H554" s="12" t="s">
        <v>874</v>
      </c>
      <c r="I554" s="1" t="s">
        <v>132</v>
      </c>
      <c r="J554" s="10" t="s">
        <v>132</v>
      </c>
      <c r="K554" s="1" t="s">
        <v>340</v>
      </c>
      <c r="L554" s="10" t="s">
        <v>132</v>
      </c>
      <c r="M554" s="1" t="s">
        <v>340</v>
      </c>
      <c r="N554" s="10" t="s">
        <v>132</v>
      </c>
      <c r="O554" s="1" t="s">
        <v>340</v>
      </c>
      <c r="P554" s="10" t="s">
        <v>132</v>
      </c>
      <c r="Q554" s="1" t="s">
        <v>340</v>
      </c>
      <c r="R554" s="10" t="s">
        <v>132</v>
      </c>
      <c r="S554" s="1" t="s">
        <v>340</v>
      </c>
      <c r="T554" s="10" t="s">
        <v>0</v>
      </c>
      <c r="U554" t="s">
        <v>0</v>
      </c>
      <c r="V554" t="s">
        <v>0</v>
      </c>
    </row>
    <row r="555" spans="1:22" x14ac:dyDescent="0.3">
      <c r="A555" s="1" t="s">
        <v>515</v>
      </c>
      <c r="B555" s="1" t="s">
        <v>915</v>
      </c>
      <c r="C555" s="10" t="s">
        <v>139</v>
      </c>
      <c r="D555" s="10" t="s">
        <v>139</v>
      </c>
      <c r="E555" s="1" t="s">
        <v>139</v>
      </c>
      <c r="F555" s="2" t="s">
        <v>249</v>
      </c>
      <c r="G555" s="12" t="s">
        <v>877</v>
      </c>
      <c r="H555" s="12" t="s">
        <v>876</v>
      </c>
      <c r="I555" s="1" t="s">
        <v>132</v>
      </c>
      <c r="J555" s="10" t="s">
        <v>132</v>
      </c>
      <c r="K555" s="1" t="s">
        <v>340</v>
      </c>
      <c r="L555" s="10" t="s">
        <v>132</v>
      </c>
      <c r="M555" s="1" t="s">
        <v>340</v>
      </c>
      <c r="N555" s="10" t="s">
        <v>132</v>
      </c>
      <c r="O555" s="1" t="s">
        <v>340</v>
      </c>
      <c r="P555" s="10" t="s">
        <v>132</v>
      </c>
      <c r="Q555" s="1" t="s">
        <v>340</v>
      </c>
      <c r="R555" s="10" t="s">
        <v>132</v>
      </c>
      <c r="S555" s="1" t="s">
        <v>340</v>
      </c>
      <c r="T555" s="10" t="s">
        <v>0</v>
      </c>
      <c r="U555" t="s">
        <v>0</v>
      </c>
      <c r="V555" t="s">
        <v>0</v>
      </c>
    </row>
    <row r="556" spans="1:22" x14ac:dyDescent="0.3">
      <c r="A556" s="1" t="s">
        <v>515</v>
      </c>
      <c r="B556" s="1" t="s">
        <v>915</v>
      </c>
      <c r="C556" s="10" t="s">
        <v>140</v>
      </c>
      <c r="D556" s="10" t="s">
        <v>140</v>
      </c>
      <c r="E556" s="1" t="s">
        <v>140</v>
      </c>
      <c r="F556" s="2" t="s">
        <v>249</v>
      </c>
      <c r="G556" s="12" t="s">
        <v>490</v>
      </c>
      <c r="H556" s="12" t="s">
        <v>489</v>
      </c>
      <c r="I556" s="1" t="s">
        <v>132</v>
      </c>
      <c r="J556" s="10" t="s">
        <v>132</v>
      </c>
      <c r="K556" s="1" t="s">
        <v>340</v>
      </c>
      <c r="L556" s="10" t="s">
        <v>132</v>
      </c>
      <c r="M556" s="1" t="s">
        <v>340</v>
      </c>
      <c r="N556" s="10" t="s">
        <v>132</v>
      </c>
      <c r="O556" s="1" t="s">
        <v>340</v>
      </c>
      <c r="P556" s="10" t="s">
        <v>132</v>
      </c>
      <c r="Q556" s="1" t="s">
        <v>340</v>
      </c>
      <c r="R556" s="10" t="s">
        <v>0</v>
      </c>
      <c r="S556" t="s">
        <v>0</v>
      </c>
      <c r="T556" s="10" t="s">
        <v>0</v>
      </c>
      <c r="U556" t="s">
        <v>0</v>
      </c>
      <c r="V556" t="s">
        <v>0</v>
      </c>
    </row>
    <row r="557" spans="1:22" x14ac:dyDescent="0.3">
      <c r="A557" s="1" t="s">
        <v>515</v>
      </c>
      <c r="B557" s="1" t="s">
        <v>915</v>
      </c>
      <c r="C557" s="10" t="s">
        <v>42</v>
      </c>
      <c r="D557" s="10" t="s">
        <v>42</v>
      </c>
      <c r="E557" s="1" t="s">
        <v>42</v>
      </c>
      <c r="F557" s="2" t="s">
        <v>249</v>
      </c>
      <c r="G557" s="12" t="s">
        <v>485</v>
      </c>
      <c r="H557" s="12" t="s">
        <v>484</v>
      </c>
      <c r="I557" s="1" t="s">
        <v>132</v>
      </c>
      <c r="J557" s="10" t="s">
        <v>132</v>
      </c>
      <c r="K557" s="1" t="s">
        <v>340</v>
      </c>
      <c r="L557" s="10" t="s">
        <v>132</v>
      </c>
      <c r="M557" s="1" t="s">
        <v>340</v>
      </c>
      <c r="N557" s="10" t="s">
        <v>132</v>
      </c>
      <c r="O557" s="1" t="s">
        <v>340</v>
      </c>
      <c r="P557" s="10" t="s">
        <v>132</v>
      </c>
      <c r="Q557" s="1" t="s">
        <v>340</v>
      </c>
      <c r="R557" s="10" t="s">
        <v>0</v>
      </c>
      <c r="S557" t="s">
        <v>0</v>
      </c>
      <c r="T557" s="10" t="s">
        <v>0</v>
      </c>
      <c r="U557" t="s">
        <v>0</v>
      </c>
      <c r="V557" t="s">
        <v>0</v>
      </c>
    </row>
    <row r="558" spans="1:22" x14ac:dyDescent="0.3">
      <c r="A558" s="1" t="s">
        <v>520</v>
      </c>
      <c r="B558" s="1" t="s">
        <v>919</v>
      </c>
      <c r="C558" s="10" t="s">
        <v>176</v>
      </c>
      <c r="D558" s="10" t="s">
        <v>176</v>
      </c>
      <c r="E558" s="1" t="s">
        <v>42</v>
      </c>
      <c r="F558" s="2" t="s">
        <v>249</v>
      </c>
      <c r="G558" s="12" t="s">
        <v>256</v>
      </c>
      <c r="H558" s="12" t="s">
        <v>380</v>
      </c>
      <c r="I558" s="2" t="s">
        <v>249</v>
      </c>
      <c r="J558" s="10" t="s">
        <v>0</v>
      </c>
      <c r="K558" s="10" t="s">
        <v>0</v>
      </c>
      <c r="L558" s="10" t="s">
        <v>0</v>
      </c>
      <c r="M558" s="10" t="s">
        <v>0</v>
      </c>
      <c r="N558" s="10" t="s">
        <v>0</v>
      </c>
      <c r="O558" t="s">
        <v>0</v>
      </c>
      <c r="P558" s="10" t="s">
        <v>0</v>
      </c>
      <c r="Q558" t="s">
        <v>0</v>
      </c>
      <c r="R558" s="10" t="s">
        <v>0</v>
      </c>
      <c r="S558" t="s">
        <v>0</v>
      </c>
      <c r="T558" s="10" t="s">
        <v>0</v>
      </c>
      <c r="U558" t="s">
        <v>0</v>
      </c>
      <c r="V558" t="s">
        <v>0</v>
      </c>
    </row>
    <row r="559" spans="1:22" x14ac:dyDescent="0.3">
      <c r="A559" s="1" t="s">
        <v>520</v>
      </c>
      <c r="B559" s="1" t="s">
        <v>919</v>
      </c>
      <c r="C559" s="10" t="s">
        <v>177</v>
      </c>
      <c r="D559" s="10" t="s">
        <v>177</v>
      </c>
      <c r="E559" s="1" t="s">
        <v>42</v>
      </c>
      <c r="F559" s="2" t="s">
        <v>249</v>
      </c>
      <c r="G559" s="12" t="s">
        <v>257</v>
      </c>
      <c r="H559" s="12" t="s">
        <v>486</v>
      </c>
      <c r="I559" s="2" t="s">
        <v>249</v>
      </c>
      <c r="J559" s="10" t="s">
        <v>0</v>
      </c>
      <c r="K559" s="10" t="s">
        <v>0</v>
      </c>
      <c r="L559" s="10" t="s">
        <v>0</v>
      </c>
      <c r="M559" s="10" t="s">
        <v>0</v>
      </c>
      <c r="N559" s="10" t="s">
        <v>0</v>
      </c>
      <c r="O559" t="s">
        <v>0</v>
      </c>
      <c r="P559" s="10" t="s">
        <v>0</v>
      </c>
      <c r="Q559" t="s">
        <v>0</v>
      </c>
      <c r="R559" s="10" t="s">
        <v>0</v>
      </c>
      <c r="S559" t="s">
        <v>0</v>
      </c>
      <c r="T559" s="10" t="s">
        <v>0</v>
      </c>
      <c r="U559" t="s">
        <v>0</v>
      </c>
      <c r="V559" t="s">
        <v>0</v>
      </c>
    </row>
    <row r="560" spans="1:22" x14ac:dyDescent="0.3">
      <c r="A560" s="1" t="s">
        <v>515</v>
      </c>
      <c r="B560" s="1" t="s">
        <v>915</v>
      </c>
      <c r="C560" s="10" t="s">
        <v>133</v>
      </c>
      <c r="D560" s="10" t="s">
        <v>133</v>
      </c>
      <c r="E560" s="1" t="s">
        <v>133</v>
      </c>
      <c r="F560" s="2" t="s">
        <v>249</v>
      </c>
      <c r="G560" s="12" t="s">
        <v>488</v>
      </c>
      <c r="H560" s="12" t="s">
        <v>487</v>
      </c>
      <c r="I560" s="1" t="s">
        <v>132</v>
      </c>
      <c r="J560" s="10" t="s">
        <v>0</v>
      </c>
      <c r="K560" s="1" t="s">
        <v>340</v>
      </c>
      <c r="L560" s="10" t="s">
        <v>132</v>
      </c>
      <c r="M560" s="1" t="s">
        <v>340</v>
      </c>
      <c r="N560" s="10" t="s">
        <v>132</v>
      </c>
      <c r="O560" s="1" t="s">
        <v>340</v>
      </c>
      <c r="P560" s="10" t="s">
        <v>132</v>
      </c>
      <c r="Q560" s="1" t="s">
        <v>340</v>
      </c>
      <c r="R560" s="10" t="s">
        <v>0</v>
      </c>
      <c r="S560" t="s">
        <v>0</v>
      </c>
      <c r="T560" s="10" t="s">
        <v>0</v>
      </c>
      <c r="U560" t="s">
        <v>0</v>
      </c>
      <c r="V560" t="s">
        <v>0</v>
      </c>
    </row>
    <row r="561" spans="1:22" x14ac:dyDescent="0.3">
      <c r="A561" s="1" t="s">
        <v>515</v>
      </c>
      <c r="B561" s="1" t="s">
        <v>915</v>
      </c>
      <c r="C561" s="10" t="s">
        <v>135</v>
      </c>
      <c r="D561" s="10" t="s">
        <v>135</v>
      </c>
      <c r="E561" s="1" t="s">
        <v>135</v>
      </c>
      <c r="F561" s="2" t="s">
        <v>249</v>
      </c>
      <c r="G561" s="12" t="s">
        <v>452</v>
      </c>
      <c r="H561" s="12" t="s">
        <v>451</v>
      </c>
      <c r="I561" s="1" t="s">
        <v>132</v>
      </c>
      <c r="J561" s="10" t="s">
        <v>132</v>
      </c>
      <c r="K561" s="1" t="s">
        <v>340</v>
      </c>
      <c r="L561" s="10" t="s">
        <v>132</v>
      </c>
      <c r="M561" s="1" t="s">
        <v>340</v>
      </c>
      <c r="N561" s="10" t="s">
        <v>132</v>
      </c>
      <c r="O561" s="1" t="s">
        <v>340</v>
      </c>
      <c r="P561" s="10" t="s">
        <v>132</v>
      </c>
      <c r="Q561" s="1" t="s">
        <v>340</v>
      </c>
      <c r="R561" s="10" t="s">
        <v>0</v>
      </c>
      <c r="S561" t="s">
        <v>0</v>
      </c>
      <c r="T561" s="10" t="s">
        <v>0</v>
      </c>
      <c r="U561" t="s">
        <v>0</v>
      </c>
      <c r="V561" t="s">
        <v>0</v>
      </c>
    </row>
    <row r="562" spans="1:22" x14ac:dyDescent="0.3">
      <c r="A562" s="1" t="s">
        <v>515</v>
      </c>
      <c r="B562" s="1" t="s">
        <v>915</v>
      </c>
      <c r="C562" s="10" t="s">
        <v>509</v>
      </c>
      <c r="D562" s="10" t="s">
        <v>225</v>
      </c>
      <c r="E562" s="1" t="s">
        <v>225</v>
      </c>
      <c r="F562" s="2" t="s">
        <v>249</v>
      </c>
      <c r="G562" s="12" t="s">
        <v>510</v>
      </c>
      <c r="H562" s="12" t="s">
        <v>508</v>
      </c>
      <c r="I562" s="1" t="s">
        <v>132</v>
      </c>
      <c r="J562" s="10" t="s">
        <v>0</v>
      </c>
      <c r="K562" s="1" t="s">
        <v>340</v>
      </c>
      <c r="L562" s="10" t="s">
        <v>132</v>
      </c>
      <c r="M562" s="1" t="s">
        <v>340</v>
      </c>
      <c r="N562" s="10" t="s">
        <v>132</v>
      </c>
      <c r="O562" s="1" t="s">
        <v>340</v>
      </c>
      <c r="P562" s="10" t="s">
        <v>132</v>
      </c>
      <c r="Q562" s="1" t="s">
        <v>340</v>
      </c>
      <c r="R562" s="10" t="s">
        <v>132</v>
      </c>
      <c r="S562" s="1" t="s">
        <v>340</v>
      </c>
      <c r="T562" s="10" t="s">
        <v>0</v>
      </c>
      <c r="U562" t="s">
        <v>0</v>
      </c>
      <c r="V562" t="s">
        <v>0</v>
      </c>
    </row>
    <row r="563" spans="1:22" x14ac:dyDescent="0.3">
      <c r="A563" s="1" t="s">
        <v>520</v>
      </c>
      <c r="B563" s="1" t="s">
        <v>919</v>
      </c>
      <c r="C563" s="10" t="s">
        <v>1840</v>
      </c>
      <c r="D563" s="10" t="s">
        <v>1840</v>
      </c>
      <c r="E563" s="1" t="s">
        <v>225</v>
      </c>
      <c r="F563" s="2" t="s">
        <v>249</v>
      </c>
      <c r="G563" s="12" t="s">
        <v>1845</v>
      </c>
      <c r="H563" s="12" t="s">
        <v>1844</v>
      </c>
      <c r="I563" s="1" t="s">
        <v>132</v>
      </c>
      <c r="J563" s="10" t="s">
        <v>0</v>
      </c>
      <c r="K563" s="1" t="s">
        <v>340</v>
      </c>
      <c r="L563" s="10" t="s">
        <v>132</v>
      </c>
      <c r="M563" s="1" t="s">
        <v>340</v>
      </c>
      <c r="N563" s="10" t="s">
        <v>132</v>
      </c>
      <c r="O563" s="1" t="s">
        <v>340</v>
      </c>
      <c r="P563" s="10" t="s">
        <v>132</v>
      </c>
      <c r="Q563" s="1" t="s">
        <v>340</v>
      </c>
      <c r="R563" s="10" t="s">
        <v>132</v>
      </c>
      <c r="S563" s="1" t="s">
        <v>340</v>
      </c>
      <c r="T563" s="10" t="s">
        <v>0</v>
      </c>
      <c r="U563" t="s">
        <v>0</v>
      </c>
      <c r="V563" t="s">
        <v>0</v>
      </c>
    </row>
    <row r="564" spans="1:22" x14ac:dyDescent="0.3">
      <c r="A564" s="1" t="s">
        <v>520</v>
      </c>
      <c r="B564" s="1" t="s">
        <v>919</v>
      </c>
      <c r="C564" s="10" t="s">
        <v>1841</v>
      </c>
      <c r="D564" s="10" t="s">
        <v>1841</v>
      </c>
      <c r="E564" s="1" t="s">
        <v>225</v>
      </c>
      <c r="F564" s="2" t="s">
        <v>249</v>
      </c>
      <c r="G564" s="12" t="s">
        <v>1843</v>
      </c>
      <c r="H564" s="12" t="s">
        <v>1842</v>
      </c>
      <c r="I564" s="1" t="s">
        <v>132</v>
      </c>
      <c r="J564" s="10" t="s">
        <v>0</v>
      </c>
      <c r="K564" s="1" t="s">
        <v>340</v>
      </c>
      <c r="L564" s="10" t="s">
        <v>132</v>
      </c>
      <c r="M564" s="1" t="s">
        <v>340</v>
      </c>
      <c r="N564" s="10" t="s">
        <v>132</v>
      </c>
      <c r="O564" s="1" t="s">
        <v>340</v>
      </c>
      <c r="P564" s="10" t="s">
        <v>132</v>
      </c>
      <c r="Q564" s="1" t="s">
        <v>340</v>
      </c>
      <c r="R564" s="10" t="s">
        <v>132</v>
      </c>
      <c r="S564" s="1" t="s">
        <v>340</v>
      </c>
      <c r="T564" s="10" t="s">
        <v>0</v>
      </c>
      <c r="U564" t="s">
        <v>0</v>
      </c>
      <c r="V564" t="s">
        <v>0</v>
      </c>
    </row>
    <row r="565" spans="1:22" x14ac:dyDescent="0.3">
      <c r="A565" s="1" t="s">
        <v>520</v>
      </c>
      <c r="B565" s="1" t="s">
        <v>919</v>
      </c>
      <c r="C565" s="10" t="s">
        <v>1497</v>
      </c>
      <c r="D565" s="10" t="s">
        <v>1497</v>
      </c>
      <c r="E565" s="1" t="s">
        <v>225</v>
      </c>
      <c r="F565" s="2" t="s">
        <v>249</v>
      </c>
      <c r="G565" s="12" t="s">
        <v>1499</v>
      </c>
      <c r="H565" s="12" t="s">
        <v>1498</v>
      </c>
      <c r="I565" s="1" t="s">
        <v>132</v>
      </c>
      <c r="J565" s="10" t="s">
        <v>0</v>
      </c>
      <c r="K565" s="1" t="s">
        <v>340</v>
      </c>
      <c r="L565" s="10" t="s">
        <v>132</v>
      </c>
      <c r="M565" s="1" t="s">
        <v>340</v>
      </c>
      <c r="N565" s="10" t="s">
        <v>132</v>
      </c>
      <c r="O565" s="1" t="s">
        <v>340</v>
      </c>
      <c r="P565" s="10" t="s">
        <v>132</v>
      </c>
      <c r="Q565" s="1" t="s">
        <v>340</v>
      </c>
      <c r="R565" s="10" t="s">
        <v>132</v>
      </c>
      <c r="S565" s="1" t="s">
        <v>340</v>
      </c>
      <c r="T565" s="10" t="s">
        <v>0</v>
      </c>
      <c r="U565" t="s">
        <v>0</v>
      </c>
      <c r="V565" t="s">
        <v>0</v>
      </c>
    </row>
    <row r="566" spans="1:22" x14ac:dyDescent="0.3">
      <c r="A566" s="1" t="s">
        <v>515</v>
      </c>
      <c r="B566" s="1" t="s">
        <v>915</v>
      </c>
      <c r="C566" s="10" t="s">
        <v>137</v>
      </c>
      <c r="D566" s="10" t="s">
        <v>137</v>
      </c>
      <c r="E566" s="1" t="s">
        <v>137</v>
      </c>
      <c r="F566" s="2" t="s">
        <v>249</v>
      </c>
      <c r="G566" s="12" t="s">
        <v>841</v>
      </c>
      <c r="H566" s="12" t="s">
        <v>840</v>
      </c>
      <c r="I566" s="1" t="s">
        <v>132</v>
      </c>
      <c r="J566" s="10" t="s">
        <v>0</v>
      </c>
      <c r="K566" s="1" t="s">
        <v>340</v>
      </c>
      <c r="L566" s="10" t="s">
        <v>132</v>
      </c>
      <c r="M566" s="1" t="s">
        <v>340</v>
      </c>
      <c r="N566" s="10" t="s">
        <v>132</v>
      </c>
      <c r="O566" s="1" t="s">
        <v>340</v>
      </c>
      <c r="P566" s="10" t="s">
        <v>132</v>
      </c>
      <c r="Q566" s="1" t="s">
        <v>340</v>
      </c>
      <c r="R566" s="10" t="s">
        <v>132</v>
      </c>
      <c r="S566" s="1" t="s">
        <v>340</v>
      </c>
      <c r="T566" s="10" t="s">
        <v>0</v>
      </c>
      <c r="U566" t="s">
        <v>0</v>
      </c>
      <c r="V566" t="s">
        <v>0</v>
      </c>
    </row>
    <row r="567" spans="1:22" x14ac:dyDescent="0.3">
      <c r="A567" s="1" t="s">
        <v>515</v>
      </c>
      <c r="B567" s="1" t="s">
        <v>915</v>
      </c>
      <c r="C567" s="10" t="s">
        <v>138</v>
      </c>
      <c r="D567" s="10" t="s">
        <v>9</v>
      </c>
      <c r="E567" s="1" t="s">
        <v>9</v>
      </c>
      <c r="F567" s="2" t="s">
        <v>249</v>
      </c>
      <c r="G567" s="12" t="s">
        <v>517</v>
      </c>
      <c r="H567" s="12" t="s">
        <v>516</v>
      </c>
      <c r="I567" s="1" t="s">
        <v>132</v>
      </c>
      <c r="J567" s="10" t="s">
        <v>132</v>
      </c>
      <c r="K567" s="1" t="s">
        <v>340</v>
      </c>
      <c r="L567" s="10" t="s">
        <v>132</v>
      </c>
      <c r="M567" s="1" t="s">
        <v>340</v>
      </c>
      <c r="N567" s="10" t="s">
        <v>132</v>
      </c>
      <c r="O567" s="1" t="s">
        <v>340</v>
      </c>
      <c r="P567" s="10" t="s">
        <v>132</v>
      </c>
      <c r="Q567" s="1" t="s">
        <v>340</v>
      </c>
      <c r="R567" s="10" t="s">
        <v>132</v>
      </c>
      <c r="S567" s="1" t="s">
        <v>340</v>
      </c>
      <c r="T567" s="10" t="s">
        <v>132</v>
      </c>
      <c r="U567" s="1" t="s">
        <v>340</v>
      </c>
      <c r="V567" t="s">
        <v>0</v>
      </c>
    </row>
    <row r="568" spans="1:22" x14ac:dyDescent="0.3">
      <c r="A568" s="1" t="s">
        <v>520</v>
      </c>
      <c r="B568" s="1" t="s">
        <v>919</v>
      </c>
      <c r="C568" s="10" t="s">
        <v>153</v>
      </c>
      <c r="D568" s="10" t="s">
        <v>153</v>
      </c>
      <c r="E568" s="1" t="s">
        <v>9</v>
      </c>
      <c r="F568" s="2" t="s">
        <v>249</v>
      </c>
      <c r="G568" s="12" t="s">
        <v>271</v>
      </c>
      <c r="H568" s="12" t="s">
        <v>511</v>
      </c>
      <c r="I568" s="2" t="s">
        <v>249</v>
      </c>
      <c r="J568" s="10" t="s">
        <v>0</v>
      </c>
      <c r="K568" s="10" t="s">
        <v>0</v>
      </c>
      <c r="L568" s="10" t="s">
        <v>0</v>
      </c>
      <c r="M568" s="10" t="s">
        <v>0</v>
      </c>
      <c r="N568" s="10" t="s">
        <v>0</v>
      </c>
      <c r="O568" t="s">
        <v>0</v>
      </c>
      <c r="P568" s="10" t="s">
        <v>0</v>
      </c>
      <c r="Q568" t="s">
        <v>0</v>
      </c>
      <c r="R568" s="10" t="s">
        <v>132</v>
      </c>
      <c r="S568" s="1" t="s">
        <v>340</v>
      </c>
      <c r="T568" s="10" t="s">
        <v>0</v>
      </c>
      <c r="U568" t="s">
        <v>0</v>
      </c>
      <c r="V568" t="s">
        <v>0</v>
      </c>
    </row>
    <row r="569" spans="1:22" x14ac:dyDescent="0.3">
      <c r="A569" s="1" t="s">
        <v>520</v>
      </c>
      <c r="B569" s="1" t="s">
        <v>919</v>
      </c>
      <c r="C569" s="6" t="s">
        <v>1208</v>
      </c>
      <c r="D569" s="6" t="s">
        <v>1208</v>
      </c>
      <c r="E569" s="1" t="s">
        <v>9</v>
      </c>
      <c r="F569" s="2" t="s">
        <v>249</v>
      </c>
      <c r="G569" s="10" t="s">
        <v>1217</v>
      </c>
      <c r="H569" s="10" t="s">
        <v>1216</v>
      </c>
      <c r="I569" s="2" t="s">
        <v>249</v>
      </c>
      <c r="J569" s="17" t="s">
        <v>249</v>
      </c>
      <c r="K569" s="17" t="s">
        <v>340</v>
      </c>
      <c r="L569" s="17" t="s">
        <v>249</v>
      </c>
      <c r="M569" s="17" t="s">
        <v>340</v>
      </c>
      <c r="N569" s="17" t="s">
        <v>249</v>
      </c>
      <c r="O569" s="17" t="s">
        <v>340</v>
      </c>
      <c r="P569" s="10" t="s">
        <v>0</v>
      </c>
      <c r="Q569" t="s">
        <v>0</v>
      </c>
      <c r="R569" s="10" t="s">
        <v>0</v>
      </c>
      <c r="S569" t="s">
        <v>0</v>
      </c>
      <c r="T569" s="10" t="s">
        <v>0</v>
      </c>
      <c r="U569" t="s">
        <v>0</v>
      </c>
      <c r="V569" t="s">
        <v>0</v>
      </c>
    </row>
    <row r="570" spans="1:22" x14ac:dyDescent="0.3">
      <c r="A570" s="1" t="s">
        <v>520</v>
      </c>
      <c r="B570" s="1" t="s">
        <v>919</v>
      </c>
      <c r="C570" s="10" t="s">
        <v>1388</v>
      </c>
      <c r="D570" s="10" t="s">
        <v>1388</v>
      </c>
      <c r="E570" s="1" t="s">
        <v>9</v>
      </c>
      <c r="F570" s="2" t="s">
        <v>249</v>
      </c>
      <c r="G570" s="10" t="s">
        <v>1389</v>
      </c>
      <c r="H570" s="10" t="s">
        <v>1390</v>
      </c>
      <c r="I570" s="2" t="s">
        <v>249</v>
      </c>
      <c r="J570" s="10" t="s">
        <v>0</v>
      </c>
      <c r="K570" s="10" t="s">
        <v>0</v>
      </c>
      <c r="L570" s="10" t="s">
        <v>0</v>
      </c>
      <c r="M570" s="10" t="s">
        <v>0</v>
      </c>
      <c r="N570" s="17" t="s">
        <v>249</v>
      </c>
      <c r="O570" s="17" t="s">
        <v>340</v>
      </c>
      <c r="P570" s="10" t="s">
        <v>0</v>
      </c>
      <c r="Q570" t="s">
        <v>0</v>
      </c>
      <c r="R570" s="10" t="s">
        <v>0</v>
      </c>
      <c r="S570" t="s">
        <v>0</v>
      </c>
      <c r="T570" s="10" t="s">
        <v>0</v>
      </c>
      <c r="U570" t="s">
        <v>0</v>
      </c>
      <c r="V570" t="s">
        <v>0</v>
      </c>
    </row>
    <row r="571" spans="1:22" x14ac:dyDescent="0.3">
      <c r="A571" s="1" t="s">
        <v>520</v>
      </c>
      <c r="B571" s="1" t="s">
        <v>919</v>
      </c>
      <c r="C571" s="10" t="s">
        <v>1805</v>
      </c>
      <c r="D571" s="10" t="s">
        <v>1805</v>
      </c>
      <c r="E571" s="1" t="s">
        <v>9</v>
      </c>
      <c r="F571" s="2" t="s">
        <v>249</v>
      </c>
      <c r="G571" s="10" t="s">
        <v>1053</v>
      </c>
      <c r="H571" s="10" t="s">
        <v>1052</v>
      </c>
      <c r="I571" s="2" t="s">
        <v>249</v>
      </c>
      <c r="J571" s="17" t="s">
        <v>249</v>
      </c>
      <c r="K571" s="17" t="s">
        <v>340</v>
      </c>
      <c r="L571" s="17" t="s">
        <v>249</v>
      </c>
      <c r="M571" s="17" t="s">
        <v>340</v>
      </c>
      <c r="N571" s="17" t="s">
        <v>249</v>
      </c>
      <c r="O571" s="17" t="s">
        <v>340</v>
      </c>
      <c r="P571" s="10" t="s">
        <v>0</v>
      </c>
      <c r="Q571" t="s">
        <v>0</v>
      </c>
      <c r="R571" s="10" t="s">
        <v>0</v>
      </c>
      <c r="S571" t="s">
        <v>0</v>
      </c>
      <c r="T571" s="10" t="s">
        <v>0</v>
      </c>
      <c r="U571" t="s">
        <v>0</v>
      </c>
      <c r="V571" t="s">
        <v>0</v>
      </c>
    </row>
    <row r="572" spans="1:22" x14ac:dyDescent="0.3">
      <c r="A572" s="1" t="s">
        <v>520</v>
      </c>
      <c r="B572" s="1" t="s">
        <v>919</v>
      </c>
      <c r="C572" s="10" t="s">
        <v>1193</v>
      </c>
      <c r="D572" s="10" t="s">
        <v>1194</v>
      </c>
      <c r="E572" s="1" t="s">
        <v>9</v>
      </c>
      <c r="F572" s="2" t="s">
        <v>249</v>
      </c>
      <c r="G572" s="12" t="s">
        <v>1196</v>
      </c>
      <c r="H572" s="12" t="s">
        <v>1195</v>
      </c>
      <c r="I572" s="2" t="s">
        <v>249</v>
      </c>
      <c r="J572" s="17" t="s">
        <v>249</v>
      </c>
      <c r="K572" s="17" t="s">
        <v>340</v>
      </c>
      <c r="L572" s="17" t="s">
        <v>249</v>
      </c>
      <c r="M572" s="17" t="s">
        <v>340</v>
      </c>
      <c r="N572" s="17" t="s">
        <v>249</v>
      </c>
      <c r="O572" s="17" t="s">
        <v>340</v>
      </c>
      <c r="P572" s="10" t="s">
        <v>0</v>
      </c>
      <c r="Q572" t="s">
        <v>0</v>
      </c>
      <c r="R572" s="10" t="s">
        <v>0</v>
      </c>
      <c r="S572" t="s">
        <v>0</v>
      </c>
      <c r="T572" s="10" t="s">
        <v>0</v>
      </c>
      <c r="U572" t="s">
        <v>0</v>
      </c>
      <c r="V572" t="s">
        <v>0</v>
      </c>
    </row>
    <row r="573" spans="1:22" x14ac:dyDescent="0.3">
      <c r="A573" s="1" t="s">
        <v>520</v>
      </c>
      <c r="B573" s="1" t="s">
        <v>919</v>
      </c>
      <c r="C573" s="10" t="s">
        <v>1700</v>
      </c>
      <c r="D573" s="10" t="s">
        <v>1700</v>
      </c>
      <c r="E573" s="1" t="s">
        <v>9</v>
      </c>
      <c r="F573" s="2" t="s">
        <v>249</v>
      </c>
      <c r="G573" s="10" t="s">
        <v>1702</v>
      </c>
      <c r="H573" s="10" t="s">
        <v>1701</v>
      </c>
      <c r="I573" s="2" t="s">
        <v>249</v>
      </c>
      <c r="J573" s="10" t="s">
        <v>0</v>
      </c>
      <c r="K573" s="10" t="s">
        <v>0</v>
      </c>
      <c r="L573" s="10" t="s">
        <v>0</v>
      </c>
      <c r="M573" s="10" t="s">
        <v>0</v>
      </c>
      <c r="N573" s="17" t="s">
        <v>249</v>
      </c>
      <c r="O573" s="17" t="s">
        <v>340</v>
      </c>
      <c r="P573" s="10" t="s">
        <v>0</v>
      </c>
      <c r="Q573" t="s">
        <v>0</v>
      </c>
      <c r="R573" s="10" t="s">
        <v>0</v>
      </c>
      <c r="S573" t="s">
        <v>0</v>
      </c>
      <c r="T573" s="10" t="s">
        <v>0</v>
      </c>
      <c r="U573" t="s">
        <v>0</v>
      </c>
      <c r="V573" t="s">
        <v>0</v>
      </c>
    </row>
    <row r="574" spans="1:22" x14ac:dyDescent="0.3">
      <c r="A574" s="1" t="s">
        <v>520</v>
      </c>
      <c r="B574" s="1" t="s">
        <v>919</v>
      </c>
      <c r="C574" s="10" t="s">
        <v>1288</v>
      </c>
      <c r="D574" s="10" t="s">
        <v>1288</v>
      </c>
      <c r="E574" s="1" t="s">
        <v>9</v>
      </c>
      <c r="F574" s="2" t="s">
        <v>249</v>
      </c>
      <c r="G574" s="10" t="s">
        <v>1290</v>
      </c>
      <c r="H574" s="10" t="s">
        <v>1289</v>
      </c>
      <c r="I574" s="2" t="s">
        <v>249</v>
      </c>
      <c r="J574" s="17" t="s">
        <v>249</v>
      </c>
      <c r="K574" s="17" t="s">
        <v>340</v>
      </c>
      <c r="L574" s="17" t="s">
        <v>249</v>
      </c>
      <c r="M574" s="17" t="s">
        <v>340</v>
      </c>
      <c r="N574" s="17" t="s">
        <v>249</v>
      </c>
      <c r="O574" s="17" t="s">
        <v>340</v>
      </c>
      <c r="P574" s="10" t="s">
        <v>0</v>
      </c>
      <c r="Q574" t="s">
        <v>0</v>
      </c>
      <c r="R574" s="10" t="s">
        <v>0</v>
      </c>
      <c r="S574" t="s">
        <v>0</v>
      </c>
      <c r="T574" s="10" t="s">
        <v>0</v>
      </c>
      <c r="U574" t="s">
        <v>0</v>
      </c>
      <c r="V574" t="s">
        <v>0</v>
      </c>
    </row>
    <row r="575" spans="1:22" x14ac:dyDescent="0.3">
      <c r="A575" s="1" t="s">
        <v>520</v>
      </c>
      <c r="B575" s="1" t="s">
        <v>919</v>
      </c>
      <c r="C575" s="10" t="s">
        <v>1386</v>
      </c>
      <c r="D575" s="10" t="s">
        <v>1386</v>
      </c>
      <c r="E575" s="1" t="s">
        <v>9</v>
      </c>
      <c r="F575" s="2" t="s">
        <v>249</v>
      </c>
      <c r="G575" s="10" t="s">
        <v>1387</v>
      </c>
      <c r="H575" s="10" t="s">
        <v>1391</v>
      </c>
      <c r="I575" s="2" t="s">
        <v>249</v>
      </c>
      <c r="J575" s="10" t="s">
        <v>0</v>
      </c>
      <c r="K575" s="10" t="s">
        <v>0</v>
      </c>
      <c r="L575" s="10" t="s">
        <v>0</v>
      </c>
      <c r="M575" s="10" t="s">
        <v>0</v>
      </c>
      <c r="N575" s="17" t="s">
        <v>249</v>
      </c>
      <c r="O575" s="17" t="s">
        <v>340</v>
      </c>
      <c r="P575" s="10" t="s">
        <v>0</v>
      </c>
      <c r="Q575" t="s">
        <v>0</v>
      </c>
      <c r="R575" s="10" t="s">
        <v>0</v>
      </c>
      <c r="S575" t="s">
        <v>0</v>
      </c>
      <c r="T575" s="10" t="s">
        <v>0</v>
      </c>
      <c r="U575" t="s">
        <v>0</v>
      </c>
      <c r="V575" t="s">
        <v>0</v>
      </c>
    </row>
    <row r="576" spans="1:22" x14ac:dyDescent="0.3">
      <c r="A576" s="1" t="s">
        <v>520</v>
      </c>
      <c r="B576" s="1" t="s">
        <v>919</v>
      </c>
      <c r="C576" s="6" t="s">
        <v>1209</v>
      </c>
      <c r="D576" s="6" t="s">
        <v>1209</v>
      </c>
      <c r="E576" s="1" t="s">
        <v>9</v>
      </c>
      <c r="F576" s="2" t="s">
        <v>249</v>
      </c>
      <c r="G576" s="10" t="s">
        <v>1219</v>
      </c>
      <c r="H576" s="10" t="s">
        <v>1218</v>
      </c>
      <c r="I576" s="2" t="s">
        <v>249</v>
      </c>
      <c r="J576" s="17" t="s">
        <v>249</v>
      </c>
      <c r="K576" s="17" t="s">
        <v>340</v>
      </c>
      <c r="L576" s="17" t="s">
        <v>249</v>
      </c>
      <c r="M576" s="17" t="s">
        <v>340</v>
      </c>
      <c r="N576" s="17" t="s">
        <v>249</v>
      </c>
      <c r="O576" s="17" t="s">
        <v>340</v>
      </c>
      <c r="P576" s="10" t="s">
        <v>0</v>
      </c>
      <c r="Q576" t="s">
        <v>0</v>
      </c>
      <c r="R576" s="10" t="s">
        <v>0</v>
      </c>
      <c r="S576" t="s">
        <v>0</v>
      </c>
      <c r="T576" s="10" t="s">
        <v>0</v>
      </c>
      <c r="U576" t="s">
        <v>0</v>
      </c>
      <c r="V576" t="s">
        <v>0</v>
      </c>
    </row>
    <row r="577" spans="1:22" x14ac:dyDescent="0.3">
      <c r="A577" s="1" t="s">
        <v>520</v>
      </c>
      <c r="B577" s="1" t="s">
        <v>919</v>
      </c>
      <c r="C577" s="10" t="s">
        <v>1171</v>
      </c>
      <c r="D577" s="10" t="s">
        <v>1171</v>
      </c>
      <c r="E577" s="1" t="s">
        <v>9</v>
      </c>
      <c r="F577" s="2" t="s">
        <v>249</v>
      </c>
      <c r="G577" s="12" t="s">
        <v>1173</v>
      </c>
      <c r="H577" s="12" t="s">
        <v>1172</v>
      </c>
      <c r="I577" s="2" t="s">
        <v>249</v>
      </c>
      <c r="J577" s="17" t="s">
        <v>249</v>
      </c>
      <c r="K577" s="17" t="s">
        <v>340</v>
      </c>
      <c r="L577" s="17" t="s">
        <v>249</v>
      </c>
      <c r="M577" s="17" t="s">
        <v>340</v>
      </c>
      <c r="N577" s="17" t="s">
        <v>249</v>
      </c>
      <c r="O577" s="17" t="s">
        <v>340</v>
      </c>
      <c r="P577" s="10" t="s">
        <v>0</v>
      </c>
      <c r="Q577" t="s">
        <v>0</v>
      </c>
      <c r="R577" s="10" t="s">
        <v>0</v>
      </c>
      <c r="S577" t="s">
        <v>0</v>
      </c>
      <c r="T577" s="10" t="s">
        <v>0</v>
      </c>
      <c r="U577" t="s">
        <v>0</v>
      </c>
      <c r="V577" t="s">
        <v>0</v>
      </c>
    </row>
    <row r="578" spans="1:22" x14ac:dyDescent="0.3">
      <c r="A578" s="1" t="s">
        <v>520</v>
      </c>
      <c r="B578" s="1" t="s">
        <v>919</v>
      </c>
      <c r="C578" s="10" t="s">
        <v>1897</v>
      </c>
      <c r="D578" s="10" t="s">
        <v>1897</v>
      </c>
      <c r="E578" s="1" t="s">
        <v>9</v>
      </c>
      <c r="F578" s="2" t="s">
        <v>249</v>
      </c>
      <c r="G578" s="10" t="s">
        <v>1899</v>
      </c>
      <c r="H578" s="10" t="s">
        <v>1898</v>
      </c>
      <c r="I578" s="2" t="s">
        <v>249</v>
      </c>
      <c r="J578" s="10" t="s">
        <v>0</v>
      </c>
      <c r="K578" s="10" t="s">
        <v>0</v>
      </c>
      <c r="L578" s="10" t="s">
        <v>0</v>
      </c>
      <c r="M578" s="10" t="s">
        <v>0</v>
      </c>
      <c r="N578" s="17" t="s">
        <v>249</v>
      </c>
      <c r="O578" s="17" t="s">
        <v>340</v>
      </c>
      <c r="P578" s="10" t="s">
        <v>0</v>
      </c>
      <c r="Q578" t="s">
        <v>0</v>
      </c>
      <c r="R578" s="10" t="s">
        <v>0</v>
      </c>
      <c r="S578" t="s">
        <v>0</v>
      </c>
      <c r="T578" s="10" t="s">
        <v>0</v>
      </c>
      <c r="U578" t="s">
        <v>0</v>
      </c>
      <c r="V578" t="s">
        <v>0</v>
      </c>
    </row>
    <row r="579" spans="1:22" x14ac:dyDescent="0.3">
      <c r="A579" s="1" t="s">
        <v>520</v>
      </c>
      <c r="B579" s="1" t="s">
        <v>919</v>
      </c>
      <c r="C579" s="6" t="s">
        <v>1223</v>
      </c>
      <c r="D579" s="6" t="s">
        <v>1223</v>
      </c>
      <c r="E579" s="1" t="s">
        <v>9</v>
      </c>
      <c r="F579" s="2" t="s">
        <v>249</v>
      </c>
      <c r="G579" s="10" t="s">
        <v>1225</v>
      </c>
      <c r="H579" s="10" t="s">
        <v>1224</v>
      </c>
      <c r="I579" s="2" t="s">
        <v>249</v>
      </c>
      <c r="J579" s="17" t="s">
        <v>249</v>
      </c>
      <c r="K579" s="17" t="s">
        <v>340</v>
      </c>
      <c r="L579" s="17" t="s">
        <v>249</v>
      </c>
      <c r="M579" s="17" t="s">
        <v>340</v>
      </c>
      <c r="N579" s="17" t="s">
        <v>249</v>
      </c>
      <c r="O579" s="17" t="s">
        <v>340</v>
      </c>
      <c r="P579" s="10" t="s">
        <v>0</v>
      </c>
      <c r="Q579" t="s">
        <v>0</v>
      </c>
      <c r="R579" s="10" t="s">
        <v>0</v>
      </c>
      <c r="S579" t="s">
        <v>0</v>
      </c>
      <c r="T579" s="10" t="s">
        <v>0</v>
      </c>
      <c r="U579" t="s">
        <v>0</v>
      </c>
      <c r="V579" t="s">
        <v>0</v>
      </c>
    </row>
    <row r="580" spans="1:22" x14ac:dyDescent="0.3">
      <c r="A580" s="1" t="s">
        <v>520</v>
      </c>
      <c r="B580" s="1" t="s">
        <v>919</v>
      </c>
      <c r="C580" s="6" t="s">
        <v>1251</v>
      </c>
      <c r="D580" s="6" t="s">
        <v>1251</v>
      </c>
      <c r="E580" s="1" t="s">
        <v>9</v>
      </c>
      <c r="F580" s="2" t="s">
        <v>249</v>
      </c>
      <c r="G580" s="10" t="s">
        <v>1253</v>
      </c>
      <c r="H580" s="10" t="s">
        <v>1252</v>
      </c>
      <c r="I580" s="2" t="s">
        <v>249</v>
      </c>
      <c r="J580" s="17" t="s">
        <v>249</v>
      </c>
      <c r="K580" s="17" t="s">
        <v>340</v>
      </c>
      <c r="L580" s="17" t="s">
        <v>249</v>
      </c>
      <c r="M580" s="17" t="s">
        <v>340</v>
      </c>
      <c r="N580" s="17" t="s">
        <v>249</v>
      </c>
      <c r="O580" s="17" t="s">
        <v>340</v>
      </c>
      <c r="P580" s="10" t="s">
        <v>0</v>
      </c>
      <c r="Q580" t="s">
        <v>0</v>
      </c>
      <c r="R580" s="10" t="s">
        <v>0</v>
      </c>
      <c r="S580" t="s">
        <v>0</v>
      </c>
      <c r="T580" s="10" t="s">
        <v>0</v>
      </c>
      <c r="U580" t="s">
        <v>0</v>
      </c>
      <c r="V580" t="s">
        <v>0</v>
      </c>
    </row>
    <row r="581" spans="1:22" x14ac:dyDescent="0.3">
      <c r="A581" s="1" t="s">
        <v>515</v>
      </c>
      <c r="B581" s="1" t="s">
        <v>915</v>
      </c>
      <c r="C581" s="10" t="s">
        <v>209</v>
      </c>
      <c r="D581" s="10" t="s">
        <v>513</v>
      </c>
      <c r="E581" s="1" t="s">
        <v>513</v>
      </c>
      <c r="F581" s="2" t="s">
        <v>249</v>
      </c>
      <c r="G581" s="12" t="s">
        <v>514</v>
      </c>
      <c r="H581" s="12" t="s">
        <v>512</v>
      </c>
      <c r="I581" s="1" t="s">
        <v>132</v>
      </c>
      <c r="J581" s="10" t="s">
        <v>0</v>
      </c>
      <c r="K581" s="1" t="s">
        <v>340</v>
      </c>
      <c r="L581" s="10" t="s">
        <v>132</v>
      </c>
      <c r="M581" s="1" t="s">
        <v>340</v>
      </c>
      <c r="N581" s="10" t="s">
        <v>132</v>
      </c>
      <c r="O581" s="1" t="s">
        <v>340</v>
      </c>
      <c r="P581" s="10" t="s">
        <v>132</v>
      </c>
      <c r="Q581" s="1" t="s">
        <v>340</v>
      </c>
      <c r="R581" s="10" t="s">
        <v>0</v>
      </c>
      <c r="S581" t="s">
        <v>0</v>
      </c>
      <c r="T581" s="10" t="s">
        <v>0</v>
      </c>
      <c r="U581" t="s">
        <v>0</v>
      </c>
      <c r="V581" t="s">
        <v>0</v>
      </c>
    </row>
    <row r="582" spans="1:22" x14ac:dyDescent="0.3">
      <c r="A582" s="1" t="s">
        <v>515</v>
      </c>
      <c r="B582" s="1" t="s">
        <v>915</v>
      </c>
      <c r="C582" s="10" t="s">
        <v>165</v>
      </c>
      <c r="D582" s="10" t="s">
        <v>40</v>
      </c>
      <c r="E582" s="1" t="s">
        <v>40</v>
      </c>
      <c r="F582" s="2" t="s">
        <v>249</v>
      </c>
      <c r="G582" s="12" t="s">
        <v>529</v>
      </c>
      <c r="H582" s="12" t="s">
        <v>528</v>
      </c>
      <c r="I582" s="1" t="s">
        <v>132</v>
      </c>
      <c r="J582" s="10" t="s">
        <v>0</v>
      </c>
      <c r="K582" s="1" t="s">
        <v>340</v>
      </c>
      <c r="L582" s="10" t="s">
        <v>132</v>
      </c>
      <c r="M582" s="1" t="s">
        <v>340</v>
      </c>
      <c r="N582" s="10" t="s">
        <v>132</v>
      </c>
      <c r="O582" s="1" t="s">
        <v>340</v>
      </c>
      <c r="P582" s="10" t="s">
        <v>132</v>
      </c>
      <c r="Q582" s="1" t="s">
        <v>340</v>
      </c>
      <c r="R582" s="10" t="s">
        <v>132</v>
      </c>
      <c r="S582" s="1" t="s">
        <v>340</v>
      </c>
      <c r="T582" s="10" t="s">
        <v>132</v>
      </c>
      <c r="U582" s="1" t="s">
        <v>340</v>
      </c>
      <c r="V582" t="s">
        <v>0</v>
      </c>
    </row>
    <row r="583" spans="1:22" x14ac:dyDescent="0.3">
      <c r="A583" s="1" t="s">
        <v>520</v>
      </c>
      <c r="B583" s="1" t="s">
        <v>919</v>
      </c>
      <c r="C583" s="10" t="s">
        <v>1709</v>
      </c>
      <c r="D583" s="10" t="s">
        <v>1709</v>
      </c>
      <c r="E583" s="1" t="s">
        <v>40</v>
      </c>
      <c r="F583" s="2" t="s">
        <v>249</v>
      </c>
      <c r="G583" s="12" t="s">
        <v>1711</v>
      </c>
      <c r="H583" s="12" t="s">
        <v>1710</v>
      </c>
      <c r="I583" s="1" t="s">
        <v>132</v>
      </c>
      <c r="J583" s="10" t="s">
        <v>0</v>
      </c>
      <c r="K583" s="10" t="s">
        <v>0</v>
      </c>
      <c r="L583" s="10" t="s">
        <v>0</v>
      </c>
      <c r="M583" s="10" t="s">
        <v>0</v>
      </c>
      <c r="N583" s="16" t="s">
        <v>132</v>
      </c>
      <c r="O583" s="17" t="s">
        <v>340</v>
      </c>
      <c r="P583" s="16" t="s">
        <v>132</v>
      </c>
      <c r="Q583" s="17" t="s">
        <v>340</v>
      </c>
      <c r="R583" s="16" t="s">
        <v>132</v>
      </c>
      <c r="S583" s="17" t="s">
        <v>340</v>
      </c>
      <c r="T583" s="16" t="s">
        <v>132</v>
      </c>
      <c r="U583" s="17" t="s">
        <v>340</v>
      </c>
      <c r="V583" t="s">
        <v>0</v>
      </c>
    </row>
    <row r="584" spans="1:22" x14ac:dyDescent="0.3">
      <c r="A584" s="1" t="s">
        <v>520</v>
      </c>
      <c r="B584" s="1" t="s">
        <v>919</v>
      </c>
      <c r="C584" s="10" t="s">
        <v>1956</v>
      </c>
      <c r="D584" s="10" t="s">
        <v>1956</v>
      </c>
      <c r="E584" s="1" t="s">
        <v>40</v>
      </c>
      <c r="F584" s="2" t="s">
        <v>249</v>
      </c>
      <c r="G584" s="12" t="s">
        <v>1958</v>
      </c>
      <c r="H584" s="12" t="s">
        <v>1957</v>
      </c>
      <c r="I584" s="1" t="s">
        <v>132</v>
      </c>
      <c r="J584" s="10" t="s">
        <v>0</v>
      </c>
      <c r="K584" s="10" t="s">
        <v>0</v>
      </c>
      <c r="L584" s="10" t="s">
        <v>0</v>
      </c>
      <c r="M584" s="10" t="s">
        <v>0</v>
      </c>
      <c r="N584" s="16" t="s">
        <v>132</v>
      </c>
      <c r="O584" s="17" t="s">
        <v>340</v>
      </c>
      <c r="P584" s="16" t="s">
        <v>132</v>
      </c>
      <c r="Q584" s="17" t="s">
        <v>340</v>
      </c>
      <c r="R584" s="16" t="s">
        <v>132</v>
      </c>
      <c r="S584" s="17" t="s">
        <v>340</v>
      </c>
      <c r="T584" s="16" t="s">
        <v>132</v>
      </c>
      <c r="U584" s="17" t="s">
        <v>340</v>
      </c>
      <c r="V584" t="s">
        <v>0</v>
      </c>
    </row>
    <row r="585" spans="1:22" x14ac:dyDescent="0.3">
      <c r="A585" s="1" t="s">
        <v>520</v>
      </c>
      <c r="B585" s="1" t="s">
        <v>919</v>
      </c>
      <c r="C585" s="10" t="s">
        <v>1725</v>
      </c>
      <c r="D585" s="10" t="s">
        <v>1725</v>
      </c>
      <c r="E585" s="1" t="s">
        <v>40</v>
      </c>
      <c r="F585" s="2" t="s">
        <v>249</v>
      </c>
      <c r="G585" s="12" t="s">
        <v>1727</v>
      </c>
      <c r="H585" s="12" t="s">
        <v>1726</v>
      </c>
      <c r="I585" s="1" t="s">
        <v>132</v>
      </c>
      <c r="J585" s="10" t="s">
        <v>0</v>
      </c>
      <c r="K585" s="10" t="s">
        <v>0</v>
      </c>
      <c r="L585" s="10" t="s">
        <v>0</v>
      </c>
      <c r="M585" s="10" t="s">
        <v>0</v>
      </c>
      <c r="N585" s="16" t="s">
        <v>132</v>
      </c>
      <c r="O585" s="17" t="s">
        <v>340</v>
      </c>
      <c r="P585" s="16" t="s">
        <v>132</v>
      </c>
      <c r="Q585" s="17" t="s">
        <v>340</v>
      </c>
      <c r="R585" s="16" t="s">
        <v>132</v>
      </c>
      <c r="S585" s="17" t="s">
        <v>340</v>
      </c>
      <c r="T585" s="16" t="s">
        <v>132</v>
      </c>
      <c r="U585" s="17" t="s">
        <v>340</v>
      </c>
      <c r="V585" t="s">
        <v>0</v>
      </c>
    </row>
    <row r="586" spans="1:22" x14ac:dyDescent="0.3">
      <c r="A586" s="1" t="s">
        <v>520</v>
      </c>
      <c r="B586" s="1" t="s">
        <v>919</v>
      </c>
      <c r="C586" s="10" t="s">
        <v>1633</v>
      </c>
      <c r="D586" s="10" t="s">
        <v>1633</v>
      </c>
      <c r="E586" s="1" t="s">
        <v>40</v>
      </c>
      <c r="F586" s="2" t="s">
        <v>249</v>
      </c>
      <c r="G586" s="12" t="s">
        <v>1635</v>
      </c>
      <c r="H586" s="12" t="s">
        <v>1634</v>
      </c>
      <c r="I586" s="1" t="s">
        <v>132</v>
      </c>
      <c r="J586" s="10" t="s">
        <v>0</v>
      </c>
      <c r="K586" s="10" t="s">
        <v>0</v>
      </c>
      <c r="L586" s="10" t="s">
        <v>0</v>
      </c>
      <c r="M586" s="10" t="s">
        <v>0</v>
      </c>
      <c r="N586" s="16" t="s">
        <v>132</v>
      </c>
      <c r="O586" s="17" t="s">
        <v>340</v>
      </c>
      <c r="P586" s="16" t="s">
        <v>132</v>
      </c>
      <c r="Q586" s="17" t="s">
        <v>340</v>
      </c>
      <c r="R586" s="16" t="s">
        <v>132</v>
      </c>
      <c r="S586" s="17" t="s">
        <v>340</v>
      </c>
      <c r="T586" s="16" t="s">
        <v>132</v>
      </c>
      <c r="U586" s="17" t="s">
        <v>340</v>
      </c>
      <c r="V586" t="s">
        <v>0</v>
      </c>
    </row>
    <row r="587" spans="1:22" x14ac:dyDescent="0.3">
      <c r="A587" s="1" t="s">
        <v>515</v>
      </c>
      <c r="B587" s="1" t="s">
        <v>915</v>
      </c>
      <c r="C587" s="10" t="s">
        <v>141</v>
      </c>
      <c r="D587" s="10" t="s">
        <v>141</v>
      </c>
      <c r="E587" s="1" t="s">
        <v>141</v>
      </c>
      <c r="F587" s="2" t="s">
        <v>132</v>
      </c>
      <c r="G587" s="12" t="s">
        <v>833</v>
      </c>
      <c r="H587" s="12" t="s">
        <v>832</v>
      </c>
      <c r="I587" s="1" t="s">
        <v>132</v>
      </c>
      <c r="J587" s="10" t="s">
        <v>0</v>
      </c>
      <c r="K587" s="1" t="s">
        <v>340</v>
      </c>
      <c r="L587" s="10" t="s">
        <v>132</v>
      </c>
      <c r="M587" s="1" t="s">
        <v>340</v>
      </c>
      <c r="N587" s="10" t="s">
        <v>132</v>
      </c>
      <c r="O587" s="1" t="s">
        <v>340</v>
      </c>
      <c r="P587" s="10" t="s">
        <v>132</v>
      </c>
      <c r="Q587" s="1" t="s">
        <v>340</v>
      </c>
      <c r="R587" s="10" t="s">
        <v>0</v>
      </c>
      <c r="S587" t="s">
        <v>0</v>
      </c>
      <c r="T587" s="10" t="s">
        <v>0</v>
      </c>
      <c r="U587" t="s">
        <v>0</v>
      </c>
      <c r="V587" t="s">
        <v>0</v>
      </c>
    </row>
    <row r="588" spans="1:22" x14ac:dyDescent="0.3">
      <c r="A588" s="1" t="s">
        <v>918</v>
      </c>
      <c r="B588" s="1" t="s">
        <v>920</v>
      </c>
      <c r="C588" s="10" t="s">
        <v>222</v>
      </c>
      <c r="D588" s="10" t="s">
        <v>222</v>
      </c>
      <c r="E588" s="1" t="s">
        <v>222</v>
      </c>
      <c r="F588" s="5" t="s">
        <v>249</v>
      </c>
      <c r="G588" s="12" t="s">
        <v>519</v>
      </c>
      <c r="H588" s="12" t="s">
        <v>518</v>
      </c>
      <c r="I588" s="2" t="s">
        <v>249</v>
      </c>
      <c r="J588" s="10" t="s">
        <v>0</v>
      </c>
      <c r="K588" s="10" t="s">
        <v>0</v>
      </c>
      <c r="L588" s="10" t="s">
        <v>0</v>
      </c>
      <c r="M588" s="10" t="s">
        <v>0</v>
      </c>
      <c r="N588" s="10" t="s">
        <v>0</v>
      </c>
      <c r="O588" t="s">
        <v>0</v>
      </c>
      <c r="P588" s="10" t="s">
        <v>0</v>
      </c>
      <c r="Q588" t="s">
        <v>0</v>
      </c>
      <c r="R588" s="10" t="s">
        <v>0</v>
      </c>
      <c r="S588" t="s">
        <v>0</v>
      </c>
      <c r="T588" s="10" t="s">
        <v>0</v>
      </c>
      <c r="U588" t="s">
        <v>0</v>
      </c>
      <c r="V588" t="s">
        <v>0</v>
      </c>
    </row>
    <row r="589" spans="1:22" x14ac:dyDescent="0.3">
      <c r="A589" s="1" t="s">
        <v>515</v>
      </c>
      <c r="B589" s="1" t="s">
        <v>915</v>
      </c>
      <c r="C589" s="12" t="s">
        <v>1444</v>
      </c>
      <c r="D589" s="10" t="s">
        <v>1353</v>
      </c>
      <c r="E589" s="1" t="s">
        <v>1353</v>
      </c>
      <c r="F589" s="1" t="s">
        <v>249</v>
      </c>
      <c r="G589" s="10" t="s">
        <v>1355</v>
      </c>
      <c r="H589" s="10" t="s">
        <v>1354</v>
      </c>
      <c r="I589" s="1" t="s">
        <v>249</v>
      </c>
      <c r="J589" s="10" t="s">
        <v>0</v>
      </c>
      <c r="K589" s="10" t="s">
        <v>0</v>
      </c>
      <c r="L589" s="10" t="s">
        <v>0</v>
      </c>
      <c r="M589" s="10" t="s">
        <v>0</v>
      </c>
      <c r="N589" s="10" t="s">
        <v>0</v>
      </c>
      <c r="O589" t="s">
        <v>0</v>
      </c>
      <c r="P589" s="10" t="s">
        <v>0</v>
      </c>
      <c r="Q589" t="s">
        <v>0</v>
      </c>
      <c r="R589" s="10" t="s">
        <v>0</v>
      </c>
      <c r="S589" t="s">
        <v>0</v>
      </c>
      <c r="T589" s="10" t="s">
        <v>249</v>
      </c>
      <c r="U589" t="s">
        <v>340</v>
      </c>
      <c r="V589" t="s">
        <v>0</v>
      </c>
    </row>
    <row r="590" spans="1:22" x14ac:dyDescent="0.3">
      <c r="A590" s="1" t="s">
        <v>515</v>
      </c>
      <c r="B590" s="1" t="s">
        <v>915</v>
      </c>
      <c r="C590" s="10" t="s">
        <v>216</v>
      </c>
      <c r="D590" s="10" t="s">
        <v>401</v>
      </c>
      <c r="E590" s="1" t="s">
        <v>401</v>
      </c>
      <c r="F590" s="2" t="s">
        <v>132</v>
      </c>
      <c r="G590" s="12" t="s">
        <v>566</v>
      </c>
      <c r="H590" s="12" t="s">
        <v>565</v>
      </c>
      <c r="I590" s="1" t="s">
        <v>132</v>
      </c>
      <c r="J590" s="10" t="s">
        <v>0</v>
      </c>
      <c r="K590" s="1" t="s">
        <v>340</v>
      </c>
      <c r="L590" s="10" t="s">
        <v>132</v>
      </c>
      <c r="M590" s="1" t="s">
        <v>340</v>
      </c>
      <c r="N590" s="10" t="s">
        <v>132</v>
      </c>
      <c r="O590" s="1" t="s">
        <v>340</v>
      </c>
      <c r="P590" s="10" t="s">
        <v>132</v>
      </c>
      <c r="Q590" s="1" t="s">
        <v>340</v>
      </c>
      <c r="R590" s="10" t="s">
        <v>0</v>
      </c>
      <c r="S590" t="s">
        <v>0</v>
      </c>
      <c r="T590" s="10" t="s">
        <v>0</v>
      </c>
      <c r="U590" t="s">
        <v>0</v>
      </c>
      <c r="V590" t="s">
        <v>0</v>
      </c>
    </row>
    <row r="591" spans="1:22" x14ac:dyDescent="0.3">
      <c r="A591" s="1" t="s">
        <v>515</v>
      </c>
      <c r="B591" s="1" t="s">
        <v>915</v>
      </c>
      <c r="C591" s="10" t="s">
        <v>142</v>
      </c>
      <c r="D591" s="10" t="s">
        <v>142</v>
      </c>
      <c r="E591" s="1" t="s">
        <v>142</v>
      </c>
      <c r="F591" s="2" t="s">
        <v>249</v>
      </c>
      <c r="G591" s="12" t="s">
        <v>570</v>
      </c>
      <c r="H591" s="12" t="s">
        <v>569</v>
      </c>
      <c r="I591" s="1" t="s">
        <v>132</v>
      </c>
      <c r="J591" s="10" t="s">
        <v>300</v>
      </c>
      <c r="K591" s="1" t="s">
        <v>340</v>
      </c>
      <c r="L591" s="10" t="s">
        <v>132</v>
      </c>
      <c r="M591" s="1" t="s">
        <v>340</v>
      </c>
      <c r="N591" s="10" t="s">
        <v>132</v>
      </c>
      <c r="O591" s="1" t="s">
        <v>340</v>
      </c>
      <c r="P591" s="10" t="s">
        <v>132</v>
      </c>
      <c r="Q591" s="1" t="s">
        <v>340</v>
      </c>
      <c r="R591" s="10" t="s">
        <v>132</v>
      </c>
      <c r="S591" s="1" t="s">
        <v>340</v>
      </c>
      <c r="T591" s="10" t="s">
        <v>132</v>
      </c>
      <c r="U591" s="1" t="s">
        <v>340</v>
      </c>
      <c r="V591" t="s">
        <v>0</v>
      </c>
    </row>
    <row r="592" spans="1:22" x14ac:dyDescent="0.3">
      <c r="A592" s="1" t="s">
        <v>520</v>
      </c>
      <c r="B592" s="1" t="s">
        <v>919</v>
      </c>
      <c r="C592" s="10" t="s">
        <v>1419</v>
      </c>
      <c r="D592" s="10" t="s">
        <v>1419</v>
      </c>
      <c r="E592" s="1" t="s">
        <v>142</v>
      </c>
      <c r="F592" s="2" t="s">
        <v>249</v>
      </c>
      <c r="G592" s="12" t="s">
        <v>1421</v>
      </c>
      <c r="H592" s="12" t="s">
        <v>1420</v>
      </c>
      <c r="I592" s="1" t="s">
        <v>132</v>
      </c>
      <c r="J592" s="10" t="s">
        <v>0</v>
      </c>
      <c r="K592" s="10" t="s">
        <v>0</v>
      </c>
      <c r="L592" s="10" t="s">
        <v>0</v>
      </c>
      <c r="M592" s="10" t="s">
        <v>0</v>
      </c>
      <c r="N592" s="16" t="s">
        <v>132</v>
      </c>
      <c r="O592" s="17" t="s">
        <v>340</v>
      </c>
      <c r="P592" s="16" t="s">
        <v>132</v>
      </c>
      <c r="Q592" s="17" t="s">
        <v>340</v>
      </c>
      <c r="R592" s="16" t="s">
        <v>132</v>
      </c>
      <c r="S592" s="17" t="s">
        <v>340</v>
      </c>
      <c r="T592" s="16" t="s">
        <v>132</v>
      </c>
      <c r="U592" s="17" t="s">
        <v>340</v>
      </c>
      <c r="V592" t="s">
        <v>0</v>
      </c>
    </row>
    <row r="593" spans="1:22" x14ac:dyDescent="0.3">
      <c r="A593" s="1" t="s">
        <v>515</v>
      </c>
      <c r="B593" s="1" t="s">
        <v>915</v>
      </c>
      <c r="C593" s="10" t="s">
        <v>41</v>
      </c>
      <c r="D593" s="10" t="s">
        <v>41</v>
      </c>
      <c r="E593" s="1" t="s">
        <v>41</v>
      </c>
      <c r="F593" s="2" t="s">
        <v>249</v>
      </c>
      <c r="G593" s="12" t="s">
        <v>454</v>
      </c>
      <c r="H593" s="12" t="s">
        <v>453</v>
      </c>
      <c r="I593" s="1" t="s">
        <v>132</v>
      </c>
      <c r="J593" s="10" t="s">
        <v>0</v>
      </c>
      <c r="K593" s="1" t="s">
        <v>340</v>
      </c>
      <c r="L593" s="10" t="s">
        <v>132</v>
      </c>
      <c r="M593" s="1" t="s">
        <v>340</v>
      </c>
      <c r="N593" s="10" t="s">
        <v>132</v>
      </c>
      <c r="O593" s="1" t="s">
        <v>340</v>
      </c>
      <c r="P593" s="10" t="s">
        <v>132</v>
      </c>
      <c r="Q593" s="1" t="s">
        <v>340</v>
      </c>
      <c r="R593" s="10" t="s">
        <v>132</v>
      </c>
      <c r="S593" s="1" t="s">
        <v>340</v>
      </c>
      <c r="T593" s="10" t="s">
        <v>0</v>
      </c>
      <c r="U593" t="s">
        <v>0</v>
      </c>
      <c r="V593" t="s">
        <v>0</v>
      </c>
    </row>
    <row r="594" spans="1:22" x14ac:dyDescent="0.3">
      <c r="A594" s="1" t="s">
        <v>515</v>
      </c>
      <c r="B594" s="1" t="s">
        <v>915</v>
      </c>
      <c r="C594" s="10" t="s">
        <v>33</v>
      </c>
      <c r="D594" s="10" t="s">
        <v>33</v>
      </c>
      <c r="E594" s="1" t="s">
        <v>33</v>
      </c>
      <c r="F594" s="2" t="s">
        <v>249</v>
      </c>
      <c r="G594" s="12" t="s">
        <v>827</v>
      </c>
      <c r="H594" s="12" t="s">
        <v>826</v>
      </c>
      <c r="I594" s="1" t="s">
        <v>132</v>
      </c>
      <c r="J594" s="10" t="s">
        <v>132</v>
      </c>
      <c r="K594" s="1" t="s">
        <v>340</v>
      </c>
      <c r="L594" s="10" t="s">
        <v>132</v>
      </c>
      <c r="M594" s="1" t="s">
        <v>340</v>
      </c>
      <c r="N594" s="10" t="s">
        <v>132</v>
      </c>
      <c r="O594" s="1" t="s">
        <v>340</v>
      </c>
      <c r="P594" s="10" t="s">
        <v>132</v>
      </c>
      <c r="Q594" s="1" t="s">
        <v>340</v>
      </c>
      <c r="R594" s="10" t="s">
        <v>132</v>
      </c>
      <c r="S594" s="1" t="s">
        <v>340</v>
      </c>
      <c r="T594" s="11" t="s">
        <v>132</v>
      </c>
      <c r="U594" s="3" t="s">
        <v>341</v>
      </c>
      <c r="V594" t="s">
        <v>0</v>
      </c>
    </row>
    <row r="595" spans="1:22" x14ac:dyDescent="0.3">
      <c r="A595" s="1" t="s">
        <v>520</v>
      </c>
      <c r="B595" s="1" t="s">
        <v>919</v>
      </c>
      <c r="C595" s="10" t="s">
        <v>279</v>
      </c>
      <c r="D595" s="10" t="s">
        <v>279</v>
      </c>
      <c r="E595" s="1" t="s">
        <v>33</v>
      </c>
      <c r="F595" s="2" t="s">
        <v>249</v>
      </c>
      <c r="G595" s="12" t="s">
        <v>829</v>
      </c>
      <c r="H595" s="12" t="s">
        <v>828</v>
      </c>
      <c r="I595" s="2" t="s">
        <v>249</v>
      </c>
      <c r="J595" s="10" t="s">
        <v>0</v>
      </c>
      <c r="K595" s="10" t="s">
        <v>0</v>
      </c>
      <c r="L595" s="10" t="s">
        <v>0</v>
      </c>
      <c r="M595" s="10" t="s">
        <v>0</v>
      </c>
      <c r="N595" s="10" t="s">
        <v>0</v>
      </c>
      <c r="O595" t="s">
        <v>0</v>
      </c>
      <c r="P595" s="10" t="s">
        <v>0</v>
      </c>
      <c r="Q595" t="s">
        <v>0</v>
      </c>
      <c r="R595" s="10" t="s">
        <v>0</v>
      </c>
      <c r="S595" t="s">
        <v>0</v>
      </c>
      <c r="T595" s="11" t="s">
        <v>132</v>
      </c>
      <c r="U595" s="3" t="s">
        <v>341</v>
      </c>
      <c r="V595" t="s">
        <v>0</v>
      </c>
    </row>
    <row r="596" spans="1:22" x14ac:dyDescent="0.3">
      <c r="A596" s="1" t="s">
        <v>515</v>
      </c>
      <c r="B596" s="1" t="s">
        <v>915</v>
      </c>
      <c r="C596" s="12" t="s">
        <v>1315</v>
      </c>
      <c r="D596" s="10" t="s">
        <v>1315</v>
      </c>
      <c r="E596" s="1" t="s">
        <v>1315</v>
      </c>
      <c r="F596" s="5" t="s">
        <v>249</v>
      </c>
      <c r="G596" s="10" t="s">
        <v>1317</v>
      </c>
      <c r="H596" s="10" t="s">
        <v>1316</v>
      </c>
      <c r="I596" s="1" t="s">
        <v>249</v>
      </c>
      <c r="J596" s="10" t="s">
        <v>0</v>
      </c>
      <c r="K596" s="10" t="s">
        <v>0</v>
      </c>
      <c r="L596" s="10" t="s">
        <v>0</v>
      </c>
      <c r="M596" s="10" t="s">
        <v>0</v>
      </c>
      <c r="N596" s="10" t="s">
        <v>0</v>
      </c>
      <c r="O596" t="s">
        <v>0</v>
      </c>
      <c r="P596" s="10" t="s">
        <v>0</v>
      </c>
      <c r="Q596" t="s">
        <v>0</v>
      </c>
      <c r="R596" s="10" t="s">
        <v>0</v>
      </c>
      <c r="S596" t="s">
        <v>0</v>
      </c>
      <c r="T596" s="10" t="s">
        <v>0</v>
      </c>
      <c r="U596" t="s">
        <v>0</v>
      </c>
      <c r="V596" t="s">
        <v>0</v>
      </c>
    </row>
    <row r="597" spans="1:22" x14ac:dyDescent="0.3">
      <c r="A597" s="1" t="s">
        <v>515</v>
      </c>
      <c r="B597" s="1" t="s">
        <v>915</v>
      </c>
      <c r="C597" s="10" t="s">
        <v>219</v>
      </c>
      <c r="D597" s="10" t="s">
        <v>53</v>
      </c>
      <c r="E597" s="1" t="s">
        <v>53</v>
      </c>
      <c r="F597" s="2" t="s">
        <v>249</v>
      </c>
      <c r="G597" s="12" t="s">
        <v>522</v>
      </c>
      <c r="H597" s="12" t="s">
        <v>521</v>
      </c>
      <c r="I597" s="2" t="s">
        <v>249</v>
      </c>
      <c r="J597" s="10" t="s">
        <v>0</v>
      </c>
      <c r="K597" s="10" t="s">
        <v>0</v>
      </c>
      <c r="L597" s="10" t="s">
        <v>0</v>
      </c>
      <c r="M597" s="10" t="s">
        <v>0</v>
      </c>
      <c r="N597" s="10" t="s">
        <v>0</v>
      </c>
      <c r="O597" t="s">
        <v>0</v>
      </c>
      <c r="P597" s="10" t="s">
        <v>132</v>
      </c>
      <c r="Q597" s="1" t="s">
        <v>340</v>
      </c>
      <c r="R597" s="10" t="s">
        <v>0</v>
      </c>
      <c r="S597" t="s">
        <v>0</v>
      </c>
      <c r="T597" s="10" t="s">
        <v>132</v>
      </c>
      <c r="U597" s="1" t="s">
        <v>340</v>
      </c>
      <c r="V597" t="s">
        <v>0</v>
      </c>
    </row>
    <row r="598" spans="1:22" x14ac:dyDescent="0.3">
      <c r="A598" s="1" t="s">
        <v>515</v>
      </c>
      <c r="B598" s="1" t="s">
        <v>915</v>
      </c>
      <c r="C598" s="10" t="s">
        <v>175</v>
      </c>
      <c r="D598" s="10" t="s">
        <v>38</v>
      </c>
      <c r="E598" s="1" t="s">
        <v>38</v>
      </c>
      <c r="F598" s="2" t="s">
        <v>249</v>
      </c>
      <c r="G598" s="12" t="s">
        <v>835</v>
      </c>
      <c r="H598" s="12" t="s">
        <v>834</v>
      </c>
      <c r="I598" s="1" t="s">
        <v>132</v>
      </c>
      <c r="J598" s="10" t="s">
        <v>132</v>
      </c>
      <c r="K598" s="1" t="s">
        <v>340</v>
      </c>
      <c r="L598" s="10" t="s">
        <v>132</v>
      </c>
      <c r="M598" s="1" t="s">
        <v>340</v>
      </c>
      <c r="N598" s="10" t="s">
        <v>132</v>
      </c>
      <c r="O598" s="1" t="s">
        <v>340</v>
      </c>
      <c r="P598" s="10" t="s">
        <v>132</v>
      </c>
      <c r="Q598" s="1" t="s">
        <v>340</v>
      </c>
      <c r="R598" s="10" t="s">
        <v>132</v>
      </c>
      <c r="S598" s="1" t="s">
        <v>340</v>
      </c>
      <c r="T598" s="10" t="s">
        <v>132</v>
      </c>
      <c r="U598" s="1" t="s">
        <v>340</v>
      </c>
      <c r="V598" t="s">
        <v>0</v>
      </c>
    </row>
    <row r="599" spans="1:22" x14ac:dyDescent="0.3">
      <c r="A599" s="1" t="s">
        <v>520</v>
      </c>
      <c r="B599" s="1" t="s">
        <v>919</v>
      </c>
      <c r="C599" s="10" t="s">
        <v>1718</v>
      </c>
      <c r="D599" s="10" t="s">
        <v>1718</v>
      </c>
      <c r="E599" s="1" t="s">
        <v>38</v>
      </c>
      <c r="F599" s="2" t="s">
        <v>249</v>
      </c>
      <c r="G599" s="12" t="s">
        <v>1720</v>
      </c>
      <c r="H599" s="12" t="s">
        <v>1719</v>
      </c>
      <c r="I599" s="1" t="s">
        <v>132</v>
      </c>
      <c r="J599" s="10" t="s">
        <v>132</v>
      </c>
      <c r="K599" s="1" t="s">
        <v>340</v>
      </c>
      <c r="L599" s="10" t="s">
        <v>132</v>
      </c>
      <c r="M599" s="1" t="s">
        <v>340</v>
      </c>
      <c r="N599" s="10" t="s">
        <v>132</v>
      </c>
      <c r="O599" s="1" t="s">
        <v>340</v>
      </c>
      <c r="P599" s="10" t="s">
        <v>132</v>
      </c>
      <c r="Q599" s="1" t="s">
        <v>340</v>
      </c>
      <c r="R599" s="10" t="s">
        <v>132</v>
      </c>
      <c r="S599" s="1" t="s">
        <v>340</v>
      </c>
      <c r="T599" s="10" t="s">
        <v>132</v>
      </c>
      <c r="U599" s="1" t="s">
        <v>340</v>
      </c>
      <c r="V599" t="s">
        <v>0</v>
      </c>
    </row>
    <row r="600" spans="1:22" x14ac:dyDescent="0.3">
      <c r="A600" s="1" t="s">
        <v>520</v>
      </c>
      <c r="B600" s="1" t="s">
        <v>919</v>
      </c>
      <c r="C600" s="10" t="s">
        <v>1796</v>
      </c>
      <c r="D600" s="10" t="s">
        <v>1796</v>
      </c>
      <c r="E600" s="1" t="s">
        <v>38</v>
      </c>
      <c r="F600" s="2" t="s">
        <v>249</v>
      </c>
      <c r="G600" s="12" t="s">
        <v>1798</v>
      </c>
      <c r="H600" s="12" t="s">
        <v>1797</v>
      </c>
      <c r="I600" s="1" t="s">
        <v>132</v>
      </c>
      <c r="J600" s="10" t="s">
        <v>132</v>
      </c>
      <c r="K600" s="1" t="s">
        <v>340</v>
      </c>
      <c r="L600" s="10" t="s">
        <v>132</v>
      </c>
      <c r="M600" s="1" t="s">
        <v>340</v>
      </c>
      <c r="N600" s="10" t="s">
        <v>132</v>
      </c>
      <c r="O600" s="1" t="s">
        <v>340</v>
      </c>
      <c r="P600" s="10" t="s">
        <v>132</v>
      </c>
      <c r="Q600" s="1" t="s">
        <v>340</v>
      </c>
      <c r="R600" s="10" t="s">
        <v>132</v>
      </c>
      <c r="S600" s="1" t="s">
        <v>340</v>
      </c>
      <c r="T600" s="10" t="s">
        <v>132</v>
      </c>
      <c r="U600" s="1" t="s">
        <v>340</v>
      </c>
      <c r="V600" t="s">
        <v>0</v>
      </c>
    </row>
    <row r="601" spans="1:22" x14ac:dyDescent="0.3">
      <c r="A601" s="1" t="s">
        <v>515</v>
      </c>
      <c r="B601" s="1" t="s">
        <v>915</v>
      </c>
      <c r="C601" s="12" t="s">
        <v>311</v>
      </c>
      <c r="D601" s="12" t="s">
        <v>311</v>
      </c>
      <c r="E601" s="2" t="s">
        <v>311</v>
      </c>
      <c r="F601" s="2" t="s">
        <v>539</v>
      </c>
      <c r="G601" s="12" t="s">
        <v>1034</v>
      </c>
      <c r="H601" s="12" t="s">
        <v>1033</v>
      </c>
      <c r="I601" s="2" t="s">
        <v>539</v>
      </c>
      <c r="J601" s="10" t="s">
        <v>0</v>
      </c>
      <c r="K601" s="1" t="s">
        <v>0</v>
      </c>
      <c r="L601" s="10" t="s">
        <v>0</v>
      </c>
      <c r="M601" s="1" t="s">
        <v>0</v>
      </c>
      <c r="N601" s="10" t="s">
        <v>284</v>
      </c>
      <c r="O601" s="1" t="s">
        <v>340</v>
      </c>
      <c r="P601" s="10" t="s">
        <v>284</v>
      </c>
      <c r="Q601" s="1" t="s">
        <v>340</v>
      </c>
      <c r="R601" s="11" t="s">
        <v>284</v>
      </c>
      <c r="S601" s="3" t="s">
        <v>341</v>
      </c>
      <c r="T601" s="11" t="s">
        <v>284</v>
      </c>
      <c r="U601" s="3" t="s">
        <v>341</v>
      </c>
      <c r="V601" t="s">
        <v>0</v>
      </c>
    </row>
    <row r="602" spans="1:22" x14ac:dyDescent="0.3">
      <c r="A602" s="1" t="s">
        <v>515</v>
      </c>
      <c r="B602" s="1" t="s">
        <v>915</v>
      </c>
      <c r="C602" s="12" t="s">
        <v>527</v>
      </c>
      <c r="D602" s="12" t="s">
        <v>402</v>
      </c>
      <c r="E602" s="2" t="s">
        <v>402</v>
      </c>
      <c r="F602" s="2" t="s">
        <v>539</v>
      </c>
      <c r="G602" s="12" t="s">
        <v>1036</v>
      </c>
      <c r="H602" s="12" t="s">
        <v>1035</v>
      </c>
      <c r="I602" s="2" t="s">
        <v>539</v>
      </c>
      <c r="J602" s="10" t="s">
        <v>0</v>
      </c>
      <c r="K602" s="3" t="s">
        <v>341</v>
      </c>
      <c r="L602" s="11" t="s">
        <v>284</v>
      </c>
      <c r="M602" s="3" t="s">
        <v>341</v>
      </c>
      <c r="N602" s="10" t="s">
        <v>0</v>
      </c>
      <c r="O602" s="1" t="s">
        <v>0</v>
      </c>
      <c r="P602" s="10" t="s">
        <v>0</v>
      </c>
      <c r="Q602" s="1" t="s">
        <v>0</v>
      </c>
      <c r="R602" s="10" t="s">
        <v>0</v>
      </c>
      <c r="S602" s="1" t="s">
        <v>0</v>
      </c>
      <c r="T602" s="10" t="s">
        <v>0</v>
      </c>
      <c r="U602" s="1" t="s">
        <v>0</v>
      </c>
      <c r="V602" t="s">
        <v>0</v>
      </c>
    </row>
    <row r="603" spans="1:22" x14ac:dyDescent="0.3">
      <c r="A603" s="1" t="s">
        <v>515</v>
      </c>
      <c r="B603" s="1" t="s">
        <v>2045</v>
      </c>
      <c r="C603" s="12" t="s">
        <v>1723</v>
      </c>
      <c r="D603" s="12" t="s">
        <v>1889</v>
      </c>
      <c r="E603" s="2" t="s">
        <v>49</v>
      </c>
      <c r="F603" s="2" t="s">
        <v>539</v>
      </c>
      <c r="G603" s="12" t="s">
        <v>674</v>
      </c>
      <c r="H603" s="12" t="s">
        <v>673</v>
      </c>
      <c r="I603" s="2" t="s">
        <v>539</v>
      </c>
      <c r="J603" s="10" t="s">
        <v>0</v>
      </c>
      <c r="K603" s="1" t="s">
        <v>0</v>
      </c>
      <c r="L603" s="10" t="s">
        <v>0</v>
      </c>
      <c r="M603" s="1" t="s">
        <v>0</v>
      </c>
      <c r="N603" s="10" t="s">
        <v>284</v>
      </c>
      <c r="O603" s="1" t="s">
        <v>340</v>
      </c>
      <c r="P603" s="10" t="s">
        <v>284</v>
      </c>
      <c r="Q603" s="1" t="s">
        <v>340</v>
      </c>
      <c r="R603" s="10" t="s">
        <v>0</v>
      </c>
      <c r="S603" s="1" t="s">
        <v>0</v>
      </c>
      <c r="T603" s="10" t="s">
        <v>0</v>
      </c>
      <c r="U603" s="1" t="s">
        <v>0</v>
      </c>
      <c r="V603" t="s">
        <v>0</v>
      </c>
    </row>
    <row r="604" spans="1:22" x14ac:dyDescent="0.3">
      <c r="A604" s="1" t="s">
        <v>515</v>
      </c>
      <c r="B604" s="1" t="s">
        <v>915</v>
      </c>
      <c r="C604" s="10" t="s">
        <v>283</v>
      </c>
      <c r="D604" s="10" t="s">
        <v>283</v>
      </c>
      <c r="E604" s="1" t="s">
        <v>283</v>
      </c>
      <c r="F604" s="2" t="s">
        <v>539</v>
      </c>
      <c r="G604" s="12" t="s">
        <v>538</v>
      </c>
      <c r="H604" s="12" t="s">
        <v>537</v>
      </c>
      <c r="I604" s="2" t="s">
        <v>539</v>
      </c>
      <c r="J604" s="10" t="s">
        <v>0</v>
      </c>
      <c r="K604" s="10" t="s">
        <v>0</v>
      </c>
      <c r="L604" s="10" t="s">
        <v>0</v>
      </c>
      <c r="M604" s="10" t="s">
        <v>0</v>
      </c>
      <c r="N604" s="10" t="s">
        <v>0</v>
      </c>
      <c r="O604" t="s">
        <v>0</v>
      </c>
      <c r="P604" s="10" t="s">
        <v>0</v>
      </c>
      <c r="Q604" s="1" t="s">
        <v>0</v>
      </c>
      <c r="R604" s="10" t="s">
        <v>0</v>
      </c>
      <c r="S604" s="1" t="s">
        <v>0</v>
      </c>
      <c r="T604" s="10" t="s">
        <v>0</v>
      </c>
      <c r="U604" s="1" t="s">
        <v>0</v>
      </c>
      <c r="V604" t="s">
        <v>0</v>
      </c>
    </row>
    <row r="605" spans="1:22" x14ac:dyDescent="0.3">
      <c r="A605" s="1" t="s">
        <v>515</v>
      </c>
      <c r="B605" s="1" t="s">
        <v>2045</v>
      </c>
      <c r="C605" s="12" t="s">
        <v>1058</v>
      </c>
      <c r="D605" s="12" t="s">
        <v>1058</v>
      </c>
      <c r="E605" s="2" t="s">
        <v>283</v>
      </c>
      <c r="F605" s="2" t="s">
        <v>539</v>
      </c>
      <c r="G605" s="12" t="s">
        <v>1060</v>
      </c>
      <c r="H605" s="12" t="s">
        <v>1059</v>
      </c>
      <c r="I605" s="2" t="s">
        <v>539</v>
      </c>
      <c r="J605" s="10" t="s">
        <v>0</v>
      </c>
      <c r="K605" s="3" t="s">
        <v>341</v>
      </c>
      <c r="L605" s="11" t="s">
        <v>284</v>
      </c>
      <c r="M605" s="3" t="s">
        <v>341</v>
      </c>
      <c r="N605" s="10" t="s">
        <v>0</v>
      </c>
      <c r="O605" s="1" t="s">
        <v>0</v>
      </c>
      <c r="P605" s="10" t="s">
        <v>0</v>
      </c>
      <c r="Q605" s="1" t="s">
        <v>0</v>
      </c>
      <c r="R605" s="10" t="s">
        <v>0</v>
      </c>
      <c r="S605" s="1" t="s">
        <v>0</v>
      </c>
      <c r="T605" s="10" t="s">
        <v>0</v>
      </c>
      <c r="U605" s="1" t="s">
        <v>0</v>
      </c>
      <c r="V605" t="s">
        <v>0</v>
      </c>
    </row>
    <row r="606" spans="1:22" x14ac:dyDescent="0.3">
      <c r="A606" s="1" t="s">
        <v>515</v>
      </c>
      <c r="B606" s="1" t="s">
        <v>2045</v>
      </c>
      <c r="C606" s="12" t="s">
        <v>292</v>
      </c>
      <c r="D606" s="12" t="s">
        <v>292</v>
      </c>
      <c r="E606" s="2" t="s">
        <v>283</v>
      </c>
      <c r="F606" s="2" t="s">
        <v>539</v>
      </c>
      <c r="G606" s="12" t="s">
        <v>1038</v>
      </c>
      <c r="H606" s="12" t="s">
        <v>1037</v>
      </c>
      <c r="I606" s="2" t="s">
        <v>539</v>
      </c>
      <c r="J606" s="10" t="s">
        <v>0</v>
      </c>
      <c r="K606" s="3" t="s">
        <v>341</v>
      </c>
      <c r="L606" s="11" t="s">
        <v>284</v>
      </c>
      <c r="M606" s="3" t="s">
        <v>341</v>
      </c>
      <c r="N606" s="10" t="s">
        <v>0</v>
      </c>
      <c r="O606" s="1" t="s">
        <v>0</v>
      </c>
      <c r="P606" s="10" t="s">
        <v>0</v>
      </c>
      <c r="Q606" s="1" t="s">
        <v>0</v>
      </c>
      <c r="R606" s="10" t="s">
        <v>0</v>
      </c>
      <c r="S606" s="1" t="s">
        <v>0</v>
      </c>
      <c r="T606" s="10" t="s">
        <v>0</v>
      </c>
      <c r="U606" s="1" t="s">
        <v>0</v>
      </c>
      <c r="V606" t="s">
        <v>0</v>
      </c>
    </row>
    <row r="607" spans="1:22" x14ac:dyDescent="0.3">
      <c r="A607" s="1" t="s">
        <v>515</v>
      </c>
      <c r="B607" s="1" t="s">
        <v>2045</v>
      </c>
      <c r="C607" s="10" t="s">
        <v>285</v>
      </c>
      <c r="D607" s="10" t="s">
        <v>285</v>
      </c>
      <c r="E607" s="2" t="s">
        <v>283</v>
      </c>
      <c r="F607" s="2" t="s">
        <v>539</v>
      </c>
      <c r="G607" s="12" t="s">
        <v>603</v>
      </c>
      <c r="H607" s="12" t="s">
        <v>602</v>
      </c>
      <c r="I607" s="2" t="s">
        <v>539</v>
      </c>
      <c r="J607" s="10" t="s">
        <v>0</v>
      </c>
      <c r="K607" s="3" t="s">
        <v>341</v>
      </c>
      <c r="L607" s="11" t="s">
        <v>284</v>
      </c>
      <c r="M607" s="3" t="s">
        <v>341</v>
      </c>
      <c r="N607" s="10" t="s">
        <v>0</v>
      </c>
      <c r="O607" s="1" t="s">
        <v>0</v>
      </c>
      <c r="P607" s="10" t="s">
        <v>0</v>
      </c>
      <c r="Q607" s="1" t="s">
        <v>0</v>
      </c>
      <c r="R607" s="10" t="s">
        <v>0</v>
      </c>
      <c r="S607" s="1" t="s">
        <v>0</v>
      </c>
      <c r="T607" s="10" t="s">
        <v>0</v>
      </c>
      <c r="U607" s="1" t="s">
        <v>0</v>
      </c>
      <c r="V607" t="s">
        <v>0</v>
      </c>
    </row>
    <row r="608" spans="1:22" x14ac:dyDescent="0.3">
      <c r="A608" s="1" t="s">
        <v>515</v>
      </c>
      <c r="B608" s="1" t="s">
        <v>2045</v>
      </c>
      <c r="C608" s="12" t="s">
        <v>293</v>
      </c>
      <c r="D608" s="12" t="s">
        <v>293</v>
      </c>
      <c r="E608" s="2" t="s">
        <v>283</v>
      </c>
      <c r="F608" s="2" t="s">
        <v>539</v>
      </c>
      <c r="G608" s="12" t="s">
        <v>1046</v>
      </c>
      <c r="H608" s="12" t="s">
        <v>1045</v>
      </c>
      <c r="I608" s="2" t="s">
        <v>539</v>
      </c>
      <c r="J608" s="10" t="s">
        <v>0</v>
      </c>
      <c r="K608" s="3" t="s">
        <v>341</v>
      </c>
      <c r="L608" s="11" t="s">
        <v>284</v>
      </c>
      <c r="M608" s="3" t="s">
        <v>341</v>
      </c>
      <c r="N608" s="10" t="s">
        <v>0</v>
      </c>
      <c r="O608" s="1" t="s">
        <v>0</v>
      </c>
      <c r="P608" s="10" t="s">
        <v>0</v>
      </c>
      <c r="Q608" s="1" t="s">
        <v>0</v>
      </c>
      <c r="R608" s="10" t="s">
        <v>0</v>
      </c>
      <c r="S608" s="1" t="s">
        <v>0</v>
      </c>
      <c r="T608" s="10" t="s">
        <v>0</v>
      </c>
      <c r="U608" s="1" t="s">
        <v>0</v>
      </c>
      <c r="V608" t="s">
        <v>0</v>
      </c>
    </row>
    <row r="609" spans="1:22" x14ac:dyDescent="0.3">
      <c r="A609" s="1" t="s">
        <v>515</v>
      </c>
      <c r="B609" s="1" t="s">
        <v>2045</v>
      </c>
      <c r="C609" s="12" t="s">
        <v>294</v>
      </c>
      <c r="D609" s="12" t="s">
        <v>294</v>
      </c>
      <c r="E609" s="2" t="s">
        <v>283</v>
      </c>
      <c r="F609" s="2" t="s">
        <v>539</v>
      </c>
      <c r="G609" s="12" t="s">
        <v>1048</v>
      </c>
      <c r="H609" s="12" t="s">
        <v>1047</v>
      </c>
      <c r="I609" s="2" t="s">
        <v>539</v>
      </c>
      <c r="J609" s="10" t="s">
        <v>0</v>
      </c>
      <c r="K609" s="3" t="s">
        <v>341</v>
      </c>
      <c r="L609" s="11" t="s">
        <v>284</v>
      </c>
      <c r="M609" s="3" t="s">
        <v>341</v>
      </c>
      <c r="N609" s="10" t="s">
        <v>0</v>
      </c>
      <c r="O609" s="1" t="s">
        <v>0</v>
      </c>
      <c r="P609" s="10" t="s">
        <v>0</v>
      </c>
      <c r="Q609" s="1" t="s">
        <v>0</v>
      </c>
      <c r="R609" s="10" t="s">
        <v>0</v>
      </c>
      <c r="S609" s="1" t="s">
        <v>0</v>
      </c>
      <c r="T609" s="10" t="s">
        <v>0</v>
      </c>
      <c r="U609" s="1" t="s">
        <v>0</v>
      </c>
      <c r="V609" t="s">
        <v>0</v>
      </c>
    </row>
    <row r="610" spans="1:22" x14ac:dyDescent="0.3">
      <c r="A610" s="1" t="s">
        <v>515</v>
      </c>
      <c r="B610" s="1" t="s">
        <v>2045</v>
      </c>
      <c r="C610" s="12" t="s">
        <v>295</v>
      </c>
      <c r="D610" s="12" t="s">
        <v>295</v>
      </c>
      <c r="E610" s="2" t="s">
        <v>283</v>
      </c>
      <c r="F610" s="2" t="s">
        <v>539</v>
      </c>
      <c r="G610" s="12" t="s">
        <v>1055</v>
      </c>
      <c r="H610" s="12" t="s">
        <v>1054</v>
      </c>
      <c r="I610" s="2" t="s">
        <v>539</v>
      </c>
      <c r="J610" s="10" t="s">
        <v>0</v>
      </c>
      <c r="K610" s="3" t="s">
        <v>341</v>
      </c>
      <c r="L610" s="11" t="s">
        <v>284</v>
      </c>
      <c r="M610" s="3" t="s">
        <v>341</v>
      </c>
      <c r="N610" s="10" t="s">
        <v>0</v>
      </c>
      <c r="O610" s="1" t="s">
        <v>0</v>
      </c>
      <c r="P610" s="10" t="s">
        <v>0</v>
      </c>
      <c r="Q610" s="1" t="s">
        <v>0</v>
      </c>
      <c r="R610" s="10" t="s">
        <v>0</v>
      </c>
      <c r="S610" s="1" t="s">
        <v>0</v>
      </c>
      <c r="T610" s="10" t="s">
        <v>0</v>
      </c>
      <c r="U610" s="1" t="s">
        <v>0</v>
      </c>
      <c r="V610" t="s">
        <v>0</v>
      </c>
    </row>
    <row r="611" spans="1:22" x14ac:dyDescent="0.3">
      <c r="A611" s="1" t="s">
        <v>515</v>
      </c>
      <c r="B611" s="1" t="s">
        <v>2045</v>
      </c>
      <c r="C611" s="12" t="s">
        <v>296</v>
      </c>
      <c r="D611" s="12" t="s">
        <v>296</v>
      </c>
      <c r="E611" s="2" t="s">
        <v>283</v>
      </c>
      <c r="F611" s="2" t="s">
        <v>539</v>
      </c>
      <c r="G611" s="12" t="s">
        <v>1057</v>
      </c>
      <c r="H611" s="12" t="s">
        <v>1056</v>
      </c>
      <c r="I611" s="2" t="s">
        <v>539</v>
      </c>
      <c r="J611" s="10" t="s">
        <v>0</v>
      </c>
      <c r="K611" s="3" t="s">
        <v>341</v>
      </c>
      <c r="L611" s="11" t="s">
        <v>284</v>
      </c>
      <c r="M611" s="3" t="s">
        <v>341</v>
      </c>
      <c r="N611" s="10" t="s">
        <v>0</v>
      </c>
      <c r="O611" s="1" t="s">
        <v>0</v>
      </c>
      <c r="P611" s="10" t="s">
        <v>0</v>
      </c>
      <c r="Q611" s="1" t="s">
        <v>0</v>
      </c>
      <c r="R611" s="10" t="s">
        <v>0</v>
      </c>
      <c r="S611" s="1" t="s">
        <v>0</v>
      </c>
      <c r="T611" s="10" t="s">
        <v>0</v>
      </c>
      <c r="U611" s="1" t="s">
        <v>0</v>
      </c>
      <c r="V611" t="s">
        <v>0</v>
      </c>
    </row>
    <row r="612" spans="1:22" x14ac:dyDescent="0.3">
      <c r="A612" s="1" t="s">
        <v>515</v>
      </c>
      <c r="B612" s="1" t="s">
        <v>915</v>
      </c>
      <c r="C612" s="12" t="s">
        <v>290</v>
      </c>
      <c r="D612" s="12" t="s">
        <v>290</v>
      </c>
      <c r="E612" s="2" t="s">
        <v>290</v>
      </c>
      <c r="F612" s="1" t="s">
        <v>767</v>
      </c>
      <c r="G612" s="12" t="s">
        <v>1021</v>
      </c>
      <c r="H612" s="12" t="s">
        <v>1020</v>
      </c>
      <c r="I612" s="1" t="s">
        <v>767</v>
      </c>
      <c r="J612" s="10" t="s">
        <v>0</v>
      </c>
      <c r="K612" s="3" t="s">
        <v>341</v>
      </c>
      <c r="L612" s="11" t="s">
        <v>289</v>
      </c>
      <c r="M612" s="3" t="s">
        <v>341</v>
      </c>
      <c r="N612" s="11" t="s">
        <v>289</v>
      </c>
      <c r="O612" s="3" t="s">
        <v>341</v>
      </c>
      <c r="P612" s="11" t="s">
        <v>289</v>
      </c>
      <c r="Q612" s="3" t="s">
        <v>341</v>
      </c>
      <c r="R612" s="11" t="s">
        <v>289</v>
      </c>
      <c r="S612" s="3" t="s">
        <v>341</v>
      </c>
      <c r="T612" s="11" t="s">
        <v>289</v>
      </c>
      <c r="U612" s="3" t="s">
        <v>341</v>
      </c>
      <c r="V612" t="s">
        <v>0</v>
      </c>
    </row>
    <row r="613" spans="1:22" x14ac:dyDescent="0.3">
      <c r="A613" s="1" t="s">
        <v>515</v>
      </c>
      <c r="B613" s="1" t="s">
        <v>915</v>
      </c>
      <c r="C613" s="12" t="s">
        <v>291</v>
      </c>
      <c r="D613" s="12" t="s">
        <v>291</v>
      </c>
      <c r="E613" s="2" t="s">
        <v>291</v>
      </c>
      <c r="F613" s="1" t="s">
        <v>767</v>
      </c>
      <c r="G613" s="12" t="s">
        <v>1019</v>
      </c>
      <c r="H613" s="12" t="s">
        <v>1018</v>
      </c>
      <c r="I613" s="1" t="s">
        <v>767</v>
      </c>
      <c r="J613" s="10" t="s">
        <v>0</v>
      </c>
      <c r="K613" s="3" t="s">
        <v>341</v>
      </c>
      <c r="L613" s="11" t="s">
        <v>289</v>
      </c>
      <c r="M613" s="3" t="s">
        <v>341</v>
      </c>
      <c r="N613" s="11" t="s">
        <v>289</v>
      </c>
      <c r="O613" s="3" t="s">
        <v>341</v>
      </c>
      <c r="P613" s="10" t="s">
        <v>0</v>
      </c>
      <c r="Q613" s="10" t="s">
        <v>0</v>
      </c>
      <c r="R613" s="11" t="s">
        <v>108</v>
      </c>
      <c r="S613" s="3" t="s">
        <v>341</v>
      </c>
      <c r="T613" s="10" t="s">
        <v>0</v>
      </c>
      <c r="U613" s="10" t="s">
        <v>0</v>
      </c>
      <c r="V613" t="s">
        <v>0</v>
      </c>
    </row>
    <row r="614" spans="1:22" x14ac:dyDescent="0.3">
      <c r="A614" s="1" t="s">
        <v>515</v>
      </c>
      <c r="B614" s="1" t="s">
        <v>915</v>
      </c>
      <c r="C614" s="12" t="s">
        <v>200</v>
      </c>
      <c r="D614" s="12" t="s">
        <v>200</v>
      </c>
      <c r="E614" s="2" t="s">
        <v>200</v>
      </c>
      <c r="F614" s="1" t="s">
        <v>560</v>
      </c>
      <c r="G614" s="12" t="s">
        <v>559</v>
      </c>
      <c r="H614" s="12" t="s">
        <v>558</v>
      </c>
      <c r="I614" s="1" t="s">
        <v>560</v>
      </c>
      <c r="J614" s="10" t="s">
        <v>0</v>
      </c>
      <c r="K614" s="1" t="s">
        <v>0</v>
      </c>
      <c r="L614" s="10" t="s">
        <v>0</v>
      </c>
      <c r="M614" s="1" t="s">
        <v>0</v>
      </c>
      <c r="N614" s="11" t="s">
        <v>337</v>
      </c>
      <c r="O614" s="3" t="s">
        <v>341</v>
      </c>
      <c r="P614" s="10" t="s">
        <v>0</v>
      </c>
      <c r="Q614" t="s">
        <v>0</v>
      </c>
      <c r="R614" s="10" t="s">
        <v>0</v>
      </c>
      <c r="S614" t="s">
        <v>0</v>
      </c>
      <c r="T614" s="10" t="s">
        <v>0</v>
      </c>
      <c r="U614" t="s">
        <v>0</v>
      </c>
      <c r="V614" t="s">
        <v>0</v>
      </c>
    </row>
    <row r="615" spans="1:22" x14ac:dyDescent="0.3">
      <c r="A615" s="1" t="s">
        <v>515</v>
      </c>
      <c r="B615" s="1" t="s">
        <v>915</v>
      </c>
      <c r="C615" s="12" t="s">
        <v>318</v>
      </c>
      <c r="D615" s="12" t="s">
        <v>318</v>
      </c>
      <c r="E615" s="2" t="s">
        <v>318</v>
      </c>
      <c r="F615" s="1" t="s">
        <v>267</v>
      </c>
      <c r="G615" s="12" t="s">
        <v>1017</v>
      </c>
      <c r="H615" s="12" t="s">
        <v>1016</v>
      </c>
      <c r="I615" s="1" t="s">
        <v>267</v>
      </c>
      <c r="J615" s="10" t="s">
        <v>0</v>
      </c>
      <c r="K615" s="1" t="s">
        <v>0</v>
      </c>
      <c r="L615" s="10" t="s">
        <v>0</v>
      </c>
      <c r="M615" s="1" t="s">
        <v>0</v>
      </c>
      <c r="N615" s="11" t="s">
        <v>101</v>
      </c>
      <c r="O615" s="3" t="s">
        <v>341</v>
      </c>
      <c r="P615" s="1" t="s">
        <v>0</v>
      </c>
      <c r="Q615" s="1" t="s">
        <v>0</v>
      </c>
      <c r="R615" s="1" t="s">
        <v>0</v>
      </c>
      <c r="S615" s="1" t="s">
        <v>0</v>
      </c>
      <c r="T615" s="1" t="s">
        <v>0</v>
      </c>
      <c r="U615" s="1" t="s">
        <v>0</v>
      </c>
      <c r="V615" t="s">
        <v>0</v>
      </c>
    </row>
    <row r="616" spans="1:22" x14ac:dyDescent="0.3">
      <c r="A616" s="1" t="s">
        <v>515</v>
      </c>
      <c r="B616" s="1" t="s">
        <v>915</v>
      </c>
      <c r="C616" s="12" t="s">
        <v>242</v>
      </c>
      <c r="D616" s="12" t="s">
        <v>242</v>
      </c>
      <c r="E616" s="2" t="s">
        <v>242</v>
      </c>
      <c r="F616" s="1" t="s">
        <v>267</v>
      </c>
      <c r="G616" s="12" t="s">
        <v>1543</v>
      </c>
      <c r="H616" s="12" t="s">
        <v>379</v>
      </c>
      <c r="I616" s="2" t="s">
        <v>267</v>
      </c>
      <c r="J616" s="10" t="s">
        <v>0</v>
      </c>
      <c r="K616" s="1" t="s">
        <v>0</v>
      </c>
      <c r="L616" s="10" t="s">
        <v>0</v>
      </c>
      <c r="M616" s="1" t="s">
        <v>0</v>
      </c>
      <c r="N616" s="10" t="s">
        <v>101</v>
      </c>
      <c r="O616" s="1" t="s">
        <v>340</v>
      </c>
      <c r="P616" s="10" t="s">
        <v>101</v>
      </c>
      <c r="Q616" s="1" t="s">
        <v>340</v>
      </c>
      <c r="R616" s="11" t="s">
        <v>101</v>
      </c>
      <c r="S616" s="3" t="s">
        <v>341</v>
      </c>
      <c r="T616" s="10" t="s">
        <v>0</v>
      </c>
      <c r="U616" t="s">
        <v>0</v>
      </c>
      <c r="V616" t="s">
        <v>0</v>
      </c>
    </row>
    <row r="617" spans="1:22" x14ac:dyDescent="0.3">
      <c r="A617" s="1" t="s">
        <v>520</v>
      </c>
      <c r="B617" s="1" t="s">
        <v>919</v>
      </c>
      <c r="C617" s="12" t="s">
        <v>1685</v>
      </c>
      <c r="D617" s="12" t="s">
        <v>1685</v>
      </c>
      <c r="E617" s="2" t="s">
        <v>242</v>
      </c>
      <c r="F617" s="1" t="s">
        <v>267</v>
      </c>
      <c r="G617" s="12" t="s">
        <v>1687</v>
      </c>
      <c r="H617" s="12" t="s">
        <v>1686</v>
      </c>
      <c r="I617" s="2" t="s">
        <v>267</v>
      </c>
      <c r="J617" s="10" t="s">
        <v>0</v>
      </c>
      <c r="K617" s="1" t="s">
        <v>0</v>
      </c>
      <c r="L617" s="10" t="s">
        <v>0</v>
      </c>
      <c r="M617" s="1" t="s">
        <v>0</v>
      </c>
      <c r="N617" s="10" t="s">
        <v>101</v>
      </c>
      <c r="O617" s="1" t="s">
        <v>340</v>
      </c>
      <c r="P617" s="10" t="s">
        <v>101</v>
      </c>
      <c r="Q617" s="1" t="s">
        <v>340</v>
      </c>
      <c r="R617" s="11" t="s">
        <v>101</v>
      </c>
      <c r="S617" s="3" t="s">
        <v>341</v>
      </c>
      <c r="T617" s="10" t="s">
        <v>0</v>
      </c>
      <c r="U617" t="s">
        <v>0</v>
      </c>
      <c r="V617" t="s">
        <v>0</v>
      </c>
    </row>
    <row r="618" spans="1:22" x14ac:dyDescent="0.3">
      <c r="A618" s="1" t="s">
        <v>515</v>
      </c>
      <c r="B618" s="1" t="s">
        <v>915</v>
      </c>
      <c r="C618" s="10" t="s">
        <v>102</v>
      </c>
      <c r="D618" s="10" t="s">
        <v>102</v>
      </c>
      <c r="E618" s="1" t="s">
        <v>102</v>
      </c>
      <c r="F618" s="2" t="s">
        <v>267</v>
      </c>
      <c r="G618" s="12" t="s">
        <v>710</v>
      </c>
      <c r="H618" s="12" t="s">
        <v>709</v>
      </c>
      <c r="I618" s="1" t="s">
        <v>267</v>
      </c>
      <c r="J618" s="10" t="s">
        <v>0</v>
      </c>
      <c r="K618" s="1" t="s">
        <v>340</v>
      </c>
      <c r="L618" s="10" t="s">
        <v>101</v>
      </c>
      <c r="M618" s="1" t="s">
        <v>340</v>
      </c>
      <c r="N618" s="10" t="s">
        <v>101</v>
      </c>
      <c r="O618" s="1" t="s">
        <v>340</v>
      </c>
      <c r="P618" s="10" t="s">
        <v>101</v>
      </c>
      <c r="Q618" s="1" t="s">
        <v>340</v>
      </c>
      <c r="R618" s="1" t="s">
        <v>0</v>
      </c>
      <c r="S618" s="1" t="s">
        <v>0</v>
      </c>
      <c r="T618" s="1" t="s">
        <v>86</v>
      </c>
      <c r="U618" s="1" t="s">
        <v>340</v>
      </c>
      <c r="V618" t="s">
        <v>0</v>
      </c>
    </row>
    <row r="619" spans="1:22" x14ac:dyDescent="0.3">
      <c r="A619" s="1" t="s">
        <v>515</v>
      </c>
      <c r="B619" s="1" t="s">
        <v>915</v>
      </c>
      <c r="C619" s="10" t="s">
        <v>104</v>
      </c>
      <c r="D619" s="10" t="s">
        <v>104</v>
      </c>
      <c r="E619" s="1" t="s">
        <v>104</v>
      </c>
      <c r="F619" s="2" t="s">
        <v>267</v>
      </c>
      <c r="G619" s="12" t="s">
        <v>729</v>
      </c>
      <c r="H619" s="12" t="s">
        <v>728</v>
      </c>
      <c r="I619" s="1" t="s">
        <v>267</v>
      </c>
      <c r="J619" s="10" t="s">
        <v>0</v>
      </c>
      <c r="K619" s="1" t="s">
        <v>340</v>
      </c>
      <c r="L619" s="10" t="s">
        <v>101</v>
      </c>
      <c r="M619" s="1" t="s">
        <v>340</v>
      </c>
      <c r="N619" s="10" t="s">
        <v>101</v>
      </c>
      <c r="O619" s="1" t="s">
        <v>340</v>
      </c>
      <c r="P619" s="10" t="s">
        <v>101</v>
      </c>
      <c r="Q619" s="1" t="s">
        <v>340</v>
      </c>
      <c r="R619" s="11" t="s">
        <v>101</v>
      </c>
      <c r="S619" s="3" t="s">
        <v>341</v>
      </c>
      <c r="T619" s="11" t="s">
        <v>101</v>
      </c>
      <c r="U619" s="3" t="s">
        <v>341</v>
      </c>
      <c r="V619" t="s">
        <v>0</v>
      </c>
    </row>
    <row r="620" spans="1:22" x14ac:dyDescent="0.3">
      <c r="A620" s="1" t="s">
        <v>515</v>
      </c>
      <c r="B620" s="1" t="s">
        <v>915</v>
      </c>
      <c r="C620" s="12" t="s">
        <v>1333</v>
      </c>
      <c r="D620" s="10" t="s">
        <v>1333</v>
      </c>
      <c r="E620" s="1" t="s">
        <v>1333</v>
      </c>
      <c r="F620" s="1" t="s">
        <v>267</v>
      </c>
      <c r="G620" s="10" t="s">
        <v>1359</v>
      </c>
      <c r="H620" s="10" t="s">
        <v>1358</v>
      </c>
      <c r="I620" s="1" t="s">
        <v>267</v>
      </c>
      <c r="J620" s="10" t="s">
        <v>0</v>
      </c>
      <c r="K620" s="10" t="s">
        <v>0</v>
      </c>
      <c r="L620" s="10" t="s">
        <v>0</v>
      </c>
      <c r="M620" s="10" t="s">
        <v>0</v>
      </c>
      <c r="N620" s="10" t="s">
        <v>0</v>
      </c>
      <c r="O620" t="s">
        <v>0</v>
      </c>
      <c r="P620" s="10" t="s">
        <v>0</v>
      </c>
      <c r="Q620" t="s">
        <v>0</v>
      </c>
      <c r="R620" s="11" t="s">
        <v>267</v>
      </c>
      <c r="S620" s="7" t="s">
        <v>341</v>
      </c>
      <c r="T620" s="10" t="s">
        <v>0</v>
      </c>
      <c r="U620" t="s">
        <v>0</v>
      </c>
      <c r="V620" t="s">
        <v>0</v>
      </c>
    </row>
    <row r="629" spans="7:7" x14ac:dyDescent="0.3">
      <c r="G629" s="2"/>
    </row>
    <row r="630" spans="7:7" x14ac:dyDescent="0.3">
      <c r="G630" s="2"/>
    </row>
    <row r="645" spans="7:7" x14ac:dyDescent="0.3">
      <c r="G645" s="1"/>
    </row>
    <row r="646" spans="7:7" x14ac:dyDescent="0.3">
      <c r="G646" s="1"/>
    </row>
    <row r="647" spans="7:7" x14ac:dyDescent="0.3">
      <c r="G647" s="1"/>
    </row>
    <row r="648" spans="7:7" x14ac:dyDescent="0.3">
      <c r="G648" s="1"/>
    </row>
    <row r="649" spans="7:7" x14ac:dyDescent="0.3">
      <c r="G649" s="1"/>
    </row>
    <row r="650" spans="7:7" x14ac:dyDescent="0.3">
      <c r="G650" s="2"/>
    </row>
    <row r="651" spans="7:7" x14ac:dyDescent="0.3">
      <c r="G651" s="2"/>
    </row>
    <row r="652" spans="7:7" x14ac:dyDescent="0.3">
      <c r="G652" s="2"/>
    </row>
    <row r="656" spans="7:7" x14ac:dyDescent="0.3">
      <c r="G656" s="2"/>
    </row>
  </sheetData>
  <autoFilter ref="A1:V620" xr:uid="{E333E59D-C853-4D1E-903A-90FBFEB7BD0D}">
    <sortState xmlns:xlrd2="http://schemas.microsoft.com/office/spreadsheetml/2017/richdata2" ref="A2:V620">
      <sortCondition ref="F2:F620"/>
      <sortCondition ref="E2:E620"/>
      <sortCondition ref="A2:A620"/>
      <sortCondition ref="B2:B620"/>
      <sortCondition ref="C2:C620"/>
    </sortState>
  </autoFilter>
  <sortState xmlns:xlrd2="http://schemas.microsoft.com/office/spreadsheetml/2017/richdata2" ref="A2:V620">
    <sortCondition ref="F2:F620"/>
    <sortCondition ref="E2:E620"/>
    <sortCondition ref="A2:A620"/>
    <sortCondition ref="B2:B620"/>
    <sortCondition ref="D2:D620"/>
    <sortCondition ref="C2:C620"/>
  </sortState>
  <conditionalFormatting sqref="C3:C6">
    <cfRule type="duplicateValues" dxfId="117" priority="28"/>
  </conditionalFormatting>
  <conditionalFormatting sqref="C7">
    <cfRule type="duplicateValues" dxfId="116" priority="26"/>
  </conditionalFormatting>
  <conditionalFormatting sqref="C9">
    <cfRule type="duplicateValues" dxfId="115" priority="22"/>
  </conditionalFormatting>
  <conditionalFormatting sqref="C12:C13">
    <cfRule type="duplicateValues" dxfId="114" priority="19"/>
  </conditionalFormatting>
  <conditionalFormatting sqref="C46:C47">
    <cfRule type="duplicateValues" dxfId="113" priority="78"/>
  </conditionalFormatting>
  <conditionalFormatting sqref="C48:C49">
    <cfRule type="duplicateValues" dxfId="112" priority="76"/>
  </conditionalFormatting>
  <conditionalFormatting sqref="C50">
    <cfRule type="duplicateValues" dxfId="111" priority="73"/>
  </conditionalFormatting>
  <conditionalFormatting sqref="C51">
    <cfRule type="duplicateValues" dxfId="110" priority="72"/>
  </conditionalFormatting>
  <conditionalFormatting sqref="C52">
    <cfRule type="duplicateValues" dxfId="109" priority="70"/>
  </conditionalFormatting>
  <conditionalFormatting sqref="C53">
    <cfRule type="duplicateValues" dxfId="108" priority="68"/>
  </conditionalFormatting>
  <conditionalFormatting sqref="C54">
    <cfRule type="duplicateValues" dxfId="107" priority="66"/>
  </conditionalFormatting>
  <conditionalFormatting sqref="C55">
    <cfRule type="duplicateValues" dxfId="106" priority="64"/>
  </conditionalFormatting>
  <conditionalFormatting sqref="C56">
    <cfRule type="duplicateValues" dxfId="105" priority="62"/>
  </conditionalFormatting>
  <conditionalFormatting sqref="C57">
    <cfRule type="duplicateValues" dxfId="104" priority="60"/>
  </conditionalFormatting>
  <conditionalFormatting sqref="C60:C62">
    <cfRule type="duplicateValues" dxfId="103" priority="57"/>
  </conditionalFormatting>
  <conditionalFormatting sqref="C63">
    <cfRule type="duplicateValues" dxfId="102" priority="55"/>
  </conditionalFormatting>
  <conditionalFormatting sqref="C65">
    <cfRule type="duplicateValues" dxfId="101" priority="53"/>
  </conditionalFormatting>
  <conditionalFormatting sqref="C67:C68">
    <cfRule type="duplicateValues" dxfId="100" priority="51"/>
  </conditionalFormatting>
  <conditionalFormatting sqref="C69:C70">
    <cfRule type="duplicateValues" dxfId="99" priority="49"/>
  </conditionalFormatting>
  <conditionalFormatting sqref="C75:C76">
    <cfRule type="duplicateValues" dxfId="98" priority="45"/>
  </conditionalFormatting>
  <conditionalFormatting sqref="C82:C83">
    <cfRule type="duplicateValues" dxfId="97" priority="136"/>
  </conditionalFormatting>
  <conditionalFormatting sqref="C102">
    <cfRule type="duplicateValues" dxfId="96" priority="129"/>
  </conditionalFormatting>
  <conditionalFormatting sqref="C106">
    <cfRule type="duplicateValues" dxfId="95" priority="124"/>
  </conditionalFormatting>
  <conditionalFormatting sqref="C112">
    <cfRule type="duplicateValues" dxfId="94" priority="120"/>
  </conditionalFormatting>
  <conditionalFormatting sqref="C113:C118">
    <cfRule type="duplicateValues" dxfId="93" priority="118"/>
  </conditionalFormatting>
  <conditionalFormatting sqref="C346">
    <cfRule type="duplicateValues" dxfId="92" priority="217"/>
  </conditionalFormatting>
  <conditionalFormatting sqref="C383">
    <cfRule type="duplicateValues" dxfId="91" priority="250"/>
  </conditionalFormatting>
  <conditionalFormatting sqref="C420">
    <cfRule type="duplicateValues" dxfId="90" priority="216"/>
  </conditionalFormatting>
  <conditionalFormatting sqref="C423:C429">
    <cfRule type="duplicateValues" dxfId="89" priority="214"/>
  </conditionalFormatting>
  <conditionalFormatting sqref="C430">
    <cfRule type="duplicateValues" dxfId="88" priority="208"/>
  </conditionalFormatting>
  <conditionalFormatting sqref="C432:C433">
    <cfRule type="duplicateValues" dxfId="87" priority="212"/>
  </conditionalFormatting>
  <conditionalFormatting sqref="C543:C544">
    <cfRule type="duplicateValues" dxfId="86" priority="159"/>
  </conditionalFormatting>
  <conditionalFormatting sqref="C623:D1048576 C302:C310 C312:C345 C348:C349 C351:C363 A1 C365:C375 C240:C300 C460:C501 C503 C511 C513 C518:C520 C525 C522:C523 C527:C540 C547:C550 C552:C559 C561:C620 C84:C94 C96:C101 C103:C105 C107:C111 C119:C238 C77:C81 C14:C20 C22:C45 C1:C2">
    <cfRule type="duplicateValues" dxfId="85" priority="322"/>
  </conditionalFormatting>
  <conditionalFormatting sqref="D1:D1048576">
    <cfRule type="duplicateValues" dxfId="84" priority="421"/>
  </conditionalFormatting>
  <conditionalFormatting sqref="D3:D6">
    <cfRule type="duplicateValues" dxfId="83" priority="27"/>
  </conditionalFormatting>
  <conditionalFormatting sqref="D7">
    <cfRule type="duplicateValues" dxfId="82" priority="25"/>
  </conditionalFormatting>
  <conditionalFormatting sqref="D9">
    <cfRule type="duplicateValues" dxfId="81" priority="21"/>
  </conditionalFormatting>
  <conditionalFormatting sqref="D12:D13">
    <cfRule type="duplicateValues" dxfId="80" priority="18"/>
  </conditionalFormatting>
  <conditionalFormatting sqref="D14:D15">
    <cfRule type="duplicateValues" dxfId="79" priority="34"/>
  </conditionalFormatting>
  <conditionalFormatting sqref="D23">
    <cfRule type="duplicateValues" dxfId="78" priority="31"/>
  </conditionalFormatting>
  <conditionalFormatting sqref="D25">
    <cfRule type="duplicateValues" dxfId="77" priority="30"/>
  </conditionalFormatting>
  <conditionalFormatting sqref="D46:D47">
    <cfRule type="duplicateValues" dxfId="76" priority="77"/>
  </conditionalFormatting>
  <conditionalFormatting sqref="D48:D49">
    <cfRule type="duplicateValues" dxfId="75" priority="75"/>
  </conditionalFormatting>
  <conditionalFormatting sqref="D50">
    <cfRule type="duplicateValues" dxfId="74" priority="74"/>
  </conditionalFormatting>
  <conditionalFormatting sqref="D51">
    <cfRule type="duplicateValues" dxfId="73" priority="71"/>
  </conditionalFormatting>
  <conditionalFormatting sqref="D52">
    <cfRule type="duplicateValues" dxfId="72" priority="69"/>
  </conditionalFormatting>
  <conditionalFormatting sqref="D53">
    <cfRule type="duplicateValues" dxfId="71" priority="67"/>
  </conditionalFormatting>
  <conditionalFormatting sqref="D54">
    <cfRule type="duplicateValues" dxfId="70" priority="65"/>
  </conditionalFormatting>
  <conditionalFormatting sqref="D55">
    <cfRule type="duplicateValues" dxfId="69" priority="63"/>
  </conditionalFormatting>
  <conditionalFormatting sqref="D56">
    <cfRule type="duplicateValues" dxfId="68" priority="61"/>
  </conditionalFormatting>
  <conditionalFormatting sqref="D57">
    <cfRule type="duplicateValues" dxfId="67" priority="59"/>
  </conditionalFormatting>
  <conditionalFormatting sqref="D63">
    <cfRule type="duplicateValues" dxfId="66" priority="56"/>
  </conditionalFormatting>
  <conditionalFormatting sqref="D65">
    <cfRule type="duplicateValues" dxfId="65" priority="52"/>
  </conditionalFormatting>
  <conditionalFormatting sqref="D67:D68">
    <cfRule type="duplicateValues" dxfId="64" priority="50"/>
  </conditionalFormatting>
  <conditionalFormatting sqref="D69:D70">
    <cfRule type="duplicateValues" dxfId="63" priority="48"/>
  </conditionalFormatting>
  <conditionalFormatting sqref="D75:D76">
    <cfRule type="duplicateValues" dxfId="62" priority="44"/>
  </conditionalFormatting>
  <conditionalFormatting sqref="D77">
    <cfRule type="duplicateValues" dxfId="61" priority="43"/>
  </conditionalFormatting>
  <conditionalFormatting sqref="D78:D79">
    <cfRule type="duplicateValues" dxfId="60" priority="42"/>
  </conditionalFormatting>
  <conditionalFormatting sqref="D80:D81">
    <cfRule type="duplicateValues" dxfId="59" priority="137"/>
  </conditionalFormatting>
  <conditionalFormatting sqref="D82:D83">
    <cfRule type="duplicateValues" dxfId="58" priority="135"/>
  </conditionalFormatting>
  <conditionalFormatting sqref="D91">
    <cfRule type="duplicateValues" dxfId="57" priority="134"/>
  </conditionalFormatting>
  <conditionalFormatting sqref="D94">
    <cfRule type="duplicateValues" dxfId="56" priority="133"/>
  </conditionalFormatting>
  <conditionalFormatting sqref="D97">
    <cfRule type="duplicateValues" dxfId="55" priority="130"/>
  </conditionalFormatting>
  <conditionalFormatting sqref="D98:D99">
    <cfRule type="duplicateValues" dxfId="54" priority="131"/>
  </conditionalFormatting>
  <conditionalFormatting sqref="D102">
    <cfRule type="duplicateValues" dxfId="53" priority="128"/>
  </conditionalFormatting>
  <conditionalFormatting sqref="D103">
    <cfRule type="duplicateValues" dxfId="52" priority="127"/>
  </conditionalFormatting>
  <conditionalFormatting sqref="D104">
    <cfRule type="duplicateValues" dxfId="51" priority="126"/>
  </conditionalFormatting>
  <conditionalFormatting sqref="D105">
    <cfRule type="duplicateValues" dxfId="50" priority="125"/>
  </conditionalFormatting>
  <conditionalFormatting sqref="D106">
    <cfRule type="duplicateValues" dxfId="49" priority="123"/>
  </conditionalFormatting>
  <conditionalFormatting sqref="D108">
    <cfRule type="duplicateValues" dxfId="48" priority="122"/>
  </conditionalFormatting>
  <conditionalFormatting sqref="D110">
    <cfRule type="duplicateValues" dxfId="47" priority="121"/>
  </conditionalFormatting>
  <conditionalFormatting sqref="D112">
    <cfRule type="duplicateValues" dxfId="46" priority="119"/>
  </conditionalFormatting>
  <conditionalFormatting sqref="D113:D118">
    <cfRule type="duplicateValues" dxfId="45" priority="117"/>
  </conditionalFormatting>
  <conditionalFormatting sqref="D271">
    <cfRule type="duplicateValues" dxfId="44" priority="255"/>
  </conditionalFormatting>
  <conditionalFormatting sqref="D346">
    <cfRule type="duplicateValues" dxfId="43" priority="218"/>
  </conditionalFormatting>
  <conditionalFormatting sqref="D371:D373">
    <cfRule type="duplicateValues" dxfId="42" priority="260"/>
  </conditionalFormatting>
  <conditionalFormatting sqref="D420">
    <cfRule type="duplicateValues" dxfId="41" priority="215"/>
  </conditionalFormatting>
  <conditionalFormatting sqref="D423:D429">
    <cfRule type="duplicateValues" dxfId="40" priority="213"/>
  </conditionalFormatting>
  <conditionalFormatting sqref="D430">
    <cfRule type="duplicateValues" dxfId="39" priority="209"/>
  </conditionalFormatting>
  <conditionalFormatting sqref="D432:D433">
    <cfRule type="duplicateValues" dxfId="38" priority="211"/>
  </conditionalFormatting>
  <conditionalFormatting sqref="D465">
    <cfRule type="duplicateValues" dxfId="37" priority="200"/>
  </conditionalFormatting>
  <conditionalFormatting sqref="D466">
    <cfRule type="duplicateValues" dxfId="36" priority="199"/>
  </conditionalFormatting>
  <conditionalFormatting sqref="D467:D469">
    <cfRule type="duplicateValues" dxfId="35" priority="198"/>
  </conditionalFormatting>
  <conditionalFormatting sqref="D470:D501">
    <cfRule type="duplicateValues" dxfId="34" priority="337"/>
  </conditionalFormatting>
  <conditionalFormatting sqref="D503">
    <cfRule type="duplicateValues" dxfId="33" priority="189"/>
  </conditionalFormatting>
  <conditionalFormatting sqref="D511">
    <cfRule type="duplicateValues" dxfId="32" priority="181"/>
  </conditionalFormatting>
  <conditionalFormatting sqref="D513">
    <cfRule type="duplicateValues" dxfId="31" priority="180"/>
  </conditionalFormatting>
  <conditionalFormatting sqref="D518">
    <cfRule type="duplicateValues" dxfId="30" priority="178"/>
  </conditionalFormatting>
  <conditionalFormatting sqref="D519">
    <cfRule type="duplicateValues" dxfId="29" priority="179"/>
  </conditionalFormatting>
  <conditionalFormatting sqref="D520">
    <cfRule type="duplicateValues" dxfId="28" priority="177"/>
  </conditionalFormatting>
  <conditionalFormatting sqref="D522:D523">
    <cfRule type="duplicateValues" dxfId="27" priority="175"/>
  </conditionalFormatting>
  <conditionalFormatting sqref="D525">
    <cfRule type="duplicateValues" dxfId="26" priority="174"/>
  </conditionalFormatting>
  <conditionalFormatting sqref="D527">
    <cfRule type="duplicateValues" dxfId="25" priority="172"/>
  </conditionalFormatting>
  <conditionalFormatting sqref="D528:D529">
    <cfRule type="duplicateValues" dxfId="24" priority="171"/>
  </conditionalFormatting>
  <conditionalFormatting sqref="D530:D531">
    <cfRule type="duplicateValues" dxfId="23" priority="170"/>
  </conditionalFormatting>
  <conditionalFormatting sqref="D532">
    <cfRule type="duplicateValues" dxfId="22" priority="169"/>
  </conditionalFormatting>
  <conditionalFormatting sqref="D533">
    <cfRule type="duplicateValues" dxfId="21" priority="168"/>
  </conditionalFormatting>
  <conditionalFormatting sqref="D534">
    <cfRule type="duplicateValues" dxfId="20" priority="167"/>
  </conditionalFormatting>
  <conditionalFormatting sqref="D535">
    <cfRule type="duplicateValues" dxfId="19" priority="166"/>
  </conditionalFormatting>
  <conditionalFormatting sqref="D536">
    <cfRule type="duplicateValues" dxfId="18" priority="165"/>
  </conditionalFormatting>
  <conditionalFormatting sqref="D537">
    <cfRule type="duplicateValues" dxfId="17" priority="164"/>
  </conditionalFormatting>
  <conditionalFormatting sqref="D538">
    <cfRule type="duplicateValues" dxfId="16" priority="163"/>
  </conditionalFormatting>
  <conditionalFormatting sqref="D539">
    <cfRule type="duplicateValues" dxfId="15" priority="162"/>
  </conditionalFormatting>
  <conditionalFormatting sqref="D540">
    <cfRule type="duplicateValues" dxfId="14" priority="161"/>
  </conditionalFormatting>
  <conditionalFormatting sqref="D543:D544">
    <cfRule type="duplicateValues" dxfId="13" priority="158"/>
  </conditionalFormatting>
  <conditionalFormatting sqref="D546">
    <cfRule type="duplicateValues" dxfId="12" priority="157"/>
  </conditionalFormatting>
  <conditionalFormatting sqref="D547:D548">
    <cfRule type="duplicateValues" dxfId="11" priority="156"/>
  </conditionalFormatting>
  <conditionalFormatting sqref="D549">
    <cfRule type="duplicateValues" dxfId="10" priority="155"/>
  </conditionalFormatting>
  <conditionalFormatting sqref="D550">
    <cfRule type="duplicateValues" dxfId="9" priority="154"/>
  </conditionalFormatting>
  <conditionalFormatting sqref="D552:D553">
    <cfRule type="duplicateValues" dxfId="8" priority="152"/>
  </conditionalFormatting>
  <conditionalFormatting sqref="D554:D558">
    <cfRule type="duplicateValues" dxfId="7" priority="151"/>
  </conditionalFormatting>
  <conditionalFormatting sqref="D559">
    <cfRule type="duplicateValues" dxfId="6" priority="150"/>
  </conditionalFormatting>
  <conditionalFormatting sqref="D561:D619">
    <cfRule type="duplicateValues" dxfId="5" priority="193"/>
  </conditionalFormatting>
  <conditionalFormatting sqref="D623:D1048576 B1 D272:D345 D347:D349 D442:D450 D452 D455:D458 D240:D270 D351:D356 D84:D90 D92:D93 D96 D100:D101 D107 D109 D111 D119:D238 D16:D20 D22 D24 D26:D45 D1">
    <cfRule type="duplicateValues" dxfId="4" priority="321"/>
  </conditionalFormatting>
  <conditionalFormatting sqref="E120">
    <cfRule type="duplicateValues" dxfId="3" priority="116"/>
    <cfRule type="duplicateValues" dxfId="2" priority="115"/>
  </conditionalFormatting>
  <conditionalFormatting sqref="E302">
    <cfRule type="duplicateValues" dxfId="1" priority="207"/>
    <cfRule type="duplicateValues" dxfId="0" priority="206"/>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258F-9247-4E72-82FB-50DFE18F61C3}">
  <dimension ref="B1:V372"/>
  <sheetViews>
    <sheetView showGridLines="0" zoomScaleNormal="100" workbookViewId="0">
      <selection activeCell="N1" sqref="N1:Q1"/>
    </sheetView>
  </sheetViews>
  <sheetFormatPr defaultRowHeight="14.4" x14ac:dyDescent="0.3"/>
  <cols>
    <col min="1" max="1" width="4.6640625" customWidth="1"/>
    <col min="2" max="2" width="35.5546875" bestFit="1" customWidth="1"/>
    <col min="8" max="8" width="37.44140625" customWidth="1"/>
    <col min="13" max="13" width="2.88671875" customWidth="1"/>
    <col min="18" max="18" width="2.77734375" customWidth="1"/>
  </cols>
  <sheetData>
    <row r="1" spans="2:22" x14ac:dyDescent="0.3">
      <c r="B1" s="20" t="s">
        <v>927</v>
      </c>
      <c r="C1" s="42" t="s">
        <v>2053</v>
      </c>
      <c r="D1" s="42"/>
      <c r="E1" s="42"/>
      <c r="F1" s="43"/>
      <c r="H1" s="20" t="s">
        <v>66</v>
      </c>
      <c r="I1" s="42" t="s">
        <v>2052</v>
      </c>
      <c r="J1" s="42"/>
      <c r="K1" s="42"/>
      <c r="L1" s="43"/>
      <c r="N1" s="44" t="s">
        <v>961</v>
      </c>
      <c r="O1" s="42"/>
      <c r="P1" s="42"/>
      <c r="Q1" s="43"/>
      <c r="S1" s="44" t="s">
        <v>2054</v>
      </c>
      <c r="T1" s="42"/>
      <c r="U1" s="42"/>
      <c r="V1" s="43"/>
    </row>
    <row r="2" spans="2:22" x14ac:dyDescent="0.3">
      <c r="B2" s="21" t="s">
        <v>954</v>
      </c>
      <c r="C2" s="9" t="s">
        <v>344</v>
      </c>
      <c r="D2" s="9" t="s">
        <v>64</v>
      </c>
      <c r="E2" s="9" t="s">
        <v>65</v>
      </c>
      <c r="F2" s="22" t="s">
        <v>302</v>
      </c>
      <c r="H2" s="21" t="s">
        <v>339</v>
      </c>
      <c r="I2" s="9" t="s">
        <v>344</v>
      </c>
      <c r="J2" s="9" t="s">
        <v>64</v>
      </c>
      <c r="K2" s="9" t="s">
        <v>65</v>
      </c>
      <c r="L2" s="22" t="s">
        <v>302</v>
      </c>
      <c r="N2" s="21" t="s">
        <v>344</v>
      </c>
      <c r="O2" s="9" t="s">
        <v>64</v>
      </c>
      <c r="P2" s="9" t="s">
        <v>65</v>
      </c>
      <c r="Q2" s="22" t="s">
        <v>302</v>
      </c>
      <c r="S2" s="21" t="s">
        <v>344</v>
      </c>
      <c r="T2" s="9" t="s">
        <v>64</v>
      </c>
      <c r="U2" s="9" t="s">
        <v>65</v>
      </c>
      <c r="V2" s="22" t="s">
        <v>302</v>
      </c>
    </row>
    <row r="3" spans="2:22" x14ac:dyDescent="0.3">
      <c r="B3" s="23" t="s">
        <v>61</v>
      </c>
      <c r="C3" s="38">
        <f>SUM(C4:C274)-C4-I5</f>
        <v>600</v>
      </c>
      <c r="D3" s="38">
        <f>SUM(D4:D274)-D4-J5</f>
        <v>210</v>
      </c>
      <c r="E3" s="38">
        <f t="shared" ref="E3:F3" si="0">SUM(E4:E274)-E4-K5</f>
        <v>211</v>
      </c>
      <c r="F3" s="39">
        <f t="shared" si="0"/>
        <v>415</v>
      </c>
      <c r="H3" s="23" t="s">
        <v>61</v>
      </c>
      <c r="I3" s="24">
        <f>SUM(I4:I33)-I4-I5</f>
        <v>600</v>
      </c>
      <c r="J3" s="24">
        <f t="shared" ref="J3:L3" si="1">SUM(J4:J33)-J4-J5</f>
        <v>139</v>
      </c>
      <c r="K3" s="24">
        <f t="shared" si="1"/>
        <v>209</v>
      </c>
      <c r="L3" s="25">
        <f t="shared" si="1"/>
        <v>178</v>
      </c>
      <c r="N3" s="33">
        <f>SUM(N4:N33)-N4-N5</f>
        <v>259</v>
      </c>
      <c r="O3" s="24">
        <f t="shared" ref="O3:Q3" si="2">SUM(O4:O33)-O4-O5</f>
        <v>74</v>
      </c>
      <c r="P3" s="24">
        <f t="shared" si="2"/>
        <v>135</v>
      </c>
      <c r="Q3" s="25">
        <f t="shared" si="2"/>
        <v>136</v>
      </c>
      <c r="S3" s="33">
        <f>SUM(S4:S33)-S4-S5</f>
        <v>341</v>
      </c>
      <c r="T3" s="24">
        <f t="shared" ref="T3:V3" si="3">SUM(T4:T33)-T4-T5</f>
        <v>65</v>
      </c>
      <c r="U3" s="24">
        <f t="shared" si="3"/>
        <v>74</v>
      </c>
      <c r="V3" s="25">
        <f t="shared" si="3"/>
        <v>42</v>
      </c>
    </row>
    <row r="4" spans="2:22" x14ac:dyDescent="0.3">
      <c r="B4" s="26" t="str" cm="1">
        <f t="array" ref="B4:B275">_xlfn._xlws.SORT(_xlfn.UNIQUE(ExamServ!E:E))</f>
        <v>-</v>
      </c>
      <c r="C4" s="1">
        <f>COUNTIFS(ExamServ!$E$2:$E$620,$B4)</f>
        <v>1</v>
      </c>
      <c r="D4" s="27">
        <f>COUNTIFS(ExamServ!$E$2:$E$620,"&lt;&gt;-",ExamServ!$E$2:$E$620,$B4,ExamServ!$K$2:$K$620,"S")</f>
        <v>0</v>
      </c>
      <c r="E4" s="27">
        <f>COUNTIFS(ExamServ!$E$2:$E$620,"&lt;&gt;-",ExamServ!$E$2:$E$620,$B4,ExamServ!$M$2:$M$620,"S")</f>
        <v>0</v>
      </c>
      <c r="F4" s="28">
        <f>COUNTIFS(ExamServ!A$2:A$620,"&lt;&gt;-",ExamServ!$E$2:$E$620,$B4,ExamServ!O$2:O$620,"S")</f>
        <v>0</v>
      </c>
      <c r="H4" s="26" t="str" cm="1">
        <f t="array" ref="H4:H32">_xlfn._xlws.SORT(_xlfn.UNIQUE(ExamServ!F2:F620))</f>
        <v>-</v>
      </c>
      <c r="I4" s="1">
        <f>COUNTIFS(ExamServ!$F$2:$F$620,$H4)</f>
        <v>1</v>
      </c>
      <c r="J4" s="27">
        <f>COUNTIFS(ExamServ!J$2:J$620,"&lt;&gt;-",ExamServ!$F$2:$F$620,$H4,ExamServ!K$2:K$620,"S")</f>
        <v>0</v>
      </c>
      <c r="K4" s="27">
        <f>COUNTIFS(ExamServ!K$2:K$620,"&lt;&gt;-",ExamServ!$F$2:$F$620,$H4,ExamServ!M$2:M$620,"S")</f>
        <v>0</v>
      </c>
      <c r="L4" s="28">
        <f>COUNTIFS(ExamServ!M$2:M$620,"&lt;&gt;-",ExamServ!$F$2:$F$620,$H4,ExamServ!O$2:O$620,"S")</f>
        <v>0</v>
      </c>
      <c r="N4" s="34" cm="1">
        <f t="array" ref="N4">COUNTA(_xlfn.UNIQUE(_xlfn._xlws.FILTER(ExamServ!E$2:E$620,(ExamServ!F$2:F$620=H4))))</f>
        <v>1</v>
      </c>
      <c r="O4" s="1" cm="1">
        <f t="array" ref="O4">IF(COUNTA(_xlfn.UNIQUE(_xlfn._xlws.FILTER(ExamServ!E$2:E$620, (ExamServ!F$2:F$620=H4)*(ExamServ!J$2:J$620&lt;&gt;"-")*(ExamServ!K$2:K$620="S"))))&gt;1,COUNTA(_xlfn.UNIQUE(_xlfn._xlws.FILTER(ExamServ!E$2:E$620, (ExamServ!F$2:F$620=H4)*(ExamServ!J$2:J$620&lt;&gt;"-")*(ExamServ!K$2:K$620="S")))),IF(IFERROR(_xlfn.UNIQUE(_xlfn._xlws.FILTER(ExamServ!E$2:E$620,(ExamServ!F$2:F$620=H4)*(ExamServ!J$2:J$620&lt;&gt;"-")*(ExamServ!K$2:K$620="S"))),0)=0,0,COUNTA(_xlfn.UNIQUE(_xlfn._xlws.FILTER(ExamServ!E$2:E$620, (ExamServ!F$2:F$620=H4)*(ExamServ!J$2:J$620&lt;&gt;"-")*(ExamServ!K$2:K$620="S"))))))</f>
        <v>0</v>
      </c>
      <c r="P4" s="1" cm="1">
        <f t="array" ref="P4">IF(COUNTA(_xlfn.UNIQUE(_xlfn._xlws.FILTER(ExamServ!E$2:E$620, (ExamServ!F$2:F$620=H4)*(ExamServ!L$2:L$620&lt;&gt;"-")*(ExamServ!M$2:M$620="S"))))&gt;1,COUNTA(_xlfn.UNIQUE(_xlfn._xlws.FILTER(ExamServ!E$2:E$620, (ExamServ!F$2:F$620=H4)*(ExamServ!L$2:L$620&lt;&gt;"-")*(ExamServ!M$2:M$620="S")))),IF(IFERROR(_xlfn.UNIQUE(_xlfn._xlws.FILTER(ExamServ!E$2:E$620,(ExamServ!F$2:F$620=H4)*(ExamServ!L$2:L$620&lt;&gt;"-")*(ExamServ!M$2:M$620="S"))),0)=0,0,COUNTA(_xlfn.UNIQUE(_xlfn._xlws.FILTER(ExamServ!E$2:E$620, (ExamServ!F$2:F$620=H4)*(ExamServ!L$2:L$620&lt;&gt;"-")*(ExamServ!M$2:M$620="S"))))))</f>
        <v>0</v>
      </c>
      <c r="Q4" s="35" cm="1">
        <f t="array" ref="Q4">IF(COUNTA(_xlfn.UNIQUE(_xlfn._xlws.FILTER(ExamServ!E$2:E$620, (ExamServ!F$2:F$620=H4)*(ExamServ!N$2:N$620&lt;&gt;"-")*(ExamServ!O$2:O$620="S"))))&gt;1,COUNTA(_xlfn.UNIQUE(_xlfn._xlws.FILTER(ExamServ!E$2:E$620, (ExamServ!F$2:F$620=H4)*(ExamServ!N$2:N$620&lt;&gt;"-")*(ExamServ!O$2:O$620="S")))),IF(IFERROR(_xlfn.UNIQUE(_xlfn._xlws.FILTER(ExamServ!E$2:E$620,(ExamServ!F$2:F$620=H4)*(ExamServ!N$2:N$620&lt;&gt;"-")*(ExamServ!O$2:O$620="S"))),0)=0,0,COUNTA(_xlfn.UNIQUE(_xlfn._xlws.FILTER(ExamServ!E$2:E$620, (ExamServ!F$2:F$620=H4)*(ExamServ!N$2:N$620&lt;&gt;"-")*(ExamServ!O$2:O$620="S"))))))</f>
        <v>0</v>
      </c>
      <c r="S4" s="34">
        <f>I4-N4</f>
        <v>0</v>
      </c>
      <c r="T4" s="27">
        <f t="shared" ref="T4:V4" si="4">J4-O4</f>
        <v>0</v>
      </c>
      <c r="U4" s="27">
        <f t="shared" si="4"/>
        <v>0</v>
      </c>
      <c r="V4" s="28">
        <f t="shared" si="4"/>
        <v>0</v>
      </c>
    </row>
    <row r="5" spans="2:22" x14ac:dyDescent="0.3">
      <c r="B5" s="26" t="str">
        <v>A2I</v>
      </c>
      <c r="C5" s="1">
        <f>COUNTIFS(ExamServ!$E$2:$E$620,$B5)</f>
        <v>1</v>
      </c>
      <c r="D5" s="27">
        <f>COUNTIFS(ExamServ!$E$2:$E$620,"&lt;&gt;-",ExamServ!$E$2:$E$620,$B5,ExamServ!$K$2:$K$620,"S")</f>
        <v>0</v>
      </c>
      <c r="E5" s="27">
        <f>COUNTIFS(ExamServ!$E$2:$E$620,"&lt;&gt;-",ExamServ!$E$2:$E$620,$B5,ExamServ!$M$2:$M$620,"S")</f>
        <v>0</v>
      </c>
      <c r="F5" s="28">
        <f>COUNTIFS(ExamServ!A$2:A$620,"&lt;&gt;-",ExamServ!$E$2:$E$620,$B5,ExamServ!O$2:O$620,"S")</f>
        <v>0</v>
      </c>
      <c r="H5" s="26" t="str">
        <v>0 AWS Geral</v>
      </c>
      <c r="I5" s="1">
        <f>COUNTIFS(ExamServ!$F$2:$F$620,$H5)</f>
        <v>18</v>
      </c>
      <c r="J5" s="27">
        <f>COUNTIFS(ExamServ!J$2:J$620,"&lt;&gt;-",ExamServ!$F$2:$F$620,$H5,ExamServ!K$2:K$620,"S")</f>
        <v>0</v>
      </c>
      <c r="K5" s="27">
        <f>COUNTIFS(ExamServ!K$2:K$620,"&lt;&gt;-",ExamServ!$F$2:$F$620,$H5,ExamServ!M$2:M$620,"S")</f>
        <v>0</v>
      </c>
      <c r="L5" s="28">
        <f>COUNTIFS(ExamServ!M$2:M$620,"&lt;&gt;-",ExamServ!$F$2:$F$620,$H5,ExamServ!O$2:O$620,"S")</f>
        <v>0</v>
      </c>
      <c r="N5" s="34" cm="1">
        <f t="array" ref="N5">COUNTA(_xlfn.UNIQUE(_xlfn._xlws.FILTER(ExamServ!E$2:E$620,(ExamServ!F$2:F$620=H5))))</f>
        <v>14</v>
      </c>
      <c r="O5" s="1" cm="1">
        <f t="array" ref="O5">IF(COUNTA(_xlfn.UNIQUE(_xlfn._xlws.FILTER(ExamServ!E$2:E$620, (ExamServ!F$2:F$620=H5)*(ExamServ!J$2:J$620&lt;&gt;"-")*(ExamServ!K$2:K$620="S"))))&gt;1,COUNTA(_xlfn.UNIQUE(_xlfn._xlws.FILTER(ExamServ!E$2:E$620, (ExamServ!F$2:F$620=H5)*(ExamServ!J$2:J$620&lt;&gt;"-")*(ExamServ!K$2:K$620="S")))),IF(IFERROR(_xlfn.UNIQUE(_xlfn._xlws.FILTER(ExamServ!E$2:E$620,(ExamServ!F$2:F$620=H5)*(ExamServ!J$2:J$620&lt;&gt;"-")*(ExamServ!K$2:K$620="S"))),0)=0,0,COUNTA(_xlfn.UNIQUE(_xlfn._xlws.FILTER(ExamServ!E$2:E$620, (ExamServ!F$2:F$620=H5)*(ExamServ!J$2:J$620&lt;&gt;"-")*(ExamServ!K$2:K$620="S"))))))</f>
        <v>0</v>
      </c>
      <c r="P5" s="1" cm="1">
        <f t="array" ref="P5">IF(COUNTA(_xlfn.UNIQUE(_xlfn._xlws.FILTER(ExamServ!E$2:E$620, (ExamServ!F$2:F$620=H5)*(ExamServ!L$2:L$620&lt;&gt;"-")*(ExamServ!M$2:M$620="S"))))&gt;1,COUNTA(_xlfn.UNIQUE(_xlfn._xlws.FILTER(ExamServ!E$2:E$620, (ExamServ!F$2:F$620=H5)*(ExamServ!L$2:L$620&lt;&gt;"-")*(ExamServ!M$2:M$620="S")))),IF(IFERROR(_xlfn.UNIQUE(_xlfn._xlws.FILTER(ExamServ!E$2:E$620,(ExamServ!F$2:F$620=H5)*(ExamServ!L$2:L$620&lt;&gt;"-")*(ExamServ!M$2:M$620="S"))),0)=0,0,COUNTA(_xlfn.UNIQUE(_xlfn._xlws.FILTER(ExamServ!E$2:E$620, (ExamServ!F$2:F$620=H5)*(ExamServ!L$2:L$620&lt;&gt;"-")*(ExamServ!M$2:M$620="S"))))))</f>
        <v>0</v>
      </c>
      <c r="Q5" s="35" cm="1">
        <f t="array" ref="Q5">IF(COUNTA(_xlfn.UNIQUE(_xlfn._xlws.FILTER(ExamServ!E$2:E$620, (ExamServ!F$2:F$620=H5)*(ExamServ!N$2:N$620&lt;&gt;"-")*(ExamServ!O$2:O$620="S"))))&gt;1,COUNTA(_xlfn.UNIQUE(_xlfn._xlws.FILTER(ExamServ!E$2:E$620, (ExamServ!F$2:F$620=H5)*(ExamServ!N$2:N$620&lt;&gt;"-")*(ExamServ!O$2:O$620="S")))),IF(IFERROR(_xlfn.UNIQUE(_xlfn._xlws.FILTER(ExamServ!E$2:E$620,(ExamServ!F$2:F$620=H5)*(ExamServ!N$2:N$620&lt;&gt;"-")*(ExamServ!O$2:O$620="S"))),0)=0,0,COUNTA(_xlfn.UNIQUE(_xlfn._xlws.FILTER(ExamServ!E$2:E$620, (ExamServ!F$2:F$620=H5)*(ExamServ!N$2:N$620&lt;&gt;"-")*(ExamServ!O$2:O$620="S"))))))</f>
        <v>0</v>
      </c>
      <c r="S5" s="34">
        <f t="shared" ref="S5:S32" si="5">I5-N5</f>
        <v>4</v>
      </c>
      <c r="T5" s="27">
        <f t="shared" ref="T5:T32" si="6">J5-O5</f>
        <v>0</v>
      </c>
      <c r="U5" s="27">
        <f t="shared" ref="U5:U32" si="7">K5-P5</f>
        <v>0</v>
      </c>
      <c r="V5" s="28">
        <f t="shared" ref="V5:V32" si="8">L5-Q5</f>
        <v>0</v>
      </c>
    </row>
    <row r="6" spans="2:22" x14ac:dyDescent="0.3">
      <c r="B6" s="26" t="str">
        <v>ACM</v>
      </c>
      <c r="C6" s="1">
        <f>COUNTIFS(ExamServ!$E$2:$E$620,$B6)</f>
        <v>1</v>
      </c>
      <c r="D6" s="27">
        <f>COUNTIFS(ExamServ!$E$2:$E$620,"&lt;&gt;-",ExamServ!$E$2:$E$620,$B6,ExamServ!$K$2:$K$620,"S")</f>
        <v>1</v>
      </c>
      <c r="E6" s="27">
        <f>COUNTIFS(ExamServ!$E$2:$E$620,"&lt;&gt;-",ExamServ!$E$2:$E$620,$B6,ExamServ!$M$2:$M$620,"S")</f>
        <v>1</v>
      </c>
      <c r="F6" s="28">
        <f>COUNTIFS(ExamServ!A$2:A$620,"&lt;&gt;-",ExamServ!$E$2:$E$620,$B6,ExamServ!O$2:O$620,"S")</f>
        <v>1</v>
      </c>
      <c r="H6" s="26" t="str">
        <v>1 Documentação</v>
      </c>
      <c r="I6" s="1">
        <f>COUNTIFS(ExamServ!$F$2:$F$620,$H6)</f>
        <v>11</v>
      </c>
      <c r="J6" s="27">
        <f>COUNTIFS(ExamServ!J$2:J$620,"&lt;&gt;-",ExamServ!$F$2:$F$620,$H6,ExamServ!K$2:K$620,"S")</f>
        <v>0</v>
      </c>
      <c r="K6" s="27">
        <f>COUNTIFS(ExamServ!K$2:K$620,"&lt;&gt;-",ExamServ!$F$2:$F$620,$H6,ExamServ!M$2:M$620,"S")</f>
        <v>0</v>
      </c>
      <c r="L6" s="28">
        <f>COUNTIFS(ExamServ!M$2:M$620,"&lt;&gt;-",ExamServ!$F$2:$F$620,$H6,ExamServ!O$2:O$620,"S")</f>
        <v>0</v>
      </c>
      <c r="N6" s="34" cm="1">
        <f t="array" ref="N6">COUNTA(_xlfn.UNIQUE(_xlfn._xlws.FILTER(ExamServ!E$2:E$620,(ExamServ!F$2:F$620=H6))))</f>
        <v>11</v>
      </c>
      <c r="O6" s="1" cm="1">
        <f t="array" ref="O6">IF(COUNTA(_xlfn.UNIQUE(_xlfn._xlws.FILTER(ExamServ!E$2:E$620, (ExamServ!F$2:F$620=H6)*(ExamServ!J$2:J$620&lt;&gt;"-")*(ExamServ!K$2:K$620="S"))))&gt;1,COUNTA(_xlfn.UNIQUE(_xlfn._xlws.FILTER(ExamServ!E$2:E$620, (ExamServ!F$2:F$620=H6)*(ExamServ!J$2:J$620&lt;&gt;"-")*(ExamServ!K$2:K$620="S")))),IF(IFERROR(_xlfn.UNIQUE(_xlfn._xlws.FILTER(ExamServ!E$2:E$620,(ExamServ!F$2:F$620=H6)*(ExamServ!J$2:J$620&lt;&gt;"-")*(ExamServ!K$2:K$620="S"))),0)=0,0,COUNTA(_xlfn.UNIQUE(_xlfn._xlws.FILTER(ExamServ!E$2:E$620, (ExamServ!F$2:F$620=H6)*(ExamServ!J$2:J$620&lt;&gt;"-")*(ExamServ!K$2:K$620="S"))))))</f>
        <v>0</v>
      </c>
      <c r="P6" s="1" cm="1">
        <f t="array" ref="P6">IF(COUNTA(_xlfn.UNIQUE(_xlfn._xlws.FILTER(ExamServ!E$2:E$620, (ExamServ!F$2:F$620=H6)*(ExamServ!L$2:L$620&lt;&gt;"-")*(ExamServ!M$2:M$620="S"))))&gt;1,COUNTA(_xlfn.UNIQUE(_xlfn._xlws.FILTER(ExamServ!E$2:E$620, (ExamServ!F$2:F$620=H6)*(ExamServ!L$2:L$620&lt;&gt;"-")*(ExamServ!M$2:M$620="S")))),IF(IFERROR(_xlfn.UNIQUE(_xlfn._xlws.FILTER(ExamServ!E$2:E$620,(ExamServ!F$2:F$620=H6)*(ExamServ!L$2:L$620&lt;&gt;"-")*(ExamServ!M$2:M$620="S"))),0)=0,0,COUNTA(_xlfn.UNIQUE(_xlfn._xlws.FILTER(ExamServ!E$2:E$620, (ExamServ!F$2:F$620=H6)*(ExamServ!L$2:L$620&lt;&gt;"-")*(ExamServ!M$2:M$620="S"))))))</f>
        <v>0</v>
      </c>
      <c r="Q6" s="35" cm="1">
        <f t="array" ref="Q6">IF(COUNTA(_xlfn.UNIQUE(_xlfn._xlws.FILTER(ExamServ!E$2:E$620, (ExamServ!F$2:F$620=H6)*(ExamServ!N$2:N$620&lt;&gt;"-")*(ExamServ!O$2:O$620="S"))))&gt;1,COUNTA(_xlfn.UNIQUE(_xlfn._xlws.FILTER(ExamServ!E$2:E$620, (ExamServ!F$2:F$620=H6)*(ExamServ!N$2:N$620&lt;&gt;"-")*(ExamServ!O$2:O$620="S")))),IF(IFERROR(_xlfn.UNIQUE(_xlfn._xlws.FILTER(ExamServ!E$2:E$620,(ExamServ!F$2:F$620=H6)*(ExamServ!N$2:N$620&lt;&gt;"-")*(ExamServ!O$2:O$620="S"))),0)=0,0,COUNTA(_xlfn.UNIQUE(_xlfn._xlws.FILTER(ExamServ!E$2:E$620, (ExamServ!F$2:F$620=H6)*(ExamServ!N$2:N$620&lt;&gt;"-")*(ExamServ!O$2:O$620="S"))))))</f>
        <v>0</v>
      </c>
      <c r="S6" s="34">
        <f t="shared" si="5"/>
        <v>0</v>
      </c>
      <c r="T6" s="27">
        <f t="shared" si="6"/>
        <v>0</v>
      </c>
      <c r="U6" s="27">
        <f t="shared" si="7"/>
        <v>0</v>
      </c>
      <c r="V6" s="28">
        <f t="shared" si="8"/>
        <v>0</v>
      </c>
    </row>
    <row r="7" spans="2:22" x14ac:dyDescent="0.3">
      <c r="B7" s="26" t="str">
        <v>ADOT</v>
      </c>
      <c r="C7" s="1">
        <f>COUNTIFS(ExamServ!$E$2:$E$620,$B7)</f>
        <v>1</v>
      </c>
      <c r="D7" s="27">
        <f>COUNTIFS(ExamServ!$E$2:$E$620,"&lt;&gt;-",ExamServ!$E$2:$E$620,$B7,ExamServ!$K$2:$K$620,"S")</f>
        <v>0</v>
      </c>
      <c r="E7" s="27">
        <f>COUNTIFS(ExamServ!$E$2:$E$620,"&lt;&gt;-",ExamServ!$E$2:$E$620,$B7,ExamServ!$M$2:$M$620,"S")</f>
        <v>0</v>
      </c>
      <c r="F7" s="28">
        <f>COUNTIFS(ExamServ!A$2:A$620,"&lt;&gt;-",ExamServ!$E$2:$E$620,$B7,ExamServ!O$2:O$620,"S")</f>
        <v>0</v>
      </c>
      <c r="H7" s="26" t="str">
        <v>2 Infraestrutura</v>
      </c>
      <c r="I7" s="1">
        <f>COUNTIFS(ExamServ!$F$2:$F$620,$H7)</f>
        <v>4</v>
      </c>
      <c r="J7" s="27">
        <f>COUNTIFS(ExamServ!J$2:J$620,"&lt;&gt;-",ExamServ!$F$2:$F$620,$H7,ExamServ!K$2:K$620,"S")</f>
        <v>3</v>
      </c>
      <c r="K7" s="27">
        <f>COUNTIFS(ExamServ!K$2:K$620,"&lt;&gt;-",ExamServ!$F$2:$F$620,$H7,ExamServ!M$2:M$620,"S")</f>
        <v>4</v>
      </c>
      <c r="L7" s="28">
        <f>COUNTIFS(ExamServ!M$2:M$620,"&lt;&gt;-",ExamServ!$F$2:$F$620,$H7,ExamServ!O$2:O$620,"S")</f>
        <v>3</v>
      </c>
      <c r="N7" s="34" cm="1">
        <f t="array" ref="N7">COUNTA(_xlfn.UNIQUE(_xlfn._xlws.FILTER(ExamServ!E$2:E$620,(ExamServ!F$2:F$620=H7))))</f>
        <v>1</v>
      </c>
      <c r="O7" s="1" cm="1">
        <f t="array" ref="O7">IF(COUNTA(_xlfn.UNIQUE(_xlfn._xlws.FILTER(ExamServ!E$2:E$620, (ExamServ!F$2:F$620=H7)*(ExamServ!J$2:J$620&lt;&gt;"-")*(ExamServ!K$2:K$620="S"))))&gt;1,COUNTA(_xlfn.UNIQUE(_xlfn._xlws.FILTER(ExamServ!E$2:E$620, (ExamServ!F$2:F$620=H7)*(ExamServ!J$2:J$620&lt;&gt;"-")*(ExamServ!K$2:K$620="S")))),IF(IFERROR(_xlfn.UNIQUE(_xlfn._xlws.FILTER(ExamServ!E$2:E$620,(ExamServ!F$2:F$620=H7)*(ExamServ!J$2:J$620&lt;&gt;"-")*(ExamServ!K$2:K$620="S"))),0)=0,0,COUNTA(_xlfn.UNIQUE(_xlfn._xlws.FILTER(ExamServ!E$2:E$620, (ExamServ!F$2:F$620=H7)*(ExamServ!J$2:J$620&lt;&gt;"-")*(ExamServ!K$2:K$620="S"))))))</f>
        <v>1</v>
      </c>
      <c r="P7" s="1" cm="1">
        <f t="array" ref="P7">IF(COUNTA(_xlfn.UNIQUE(_xlfn._xlws.FILTER(ExamServ!E$2:E$620, (ExamServ!F$2:F$620=H7)*(ExamServ!L$2:L$620&lt;&gt;"-")*(ExamServ!M$2:M$620="S"))))&gt;1,COUNTA(_xlfn.UNIQUE(_xlfn._xlws.FILTER(ExamServ!E$2:E$620, (ExamServ!F$2:F$620=H7)*(ExamServ!L$2:L$620&lt;&gt;"-")*(ExamServ!M$2:M$620="S")))),IF(IFERROR(_xlfn.UNIQUE(_xlfn._xlws.FILTER(ExamServ!E$2:E$620,(ExamServ!F$2:F$620=H7)*(ExamServ!L$2:L$620&lt;&gt;"-")*(ExamServ!M$2:M$620="S"))),0)=0,0,COUNTA(_xlfn.UNIQUE(_xlfn._xlws.FILTER(ExamServ!E$2:E$620, (ExamServ!F$2:F$620=H7)*(ExamServ!L$2:L$620&lt;&gt;"-")*(ExamServ!M$2:M$620="S"))))))</f>
        <v>1</v>
      </c>
      <c r="Q7" s="35" cm="1">
        <f t="array" ref="Q7">IF(COUNTA(_xlfn.UNIQUE(_xlfn._xlws.FILTER(ExamServ!E$2:E$620, (ExamServ!F$2:F$620=H7)*(ExamServ!N$2:N$620&lt;&gt;"-")*(ExamServ!O$2:O$620="S"))))&gt;1,COUNTA(_xlfn.UNIQUE(_xlfn._xlws.FILTER(ExamServ!E$2:E$620, (ExamServ!F$2:F$620=H7)*(ExamServ!N$2:N$620&lt;&gt;"-")*(ExamServ!O$2:O$620="S")))),IF(IFERROR(_xlfn.UNIQUE(_xlfn._xlws.FILTER(ExamServ!E$2:E$620,(ExamServ!F$2:F$620=H7)*(ExamServ!N$2:N$620&lt;&gt;"-")*(ExamServ!O$2:O$620="S"))),0)=0,0,COUNTA(_xlfn.UNIQUE(_xlfn._xlws.FILTER(ExamServ!E$2:E$620, (ExamServ!F$2:F$620=H7)*(ExamServ!N$2:N$620&lt;&gt;"-")*(ExamServ!O$2:O$620="S"))))))</f>
        <v>1</v>
      </c>
      <c r="S7" s="34">
        <f t="shared" si="5"/>
        <v>3</v>
      </c>
      <c r="T7" s="27">
        <f t="shared" si="6"/>
        <v>2</v>
      </c>
      <c r="U7" s="27">
        <f t="shared" si="7"/>
        <v>3</v>
      </c>
      <c r="V7" s="28">
        <f t="shared" si="8"/>
        <v>2</v>
      </c>
    </row>
    <row r="8" spans="2:22" x14ac:dyDescent="0.3">
      <c r="B8" s="26" t="str">
        <v>Alexa for Business</v>
      </c>
      <c r="C8" s="1">
        <f>COUNTIFS(ExamServ!$E$2:$E$620,$B8)</f>
        <v>1</v>
      </c>
      <c r="D8" s="27">
        <f>COUNTIFS(ExamServ!$E$2:$E$620,"&lt;&gt;-",ExamServ!$E$2:$E$620,$B8,ExamServ!$K$2:$K$620,"S")</f>
        <v>0</v>
      </c>
      <c r="E8" s="27">
        <f>COUNTIFS(ExamServ!$E$2:$E$620,"&lt;&gt;-",ExamServ!$E$2:$E$620,$B8,ExamServ!$M$2:$M$620,"S")</f>
        <v>0</v>
      </c>
      <c r="F8" s="28">
        <f>COUNTIFS(ExamServ!A$2:A$620,"&lt;&gt;-",ExamServ!$E$2:$E$620,$B8,ExamServ!O$2:O$620,"S")</f>
        <v>0</v>
      </c>
      <c r="H8" s="26" t="str">
        <v>Analytics</v>
      </c>
      <c r="I8" s="1">
        <f>COUNTIFS(ExamServ!$F$2:$F$620,$H8)</f>
        <v>30</v>
      </c>
      <c r="J8" s="27">
        <f>COUNTIFS(ExamServ!J$2:J$620,"&lt;&gt;-",ExamServ!$F$2:$F$620,$H8,ExamServ!K$2:K$620,"S")</f>
        <v>4</v>
      </c>
      <c r="K8" s="27">
        <f>COUNTIFS(ExamServ!K$2:K$620,"&lt;&gt;-",ExamServ!$F$2:$F$620,$H8,ExamServ!M$2:M$620,"S")</f>
        <v>9</v>
      </c>
      <c r="L8" s="28">
        <f>COUNTIFS(ExamServ!M$2:M$620,"&lt;&gt;-",ExamServ!$F$2:$F$620,$H8,ExamServ!O$2:O$620,"S")</f>
        <v>9</v>
      </c>
      <c r="N8" s="34" cm="1">
        <f t="array" ref="N8">COUNTA(_xlfn.UNIQUE(_xlfn._xlws.FILTER(ExamServ!E$2:E$620,(ExamServ!F$2:F$620=H8))))</f>
        <v>13</v>
      </c>
      <c r="O8" s="1" cm="1">
        <f t="array" ref="O8">IF(COUNTA(_xlfn.UNIQUE(_xlfn._xlws.FILTER(ExamServ!E$2:E$620, (ExamServ!F$2:F$620=H8)*(ExamServ!J$2:J$620&lt;&gt;"-")*(ExamServ!K$2:K$620="S"))))&gt;1,COUNTA(_xlfn.UNIQUE(_xlfn._xlws.FILTER(ExamServ!E$2:E$620, (ExamServ!F$2:F$620=H8)*(ExamServ!J$2:J$620&lt;&gt;"-")*(ExamServ!K$2:K$620="S")))),IF(IFERROR(_xlfn.UNIQUE(_xlfn._xlws.FILTER(ExamServ!E$2:E$620,(ExamServ!F$2:F$620=H8)*(ExamServ!J$2:J$620&lt;&gt;"-")*(ExamServ!K$2:K$620="S"))),0)=0,0,COUNTA(_xlfn.UNIQUE(_xlfn._xlws.FILTER(ExamServ!E$2:E$620, (ExamServ!F$2:F$620=H8)*(ExamServ!J$2:J$620&lt;&gt;"-")*(ExamServ!K$2:K$620="S"))))))</f>
        <v>4</v>
      </c>
      <c r="P8" s="1" cm="1">
        <f t="array" ref="P8">IF(COUNTA(_xlfn.UNIQUE(_xlfn._xlws.FILTER(ExamServ!E$2:E$620, (ExamServ!F$2:F$620=H8)*(ExamServ!L$2:L$620&lt;&gt;"-")*(ExamServ!M$2:M$620="S"))))&gt;1,COUNTA(_xlfn.UNIQUE(_xlfn._xlws.FILTER(ExamServ!E$2:E$620, (ExamServ!F$2:F$620=H8)*(ExamServ!L$2:L$620&lt;&gt;"-")*(ExamServ!M$2:M$620="S")))),IF(IFERROR(_xlfn.UNIQUE(_xlfn._xlws.FILTER(ExamServ!E$2:E$620,(ExamServ!F$2:F$620=H8)*(ExamServ!L$2:L$620&lt;&gt;"-")*(ExamServ!M$2:M$620="S"))),0)=0,0,COUNTA(_xlfn.UNIQUE(_xlfn._xlws.FILTER(ExamServ!E$2:E$620, (ExamServ!F$2:F$620=H8)*(ExamServ!L$2:L$620&lt;&gt;"-")*(ExamServ!M$2:M$620="S"))))))</f>
        <v>9</v>
      </c>
      <c r="Q8" s="35" cm="1">
        <f t="array" ref="Q8">IF(COUNTA(_xlfn.UNIQUE(_xlfn._xlws.FILTER(ExamServ!E$2:E$620, (ExamServ!F$2:F$620=H8)*(ExamServ!N$2:N$620&lt;&gt;"-")*(ExamServ!O$2:O$620="S"))))&gt;1,COUNTA(_xlfn.UNIQUE(_xlfn._xlws.FILTER(ExamServ!E$2:E$620, (ExamServ!F$2:F$620=H8)*(ExamServ!N$2:N$620&lt;&gt;"-")*(ExamServ!O$2:O$620="S")))),IF(IFERROR(_xlfn.UNIQUE(_xlfn._xlws.FILTER(ExamServ!E$2:E$620,(ExamServ!F$2:F$620=H8)*(ExamServ!N$2:N$620&lt;&gt;"-")*(ExamServ!O$2:O$620="S"))),0)=0,0,COUNTA(_xlfn.UNIQUE(_xlfn._xlws.FILTER(ExamServ!E$2:E$620, (ExamServ!F$2:F$620=H8)*(ExamServ!N$2:N$620&lt;&gt;"-")*(ExamServ!O$2:O$620="S"))))))</f>
        <v>11</v>
      </c>
      <c r="S8" s="34">
        <f t="shared" si="5"/>
        <v>17</v>
      </c>
      <c r="T8" s="27">
        <f t="shared" si="6"/>
        <v>0</v>
      </c>
      <c r="U8" s="27">
        <f t="shared" si="7"/>
        <v>0</v>
      </c>
      <c r="V8" s="28">
        <f t="shared" si="8"/>
        <v>-2</v>
      </c>
    </row>
    <row r="9" spans="2:22" x14ac:dyDescent="0.3">
      <c r="B9" s="26" t="str">
        <v>Amazon API Gateway</v>
      </c>
      <c r="C9" s="1">
        <f>COUNTIFS(ExamServ!$E$2:$E$620,$B9)</f>
        <v>6</v>
      </c>
      <c r="D9" s="27">
        <f>COUNTIFS(ExamServ!$E$2:$E$620,"&lt;&gt;-",ExamServ!$E$2:$E$620,$B9,ExamServ!$K$2:$K$620,"S")</f>
        <v>1</v>
      </c>
      <c r="E9" s="27">
        <f>COUNTIFS(ExamServ!$E$2:$E$620,"&lt;&gt;-",ExamServ!$E$2:$E$620,$B9,ExamServ!$M$2:$M$620,"S")</f>
        <v>1</v>
      </c>
      <c r="F9" s="28">
        <f>COUNTIFS(ExamServ!A$2:A$620,"&lt;&gt;-",ExamServ!$E$2:$E$620,$B9,ExamServ!O$2:O$620,"S")</f>
        <v>6</v>
      </c>
      <c r="H9" s="26" t="str">
        <v>Aplicações Empresariais</v>
      </c>
      <c r="I9" s="1">
        <f>COUNTIFS(ExamServ!$F$2:$F$620,$H9)</f>
        <v>6</v>
      </c>
      <c r="J9" s="27">
        <f>COUNTIFS(ExamServ!J$2:J$620,"&lt;&gt;-",ExamServ!$F$2:$F$620,$H9,ExamServ!K$2:K$620,"S")</f>
        <v>1</v>
      </c>
      <c r="K9" s="27">
        <f>COUNTIFS(ExamServ!K$2:K$620,"&lt;&gt;-",ExamServ!$F$2:$F$620,$H9,ExamServ!M$2:M$620,"S")</f>
        <v>2</v>
      </c>
      <c r="L9" s="28">
        <f>COUNTIFS(ExamServ!M$2:M$620,"&lt;&gt;-",ExamServ!$F$2:$F$620,$H9,ExamServ!O$2:O$620,"S")</f>
        <v>0</v>
      </c>
      <c r="N9" s="34" cm="1">
        <f t="array" ref="N9">COUNTA(_xlfn.UNIQUE(_xlfn._xlws.FILTER(ExamServ!E$2:E$620,(ExamServ!F$2:F$620=H9))))</f>
        <v>6</v>
      </c>
      <c r="O9" s="1" cm="1">
        <f t="array" ref="O9">IF(COUNTA(_xlfn.UNIQUE(_xlfn._xlws.FILTER(ExamServ!E$2:E$620, (ExamServ!F$2:F$620=H9)*(ExamServ!J$2:J$620&lt;&gt;"-")*(ExamServ!K$2:K$620="S"))))&gt;1,COUNTA(_xlfn.UNIQUE(_xlfn._xlws.FILTER(ExamServ!E$2:E$620, (ExamServ!F$2:F$620=H9)*(ExamServ!J$2:J$620&lt;&gt;"-")*(ExamServ!K$2:K$620="S")))),IF(IFERROR(_xlfn.UNIQUE(_xlfn._xlws.FILTER(ExamServ!E$2:E$620,(ExamServ!F$2:F$620=H9)*(ExamServ!J$2:J$620&lt;&gt;"-")*(ExamServ!K$2:K$620="S"))),0)=0,0,COUNTA(_xlfn.UNIQUE(_xlfn._xlws.FILTER(ExamServ!E$2:E$620, (ExamServ!F$2:F$620=H9)*(ExamServ!J$2:J$620&lt;&gt;"-")*(ExamServ!K$2:K$620="S"))))))</f>
        <v>1</v>
      </c>
      <c r="P9" s="1" cm="1">
        <f t="array" ref="P9">IF(COUNTA(_xlfn.UNIQUE(_xlfn._xlws.FILTER(ExamServ!E$2:E$620, (ExamServ!F$2:F$620=H9)*(ExamServ!L$2:L$620&lt;&gt;"-")*(ExamServ!M$2:M$620="S"))))&gt;1,COUNTA(_xlfn.UNIQUE(_xlfn._xlws.FILTER(ExamServ!E$2:E$620, (ExamServ!F$2:F$620=H9)*(ExamServ!L$2:L$620&lt;&gt;"-")*(ExamServ!M$2:M$620="S")))),IF(IFERROR(_xlfn.UNIQUE(_xlfn._xlws.FILTER(ExamServ!E$2:E$620,(ExamServ!F$2:F$620=H9)*(ExamServ!L$2:L$620&lt;&gt;"-")*(ExamServ!M$2:M$620="S"))),0)=0,0,COUNTA(_xlfn.UNIQUE(_xlfn._xlws.FILTER(ExamServ!E$2:E$620, (ExamServ!F$2:F$620=H9)*(ExamServ!L$2:L$620&lt;&gt;"-")*(ExamServ!M$2:M$620="S"))))))</f>
        <v>2</v>
      </c>
      <c r="Q9" s="35" cm="1">
        <f t="array" ref="Q9">IF(COUNTA(_xlfn.UNIQUE(_xlfn._xlws.FILTER(ExamServ!E$2:E$620, (ExamServ!F$2:F$620=H9)*(ExamServ!N$2:N$620&lt;&gt;"-")*(ExamServ!O$2:O$620="S"))))&gt;1,COUNTA(_xlfn.UNIQUE(_xlfn._xlws.FILTER(ExamServ!E$2:E$620, (ExamServ!F$2:F$620=H9)*(ExamServ!N$2:N$620&lt;&gt;"-")*(ExamServ!O$2:O$620="S")))),IF(IFERROR(_xlfn.UNIQUE(_xlfn._xlws.FILTER(ExamServ!E$2:E$620,(ExamServ!F$2:F$620=H9)*(ExamServ!N$2:N$620&lt;&gt;"-")*(ExamServ!O$2:O$620="S"))),0)=0,0,COUNTA(_xlfn.UNIQUE(_xlfn._xlws.FILTER(ExamServ!E$2:E$620, (ExamServ!F$2:F$620=H9)*(ExamServ!N$2:N$620&lt;&gt;"-")*(ExamServ!O$2:O$620="S"))))))</f>
        <v>0</v>
      </c>
      <c r="S9" s="34">
        <f t="shared" si="5"/>
        <v>0</v>
      </c>
      <c r="T9" s="27">
        <f t="shared" si="6"/>
        <v>0</v>
      </c>
      <c r="U9" s="27">
        <f t="shared" si="7"/>
        <v>0</v>
      </c>
      <c r="V9" s="28">
        <f t="shared" si="8"/>
        <v>0</v>
      </c>
    </row>
    <row r="10" spans="2:22" x14ac:dyDescent="0.3">
      <c r="B10" s="26" t="str">
        <v>Amazon AppFlow</v>
      </c>
      <c r="C10" s="1">
        <f>COUNTIFS(ExamServ!$E$2:$E$620,$B10)</f>
        <v>1</v>
      </c>
      <c r="D10" s="27">
        <f>COUNTIFS(ExamServ!$E$2:$E$620,"&lt;&gt;-",ExamServ!$E$2:$E$620,$B10,ExamServ!$K$2:$K$620,"S")</f>
        <v>0</v>
      </c>
      <c r="E10" s="27">
        <f>COUNTIFS(ExamServ!$E$2:$E$620,"&lt;&gt;-",ExamServ!$E$2:$E$620,$B10,ExamServ!$M$2:$M$620,"S")</f>
        <v>0</v>
      </c>
      <c r="F10" s="28">
        <f>COUNTIFS(ExamServ!A$2:A$620,"&lt;&gt;-",ExamServ!$E$2:$E$620,$B10,ExamServ!O$2:O$620,"S")</f>
        <v>1</v>
      </c>
      <c r="H10" s="26" t="str">
        <v>AR e VR</v>
      </c>
      <c r="I10" s="1">
        <f>COUNTIFS(ExamServ!$F$2:$F$620,$H10)</f>
        <v>1</v>
      </c>
      <c r="J10" s="27">
        <f>COUNTIFS(ExamServ!J$2:J$620,"&lt;&gt;-",ExamServ!$F$2:$F$620,$H10,ExamServ!K$2:K$620,"S")</f>
        <v>0</v>
      </c>
      <c r="K10" s="27">
        <f>COUNTIFS(ExamServ!K$2:K$620,"&lt;&gt;-",ExamServ!$F$2:$F$620,$H10,ExamServ!M$2:M$620,"S")</f>
        <v>0</v>
      </c>
      <c r="L10" s="28">
        <f>COUNTIFS(ExamServ!M$2:M$620,"&lt;&gt;-",ExamServ!$F$2:$F$620,$H10,ExamServ!O$2:O$620,"S")</f>
        <v>0</v>
      </c>
      <c r="N10" s="34" cm="1">
        <f t="array" ref="N10">COUNTA(_xlfn.UNIQUE(_xlfn._xlws.FILTER(ExamServ!E$2:E$620,(ExamServ!F$2:F$620=H10))))</f>
        <v>1</v>
      </c>
      <c r="O10" s="1" cm="1">
        <f t="array" ref="O10">IF(COUNTA(_xlfn.UNIQUE(_xlfn._xlws.FILTER(ExamServ!E$2:E$620, (ExamServ!F$2:F$620=H10)*(ExamServ!J$2:J$620&lt;&gt;"-")*(ExamServ!K$2:K$620="S"))))&gt;1,COUNTA(_xlfn.UNIQUE(_xlfn._xlws.FILTER(ExamServ!E$2:E$620, (ExamServ!F$2:F$620=H10)*(ExamServ!J$2:J$620&lt;&gt;"-")*(ExamServ!K$2:K$620="S")))),IF(IFERROR(_xlfn.UNIQUE(_xlfn._xlws.FILTER(ExamServ!E$2:E$620,(ExamServ!F$2:F$620=H10)*(ExamServ!J$2:J$620&lt;&gt;"-")*(ExamServ!K$2:K$620="S"))),0)=0,0,COUNTA(_xlfn.UNIQUE(_xlfn._xlws.FILTER(ExamServ!E$2:E$620, (ExamServ!F$2:F$620=H10)*(ExamServ!J$2:J$620&lt;&gt;"-")*(ExamServ!K$2:K$620="S"))))))</f>
        <v>0</v>
      </c>
      <c r="P10" s="1" cm="1">
        <f t="array" ref="P10">IF(COUNTA(_xlfn.UNIQUE(_xlfn._xlws.FILTER(ExamServ!E$2:E$620, (ExamServ!F$2:F$620=H10)*(ExamServ!L$2:L$620&lt;&gt;"-")*(ExamServ!M$2:M$620="S"))))&gt;1,COUNTA(_xlfn.UNIQUE(_xlfn._xlws.FILTER(ExamServ!E$2:E$620, (ExamServ!F$2:F$620=H10)*(ExamServ!L$2:L$620&lt;&gt;"-")*(ExamServ!M$2:M$620="S")))),IF(IFERROR(_xlfn.UNIQUE(_xlfn._xlws.FILTER(ExamServ!E$2:E$620,(ExamServ!F$2:F$620=H10)*(ExamServ!L$2:L$620&lt;&gt;"-")*(ExamServ!M$2:M$620="S"))),0)=0,0,COUNTA(_xlfn.UNIQUE(_xlfn._xlws.FILTER(ExamServ!E$2:E$620, (ExamServ!F$2:F$620=H10)*(ExamServ!L$2:L$620&lt;&gt;"-")*(ExamServ!M$2:M$620="S"))))))</f>
        <v>0</v>
      </c>
      <c r="Q10" s="35" cm="1">
        <f t="array" ref="Q10">IF(COUNTA(_xlfn.UNIQUE(_xlfn._xlws.FILTER(ExamServ!E$2:E$620, (ExamServ!F$2:F$620=H10)*(ExamServ!N$2:N$620&lt;&gt;"-")*(ExamServ!O$2:O$620="S"))))&gt;1,COUNTA(_xlfn.UNIQUE(_xlfn._xlws.FILTER(ExamServ!E$2:E$620, (ExamServ!F$2:F$620=H10)*(ExamServ!N$2:N$620&lt;&gt;"-")*(ExamServ!O$2:O$620="S")))),IF(IFERROR(_xlfn.UNIQUE(_xlfn._xlws.FILTER(ExamServ!E$2:E$620,(ExamServ!F$2:F$620=H10)*(ExamServ!N$2:N$620&lt;&gt;"-")*(ExamServ!O$2:O$620="S"))),0)=0,0,COUNTA(_xlfn.UNIQUE(_xlfn._xlws.FILTER(ExamServ!E$2:E$620, (ExamServ!F$2:F$620=H10)*(ExamServ!N$2:N$620&lt;&gt;"-")*(ExamServ!O$2:O$620="S"))))))</f>
        <v>0</v>
      </c>
      <c r="S10" s="34">
        <f t="shared" si="5"/>
        <v>0</v>
      </c>
      <c r="T10" s="27">
        <f t="shared" si="6"/>
        <v>0</v>
      </c>
      <c r="U10" s="27">
        <f t="shared" si="7"/>
        <v>0</v>
      </c>
      <c r="V10" s="28">
        <f t="shared" si="8"/>
        <v>0</v>
      </c>
    </row>
    <row r="11" spans="2:22" x14ac:dyDescent="0.3">
      <c r="B11" s="26" t="str">
        <v>Amazon AppStream 2.0</v>
      </c>
      <c r="C11" s="1">
        <f>COUNTIFS(ExamServ!$E$2:$E$620,$B11)</f>
        <v>1</v>
      </c>
      <c r="D11" s="27">
        <f>COUNTIFS(ExamServ!$E$2:$E$620,"&lt;&gt;-",ExamServ!$E$2:$E$620,$B11,ExamServ!$K$2:$K$620,"S")</f>
        <v>1</v>
      </c>
      <c r="E11" s="27">
        <f>COUNTIFS(ExamServ!$E$2:$E$620,"&lt;&gt;-",ExamServ!$E$2:$E$620,$B11,ExamServ!$M$2:$M$620,"S")</f>
        <v>1</v>
      </c>
      <c r="F11" s="28">
        <f>COUNTIFS(ExamServ!A$2:A$620,"&lt;&gt;-",ExamServ!$E$2:$E$620,$B11,ExamServ!O$2:O$620,"S")</f>
        <v>0</v>
      </c>
      <c r="H11" s="26" t="str">
        <v>Armazenamento</v>
      </c>
      <c r="I11" s="1">
        <f>COUNTIFS(ExamServ!$F$2:$F$620,$H11)</f>
        <v>65</v>
      </c>
      <c r="J11" s="27">
        <f>COUNTIFS(ExamServ!J$2:J$620,"&lt;&gt;-",ExamServ!$F$2:$F$620,$H11,ExamServ!K$2:K$620,"S")</f>
        <v>15</v>
      </c>
      <c r="K11" s="27">
        <f>COUNTIFS(ExamServ!K$2:K$620,"&lt;&gt;-",ExamServ!$F$2:$F$620,$H11,ExamServ!M$2:M$620,"S")</f>
        <v>17</v>
      </c>
      <c r="L11" s="28">
        <f>COUNTIFS(ExamServ!M$2:M$620,"&lt;&gt;-",ExamServ!$F$2:$F$620,$H11,ExamServ!O$2:O$620,"S")</f>
        <v>16</v>
      </c>
      <c r="N11" s="34" cm="1">
        <f t="array" ref="N11">COUNTA(_xlfn.UNIQUE(_xlfn._xlws.FILTER(ExamServ!E$2:E$620,(ExamServ!F$2:F$620=H11))))</f>
        <v>10</v>
      </c>
      <c r="O11" s="1" cm="1">
        <f t="array" ref="O11">IF(COUNTA(_xlfn.UNIQUE(_xlfn._xlws.FILTER(ExamServ!E$2:E$620, (ExamServ!F$2:F$620=H11)*(ExamServ!J$2:J$620&lt;&gt;"-")*(ExamServ!K$2:K$620="S"))))&gt;1,COUNTA(_xlfn.UNIQUE(_xlfn._xlws.FILTER(ExamServ!E$2:E$620, (ExamServ!F$2:F$620=H11)*(ExamServ!J$2:J$620&lt;&gt;"-")*(ExamServ!K$2:K$620="S")))),IF(IFERROR(_xlfn.UNIQUE(_xlfn._xlws.FILTER(ExamServ!E$2:E$620,(ExamServ!F$2:F$620=H11)*(ExamServ!J$2:J$620&lt;&gt;"-")*(ExamServ!K$2:K$620="S"))),0)=0,0,COUNTA(_xlfn.UNIQUE(_xlfn._xlws.FILTER(ExamServ!E$2:E$620, (ExamServ!F$2:F$620=H11)*(ExamServ!J$2:J$620&lt;&gt;"-")*(ExamServ!K$2:K$620="S"))))))</f>
        <v>7</v>
      </c>
      <c r="P11" s="1" cm="1">
        <f t="array" ref="P11">IF(COUNTA(_xlfn.UNIQUE(_xlfn._xlws.FILTER(ExamServ!E$2:E$620, (ExamServ!F$2:F$620=H11)*(ExamServ!L$2:L$620&lt;&gt;"-")*(ExamServ!M$2:M$620="S"))))&gt;1,COUNTA(_xlfn.UNIQUE(_xlfn._xlws.FILTER(ExamServ!E$2:E$620, (ExamServ!F$2:F$620=H11)*(ExamServ!L$2:L$620&lt;&gt;"-")*(ExamServ!M$2:M$620="S")))),IF(IFERROR(_xlfn.UNIQUE(_xlfn._xlws.FILTER(ExamServ!E$2:E$620,(ExamServ!F$2:F$620=H11)*(ExamServ!L$2:L$620&lt;&gt;"-")*(ExamServ!M$2:M$620="S"))),0)=0,0,COUNTA(_xlfn.UNIQUE(_xlfn._xlws.FILTER(ExamServ!E$2:E$620, (ExamServ!F$2:F$620=H11)*(ExamServ!L$2:L$620&lt;&gt;"-")*(ExamServ!M$2:M$620="S"))))))</f>
        <v>9</v>
      </c>
      <c r="Q11" s="35" cm="1">
        <f t="array" ref="Q11">IF(COUNTA(_xlfn.UNIQUE(_xlfn._xlws.FILTER(ExamServ!E$2:E$620, (ExamServ!F$2:F$620=H11)*(ExamServ!N$2:N$620&lt;&gt;"-")*(ExamServ!O$2:O$620="S"))))&gt;1,COUNTA(_xlfn.UNIQUE(_xlfn._xlws.FILTER(ExamServ!E$2:E$620, (ExamServ!F$2:F$620=H11)*(ExamServ!N$2:N$620&lt;&gt;"-")*(ExamServ!O$2:O$620="S")))),IF(IFERROR(_xlfn.UNIQUE(_xlfn._xlws.FILTER(ExamServ!E$2:E$620,(ExamServ!F$2:F$620=H11)*(ExamServ!N$2:N$620&lt;&gt;"-")*(ExamServ!O$2:O$620="S"))),0)=0,0,COUNTA(_xlfn.UNIQUE(_xlfn._xlws.FILTER(ExamServ!E$2:E$620, (ExamServ!F$2:F$620=H11)*(ExamServ!N$2:N$620&lt;&gt;"-")*(ExamServ!O$2:O$620="S"))))))</f>
        <v>8</v>
      </c>
      <c r="S11" s="34">
        <f t="shared" si="5"/>
        <v>55</v>
      </c>
      <c r="T11" s="27">
        <f t="shared" si="6"/>
        <v>8</v>
      </c>
      <c r="U11" s="27">
        <f t="shared" si="7"/>
        <v>8</v>
      </c>
      <c r="V11" s="28">
        <f t="shared" si="8"/>
        <v>8</v>
      </c>
    </row>
    <row r="12" spans="2:22" x14ac:dyDescent="0.3">
      <c r="B12" s="26" t="str">
        <v>Amazon Athena</v>
      </c>
      <c r="C12" s="1">
        <f>COUNTIFS(ExamServ!$E$2:$E$620,$B12)</f>
        <v>1</v>
      </c>
      <c r="D12" s="27">
        <f>COUNTIFS(ExamServ!$E$2:$E$620,"&lt;&gt;-",ExamServ!$E$2:$E$620,$B12,ExamServ!$K$2:$K$620,"S")</f>
        <v>1</v>
      </c>
      <c r="E12" s="27">
        <f>COUNTIFS(ExamServ!$E$2:$E$620,"&lt;&gt;-",ExamServ!$E$2:$E$620,$B12,ExamServ!$M$2:$M$620,"S")</f>
        <v>1</v>
      </c>
      <c r="F12" s="28">
        <f>COUNTIFS(ExamServ!A$2:A$620,"&lt;&gt;-",ExamServ!$E$2:$E$620,$B12,ExamServ!O$2:O$620,"S")</f>
        <v>1</v>
      </c>
      <c r="H12" s="26" t="str">
        <v>Banco de Dados</v>
      </c>
      <c r="I12" s="1">
        <f>COUNTIFS(ExamServ!$F$2:$F$620,$H12)</f>
        <v>46</v>
      </c>
      <c r="J12" s="27">
        <f>COUNTIFS(ExamServ!J$2:J$620,"&lt;&gt;-",ExamServ!$F$2:$F$620,$H12,ExamServ!K$2:K$620,"S")</f>
        <v>12</v>
      </c>
      <c r="K12" s="27">
        <f>COUNTIFS(ExamServ!K$2:K$620,"&lt;&gt;-",ExamServ!$F$2:$F$620,$H12,ExamServ!M$2:M$620,"S")</f>
        <v>11</v>
      </c>
      <c r="L12" s="28">
        <f>COUNTIFS(ExamServ!M$2:M$620,"&lt;&gt;-",ExamServ!$F$2:$F$620,$H12,ExamServ!O$2:O$620,"S")</f>
        <v>12</v>
      </c>
      <c r="N12" s="34" cm="1">
        <f t="array" ref="N12">COUNTA(_xlfn.UNIQUE(_xlfn._xlws.FILTER(ExamServ!E$2:E$620,(ExamServ!F$2:F$620=H12))))</f>
        <v>10</v>
      </c>
      <c r="O12" s="1" cm="1">
        <f t="array" ref="O12">IF(COUNTA(_xlfn.UNIQUE(_xlfn._xlws.FILTER(ExamServ!E$2:E$620, (ExamServ!F$2:F$620=H12)*(ExamServ!J$2:J$620&lt;&gt;"-")*(ExamServ!K$2:K$620="S"))))&gt;1,COUNTA(_xlfn.UNIQUE(_xlfn._xlws.FILTER(ExamServ!E$2:E$620, (ExamServ!F$2:F$620=H12)*(ExamServ!J$2:J$620&lt;&gt;"-")*(ExamServ!K$2:K$620="S")))),IF(IFERROR(_xlfn.UNIQUE(_xlfn._xlws.FILTER(ExamServ!E$2:E$620,(ExamServ!F$2:F$620=H12)*(ExamServ!J$2:J$620&lt;&gt;"-")*(ExamServ!K$2:K$620="S"))),0)=0,0,COUNTA(_xlfn.UNIQUE(_xlfn._xlws.FILTER(ExamServ!E$2:E$620, (ExamServ!F$2:F$620=H12)*(ExamServ!J$2:J$620&lt;&gt;"-")*(ExamServ!K$2:K$620="S"))))))</f>
        <v>4</v>
      </c>
      <c r="P12" s="1" cm="1">
        <f t="array" ref="P12">IF(COUNTA(_xlfn.UNIQUE(_xlfn._xlws.FILTER(ExamServ!E$2:E$620, (ExamServ!F$2:F$620=H12)*(ExamServ!L$2:L$620&lt;&gt;"-")*(ExamServ!M$2:M$620="S"))))&gt;1,COUNTA(_xlfn.UNIQUE(_xlfn._xlws.FILTER(ExamServ!E$2:E$620, (ExamServ!F$2:F$620=H12)*(ExamServ!L$2:L$620&lt;&gt;"-")*(ExamServ!M$2:M$620="S")))),IF(IFERROR(_xlfn.UNIQUE(_xlfn._xlws.FILTER(ExamServ!E$2:E$620,(ExamServ!F$2:F$620=H12)*(ExamServ!L$2:L$620&lt;&gt;"-")*(ExamServ!M$2:M$620="S"))),0)=0,0,COUNTA(_xlfn.UNIQUE(_xlfn._xlws.FILTER(ExamServ!E$2:E$620, (ExamServ!F$2:F$620=H12)*(ExamServ!L$2:L$620&lt;&gt;"-")*(ExamServ!M$2:M$620="S"))))))</f>
        <v>5</v>
      </c>
      <c r="Q12" s="35" cm="1">
        <f t="array" ref="Q12">IF(COUNTA(_xlfn.UNIQUE(_xlfn._xlws.FILTER(ExamServ!E$2:E$620, (ExamServ!F$2:F$620=H12)*(ExamServ!N$2:N$620&lt;&gt;"-")*(ExamServ!O$2:O$620="S"))))&gt;1,COUNTA(_xlfn.UNIQUE(_xlfn._xlws.FILTER(ExamServ!E$2:E$620, (ExamServ!F$2:F$620=H12)*(ExamServ!N$2:N$620&lt;&gt;"-")*(ExamServ!O$2:O$620="S")))),IF(IFERROR(_xlfn.UNIQUE(_xlfn._xlws.FILTER(ExamServ!E$2:E$620,(ExamServ!F$2:F$620=H12)*(ExamServ!N$2:N$620&lt;&gt;"-")*(ExamServ!O$2:O$620="S"))),0)=0,0,COUNTA(_xlfn.UNIQUE(_xlfn._xlws.FILTER(ExamServ!E$2:E$620, (ExamServ!F$2:F$620=H12)*(ExamServ!N$2:N$620&lt;&gt;"-")*(ExamServ!O$2:O$620="S"))))))</f>
        <v>8</v>
      </c>
      <c r="S12" s="34">
        <f t="shared" si="5"/>
        <v>36</v>
      </c>
      <c r="T12" s="27">
        <f t="shared" si="6"/>
        <v>8</v>
      </c>
      <c r="U12" s="27">
        <f t="shared" si="7"/>
        <v>6</v>
      </c>
      <c r="V12" s="28">
        <f t="shared" si="8"/>
        <v>4</v>
      </c>
    </row>
    <row r="13" spans="2:22" x14ac:dyDescent="0.3">
      <c r="B13" s="26" t="str">
        <v>Amazon Aurora</v>
      </c>
      <c r="C13" s="1">
        <f>COUNTIFS(ExamServ!$E$2:$E$620,$B13)</f>
        <v>8</v>
      </c>
      <c r="D13" s="27">
        <f>COUNTIFS(ExamServ!$E$2:$E$620,"&lt;&gt;-",ExamServ!$E$2:$E$620,$B13,ExamServ!$K$2:$K$620,"S")</f>
        <v>4</v>
      </c>
      <c r="E13" s="27">
        <f>COUNTIFS(ExamServ!$E$2:$E$620,"&lt;&gt;-",ExamServ!$E$2:$E$620,$B13,ExamServ!$M$2:$M$620,"S")</f>
        <v>4</v>
      </c>
      <c r="F13" s="28">
        <f>COUNTIFS(ExamServ!A$2:A$620,"&lt;&gt;-",ExamServ!$E$2:$E$620,$B13,ExamServ!O$2:O$620,"S")</f>
        <v>8</v>
      </c>
      <c r="H13" s="26" t="str">
        <v>Blockchain</v>
      </c>
      <c r="I13" s="1">
        <f>COUNTIFS(ExamServ!$F$2:$F$620,$H13)</f>
        <v>1</v>
      </c>
      <c r="J13" s="27">
        <f>COUNTIFS(ExamServ!J$2:J$620,"&lt;&gt;-",ExamServ!$F$2:$F$620,$H13,ExamServ!K$2:K$620,"S")</f>
        <v>0</v>
      </c>
      <c r="K13" s="27">
        <f>COUNTIFS(ExamServ!K$2:K$620,"&lt;&gt;-",ExamServ!$F$2:$F$620,$H13,ExamServ!M$2:M$620,"S")</f>
        <v>0</v>
      </c>
      <c r="L13" s="28">
        <f>COUNTIFS(ExamServ!M$2:M$620,"&lt;&gt;-",ExamServ!$F$2:$F$620,$H13,ExamServ!O$2:O$620,"S")</f>
        <v>0</v>
      </c>
      <c r="N13" s="34" cm="1">
        <f t="array" ref="N13">COUNTA(_xlfn.UNIQUE(_xlfn._xlws.FILTER(ExamServ!E$2:E$620,(ExamServ!F$2:F$620=H13))))</f>
        <v>1</v>
      </c>
      <c r="O13" s="1" cm="1">
        <f t="array" ref="O13">IF(COUNTA(_xlfn.UNIQUE(_xlfn._xlws.FILTER(ExamServ!E$2:E$620, (ExamServ!F$2:F$620=H13)*(ExamServ!J$2:J$620&lt;&gt;"-")*(ExamServ!K$2:K$620="S"))))&gt;1,COUNTA(_xlfn.UNIQUE(_xlfn._xlws.FILTER(ExamServ!E$2:E$620, (ExamServ!F$2:F$620=H13)*(ExamServ!J$2:J$620&lt;&gt;"-")*(ExamServ!K$2:K$620="S")))),IF(IFERROR(_xlfn.UNIQUE(_xlfn._xlws.FILTER(ExamServ!E$2:E$620,(ExamServ!F$2:F$620=H13)*(ExamServ!J$2:J$620&lt;&gt;"-")*(ExamServ!K$2:K$620="S"))),0)=0,0,COUNTA(_xlfn.UNIQUE(_xlfn._xlws.FILTER(ExamServ!E$2:E$620, (ExamServ!F$2:F$620=H13)*(ExamServ!J$2:J$620&lt;&gt;"-")*(ExamServ!K$2:K$620="S"))))))</f>
        <v>0</v>
      </c>
      <c r="P13" s="1" cm="1">
        <f t="array" ref="P13">IF(COUNTA(_xlfn.UNIQUE(_xlfn._xlws.FILTER(ExamServ!E$2:E$620, (ExamServ!F$2:F$620=H13)*(ExamServ!L$2:L$620&lt;&gt;"-")*(ExamServ!M$2:M$620="S"))))&gt;1,COUNTA(_xlfn.UNIQUE(_xlfn._xlws.FILTER(ExamServ!E$2:E$620, (ExamServ!F$2:F$620=H13)*(ExamServ!L$2:L$620&lt;&gt;"-")*(ExamServ!M$2:M$620="S")))),IF(IFERROR(_xlfn.UNIQUE(_xlfn._xlws.FILTER(ExamServ!E$2:E$620,(ExamServ!F$2:F$620=H13)*(ExamServ!L$2:L$620&lt;&gt;"-")*(ExamServ!M$2:M$620="S"))),0)=0,0,COUNTA(_xlfn.UNIQUE(_xlfn._xlws.FILTER(ExamServ!E$2:E$620, (ExamServ!F$2:F$620=H13)*(ExamServ!L$2:L$620&lt;&gt;"-")*(ExamServ!M$2:M$620="S"))))))</f>
        <v>0</v>
      </c>
      <c r="Q13" s="35" cm="1">
        <f t="array" ref="Q13">IF(COUNTA(_xlfn.UNIQUE(_xlfn._xlws.FILTER(ExamServ!E$2:E$620, (ExamServ!F$2:F$620=H13)*(ExamServ!N$2:N$620&lt;&gt;"-")*(ExamServ!O$2:O$620="S"))))&gt;1,COUNTA(_xlfn.UNIQUE(_xlfn._xlws.FILTER(ExamServ!E$2:E$620, (ExamServ!F$2:F$620=H13)*(ExamServ!N$2:N$620&lt;&gt;"-")*(ExamServ!O$2:O$620="S")))),IF(IFERROR(_xlfn.UNIQUE(_xlfn._xlws.FILTER(ExamServ!E$2:E$620,(ExamServ!F$2:F$620=H13)*(ExamServ!N$2:N$620&lt;&gt;"-")*(ExamServ!O$2:O$620="S"))),0)=0,0,COUNTA(_xlfn.UNIQUE(_xlfn._xlws.FILTER(ExamServ!E$2:E$620, (ExamServ!F$2:F$620=H13)*(ExamServ!N$2:N$620&lt;&gt;"-")*(ExamServ!O$2:O$620="S"))))))</f>
        <v>0</v>
      </c>
      <c r="S13" s="34">
        <f t="shared" si="5"/>
        <v>0</v>
      </c>
      <c r="T13" s="27">
        <f t="shared" si="6"/>
        <v>0</v>
      </c>
      <c r="U13" s="27">
        <f t="shared" si="7"/>
        <v>0</v>
      </c>
      <c r="V13" s="28">
        <f t="shared" si="8"/>
        <v>0</v>
      </c>
    </row>
    <row r="14" spans="2:22" x14ac:dyDescent="0.3">
      <c r="B14" s="26" t="str">
        <v>Amazon Bedrock</v>
      </c>
      <c r="C14" s="1">
        <f>COUNTIFS(ExamServ!$E$2:$E$620,$B14)</f>
        <v>2</v>
      </c>
      <c r="D14" s="27">
        <f>COUNTIFS(ExamServ!$E$2:$E$620,"&lt;&gt;-",ExamServ!$E$2:$E$620,$B14,ExamServ!$K$2:$K$620,"S")</f>
        <v>0</v>
      </c>
      <c r="E14" s="27">
        <f>COUNTIFS(ExamServ!$E$2:$E$620,"&lt;&gt;-",ExamServ!$E$2:$E$620,$B14,ExamServ!$M$2:$M$620,"S")</f>
        <v>0</v>
      </c>
      <c r="F14" s="28">
        <f>COUNTIFS(ExamServ!A$2:A$620,"&lt;&gt;-",ExamServ!$E$2:$E$620,$B14,ExamServ!O$2:O$620,"S")</f>
        <v>0</v>
      </c>
      <c r="H14" s="26" t="str">
        <v>Computação</v>
      </c>
      <c r="I14" s="1">
        <f>COUNTIFS(ExamServ!$F$2:$F$620,$H14)</f>
        <v>52</v>
      </c>
      <c r="J14" s="27">
        <f>COUNTIFS(ExamServ!J$2:J$620,"&lt;&gt;-",ExamServ!$F$2:$F$620,$H14,ExamServ!K$2:K$620,"S")</f>
        <v>14</v>
      </c>
      <c r="K14" s="27">
        <f>COUNTIFS(ExamServ!K$2:K$620,"&lt;&gt;-",ExamServ!$F$2:$F$620,$H14,ExamServ!M$2:M$620,"S")</f>
        <v>16</v>
      </c>
      <c r="L14" s="28">
        <f>COUNTIFS(ExamServ!M$2:M$620,"&lt;&gt;-",ExamServ!$F$2:$F$620,$H14,ExamServ!O$2:O$620,"S")</f>
        <v>15</v>
      </c>
      <c r="N14" s="34" cm="1">
        <f t="array" ref="N14">COUNTA(_xlfn.UNIQUE(_xlfn._xlws.FILTER(ExamServ!E$2:E$620,(ExamServ!F$2:F$620=H14))))</f>
        <v>17</v>
      </c>
      <c r="O14" s="1" cm="1">
        <f t="array" ref="O14">IF(COUNTA(_xlfn.UNIQUE(_xlfn._xlws.FILTER(ExamServ!E$2:E$620, (ExamServ!F$2:F$620=H14)*(ExamServ!J$2:J$620&lt;&gt;"-")*(ExamServ!K$2:K$620="S"))))&gt;1,COUNTA(_xlfn.UNIQUE(_xlfn._xlws.FILTER(ExamServ!E$2:E$620, (ExamServ!F$2:F$620=H14)*(ExamServ!J$2:J$620&lt;&gt;"-")*(ExamServ!K$2:K$620="S")))),IF(IFERROR(_xlfn.UNIQUE(_xlfn._xlws.FILTER(ExamServ!E$2:E$620,(ExamServ!F$2:F$620=H14)*(ExamServ!J$2:J$620&lt;&gt;"-")*(ExamServ!K$2:K$620="S"))),0)=0,0,COUNTA(_xlfn.UNIQUE(_xlfn._xlws.FILTER(ExamServ!E$2:E$620, (ExamServ!F$2:F$620=H14)*(ExamServ!J$2:J$620&lt;&gt;"-")*(ExamServ!K$2:K$620="S"))))))</f>
        <v>6</v>
      </c>
      <c r="P14" s="1" cm="1">
        <f t="array" ref="P14">IF(COUNTA(_xlfn.UNIQUE(_xlfn._xlws.FILTER(ExamServ!E$2:E$620, (ExamServ!F$2:F$620=H14)*(ExamServ!L$2:L$620&lt;&gt;"-")*(ExamServ!M$2:M$620="S"))))&gt;1,COUNTA(_xlfn.UNIQUE(_xlfn._xlws.FILTER(ExamServ!E$2:E$620, (ExamServ!F$2:F$620=H14)*(ExamServ!L$2:L$620&lt;&gt;"-")*(ExamServ!M$2:M$620="S")))),IF(IFERROR(_xlfn.UNIQUE(_xlfn._xlws.FILTER(ExamServ!E$2:E$620,(ExamServ!F$2:F$620=H14)*(ExamServ!L$2:L$620&lt;&gt;"-")*(ExamServ!M$2:M$620="S"))),0)=0,0,COUNTA(_xlfn.UNIQUE(_xlfn._xlws.FILTER(ExamServ!E$2:E$620, (ExamServ!F$2:F$620=H14)*(ExamServ!L$2:L$620&lt;&gt;"-")*(ExamServ!M$2:M$620="S"))))))</f>
        <v>8</v>
      </c>
      <c r="Q14" s="35" cm="1">
        <f t="array" ref="Q14">IF(COUNTA(_xlfn.UNIQUE(_xlfn._xlws.FILTER(ExamServ!E$2:E$620, (ExamServ!F$2:F$620=H14)*(ExamServ!N$2:N$620&lt;&gt;"-")*(ExamServ!O$2:O$620="S"))))&gt;1,COUNTA(_xlfn.UNIQUE(_xlfn._xlws.FILTER(ExamServ!E$2:E$620, (ExamServ!F$2:F$620=H14)*(ExamServ!N$2:N$620&lt;&gt;"-")*(ExamServ!O$2:O$620="S")))),IF(IFERROR(_xlfn.UNIQUE(_xlfn._xlws.FILTER(ExamServ!E$2:E$620,(ExamServ!F$2:F$620=H14)*(ExamServ!N$2:N$620&lt;&gt;"-")*(ExamServ!O$2:O$620="S"))),0)=0,0,COUNTA(_xlfn.UNIQUE(_xlfn._xlws.FILTER(ExamServ!E$2:E$620, (ExamServ!F$2:F$620=H14)*(ExamServ!N$2:N$620&lt;&gt;"-")*(ExamServ!O$2:O$620="S"))))))</f>
        <v>11</v>
      </c>
      <c r="S14" s="34">
        <f t="shared" si="5"/>
        <v>35</v>
      </c>
      <c r="T14" s="27">
        <f t="shared" si="6"/>
        <v>8</v>
      </c>
      <c r="U14" s="27">
        <f t="shared" si="7"/>
        <v>8</v>
      </c>
      <c r="V14" s="28">
        <f t="shared" si="8"/>
        <v>4</v>
      </c>
    </row>
    <row r="15" spans="2:22" x14ac:dyDescent="0.3">
      <c r="B15" s="26" t="str">
        <v>Amazon Braket</v>
      </c>
      <c r="C15" s="1">
        <f>COUNTIFS(ExamServ!$E$2:$E$620,$B15)</f>
        <v>1</v>
      </c>
      <c r="D15" s="27">
        <f>COUNTIFS(ExamServ!$E$2:$E$620,"&lt;&gt;-",ExamServ!$E$2:$E$620,$B15,ExamServ!$K$2:$K$620,"S")</f>
        <v>0</v>
      </c>
      <c r="E15" s="27">
        <f>COUNTIFS(ExamServ!$E$2:$E$620,"&lt;&gt;-",ExamServ!$E$2:$E$620,$B15,ExamServ!$M$2:$M$620,"S")</f>
        <v>0</v>
      </c>
      <c r="F15" s="28">
        <f>COUNTIFS(ExamServ!A$2:A$620,"&lt;&gt;-",ExamServ!$E$2:$E$620,$B15,ExamServ!O$2:O$620,"S")</f>
        <v>0</v>
      </c>
      <c r="H15" s="26" t="str">
        <v>Computação de Usuário Final</v>
      </c>
      <c r="I15" s="1">
        <f>COUNTIFS(ExamServ!$F$2:$F$620,$H15)</f>
        <v>5</v>
      </c>
      <c r="J15" s="27">
        <f>COUNTIFS(ExamServ!J$2:J$620,"&lt;&gt;-",ExamServ!$F$2:$F$620,$H15,ExamServ!K$2:K$620,"S")</f>
        <v>1</v>
      </c>
      <c r="K15" s="27">
        <f>COUNTIFS(ExamServ!K$2:K$620,"&lt;&gt;-",ExamServ!$F$2:$F$620,$H15,ExamServ!M$2:M$620,"S")</f>
        <v>3</v>
      </c>
      <c r="L15" s="28">
        <f>COUNTIFS(ExamServ!M$2:M$620,"&lt;&gt;-",ExamServ!$F$2:$F$620,$H15,ExamServ!O$2:O$620,"S")</f>
        <v>0</v>
      </c>
      <c r="N15" s="34" cm="1">
        <f t="array" ref="N15">COUNTA(_xlfn.UNIQUE(_xlfn._xlws.FILTER(ExamServ!E$2:E$620,(ExamServ!F$2:F$620=H15))))</f>
        <v>4</v>
      </c>
      <c r="O15" s="1" cm="1">
        <f t="array" ref="O15">IF(COUNTA(_xlfn.UNIQUE(_xlfn._xlws.FILTER(ExamServ!E$2:E$620, (ExamServ!F$2:F$620=H15)*(ExamServ!J$2:J$620&lt;&gt;"-")*(ExamServ!K$2:K$620="S"))))&gt;1,COUNTA(_xlfn.UNIQUE(_xlfn._xlws.FILTER(ExamServ!E$2:E$620, (ExamServ!F$2:F$620=H15)*(ExamServ!J$2:J$620&lt;&gt;"-")*(ExamServ!K$2:K$620="S")))),IF(IFERROR(_xlfn.UNIQUE(_xlfn._xlws.FILTER(ExamServ!E$2:E$620,(ExamServ!F$2:F$620=H15)*(ExamServ!J$2:J$620&lt;&gt;"-")*(ExamServ!K$2:K$620="S"))),0)=0,0,COUNTA(_xlfn.UNIQUE(_xlfn._xlws.FILTER(ExamServ!E$2:E$620, (ExamServ!F$2:F$620=H15)*(ExamServ!J$2:J$620&lt;&gt;"-")*(ExamServ!K$2:K$620="S"))))))</f>
        <v>1</v>
      </c>
      <c r="P15" s="1" cm="1">
        <f t="array" ref="P15">IF(COUNTA(_xlfn.UNIQUE(_xlfn._xlws.FILTER(ExamServ!E$2:E$620, (ExamServ!F$2:F$620=H15)*(ExamServ!L$2:L$620&lt;&gt;"-")*(ExamServ!M$2:M$620="S"))))&gt;1,COUNTA(_xlfn.UNIQUE(_xlfn._xlws.FILTER(ExamServ!E$2:E$620, (ExamServ!F$2:F$620=H15)*(ExamServ!L$2:L$620&lt;&gt;"-")*(ExamServ!M$2:M$620="S")))),IF(IFERROR(_xlfn.UNIQUE(_xlfn._xlws.FILTER(ExamServ!E$2:E$620,(ExamServ!F$2:F$620=H15)*(ExamServ!L$2:L$620&lt;&gt;"-")*(ExamServ!M$2:M$620="S"))),0)=0,0,COUNTA(_xlfn.UNIQUE(_xlfn._xlws.FILTER(ExamServ!E$2:E$620, (ExamServ!F$2:F$620=H15)*(ExamServ!L$2:L$620&lt;&gt;"-")*(ExamServ!M$2:M$620="S"))))))</f>
        <v>2</v>
      </c>
      <c r="Q15" s="35" cm="1">
        <f t="array" ref="Q15">IF(COUNTA(_xlfn.UNIQUE(_xlfn._xlws.FILTER(ExamServ!E$2:E$620, (ExamServ!F$2:F$620=H15)*(ExamServ!N$2:N$620&lt;&gt;"-")*(ExamServ!O$2:O$620="S"))))&gt;1,COUNTA(_xlfn.UNIQUE(_xlfn._xlws.FILTER(ExamServ!E$2:E$620, (ExamServ!F$2:F$620=H15)*(ExamServ!N$2:N$620&lt;&gt;"-")*(ExamServ!O$2:O$620="S")))),IF(IFERROR(_xlfn.UNIQUE(_xlfn._xlws.FILTER(ExamServ!E$2:E$620,(ExamServ!F$2:F$620=H15)*(ExamServ!N$2:N$620&lt;&gt;"-")*(ExamServ!O$2:O$620="S"))),0)=0,0,COUNTA(_xlfn.UNIQUE(_xlfn._xlws.FILTER(ExamServ!E$2:E$620, (ExamServ!F$2:F$620=H15)*(ExamServ!N$2:N$620&lt;&gt;"-")*(ExamServ!O$2:O$620="S"))))))</f>
        <v>0</v>
      </c>
      <c r="S15" s="34">
        <f t="shared" si="5"/>
        <v>1</v>
      </c>
      <c r="T15" s="27">
        <f t="shared" si="6"/>
        <v>0</v>
      </c>
      <c r="U15" s="27">
        <f t="shared" si="7"/>
        <v>1</v>
      </c>
      <c r="V15" s="28">
        <f t="shared" si="8"/>
        <v>0</v>
      </c>
    </row>
    <row r="16" spans="2:22" x14ac:dyDescent="0.3">
      <c r="B16" s="26" t="str">
        <v>Amazon Chime</v>
      </c>
      <c r="C16" s="1">
        <f>COUNTIFS(ExamServ!$E$2:$E$620,$B16)</f>
        <v>1</v>
      </c>
      <c r="D16" s="27">
        <f>COUNTIFS(ExamServ!$E$2:$E$620,"&lt;&gt;-",ExamServ!$E$2:$E$620,$B16,ExamServ!$K$2:$K$620,"S")</f>
        <v>0</v>
      </c>
      <c r="E16" s="27">
        <f>COUNTIFS(ExamServ!$E$2:$E$620,"&lt;&gt;-",ExamServ!$E$2:$E$620,$B16,ExamServ!$M$2:$M$620,"S")</f>
        <v>0</v>
      </c>
      <c r="F16" s="28">
        <f>COUNTIFS(ExamServ!A$2:A$620,"&lt;&gt;-",ExamServ!$E$2:$E$620,$B16,ExamServ!O$2:O$620,"S")</f>
        <v>0</v>
      </c>
      <c r="H16" s="26" t="str">
        <v>Contêineres</v>
      </c>
      <c r="I16" s="1">
        <f>COUNTIFS(ExamServ!$F$2:$F$620,$H16)</f>
        <v>12</v>
      </c>
      <c r="J16" s="27">
        <f>COUNTIFS(ExamServ!J$2:J$620,"&lt;&gt;-",ExamServ!$F$2:$F$620,$H16,ExamServ!K$2:K$620,"S")</f>
        <v>3</v>
      </c>
      <c r="K16" s="27">
        <f>COUNTIFS(ExamServ!K$2:K$620,"&lt;&gt;-",ExamServ!$F$2:$F$620,$H16,ExamServ!M$2:M$620,"S")</f>
        <v>4</v>
      </c>
      <c r="L16" s="28">
        <f>COUNTIFS(ExamServ!M$2:M$620,"&lt;&gt;-",ExamServ!$F$2:$F$620,$H16,ExamServ!O$2:O$620,"S")</f>
        <v>4</v>
      </c>
      <c r="N16" s="34" cm="1">
        <f t="array" ref="N16">COUNTA(_xlfn.UNIQUE(_xlfn._xlws.FILTER(ExamServ!E$2:E$620,(ExamServ!F$2:F$620=H16))))</f>
        <v>5</v>
      </c>
      <c r="O16" s="1" cm="1">
        <f t="array" ref="O16">IF(COUNTA(_xlfn.UNIQUE(_xlfn._xlws.FILTER(ExamServ!E$2:E$620, (ExamServ!F$2:F$620=H16)*(ExamServ!J$2:J$620&lt;&gt;"-")*(ExamServ!K$2:K$620="S"))))&gt;1,COUNTA(_xlfn.UNIQUE(_xlfn._xlws.FILTER(ExamServ!E$2:E$620, (ExamServ!F$2:F$620=H16)*(ExamServ!J$2:J$620&lt;&gt;"-")*(ExamServ!K$2:K$620="S")))),IF(IFERROR(_xlfn.UNIQUE(_xlfn._xlws.FILTER(ExamServ!E$2:E$620,(ExamServ!F$2:F$620=H16)*(ExamServ!J$2:J$620&lt;&gt;"-")*(ExamServ!K$2:K$620="S"))),0)=0,0,COUNTA(_xlfn.UNIQUE(_xlfn._xlws.FILTER(ExamServ!E$2:E$620, (ExamServ!F$2:F$620=H16)*(ExamServ!J$2:J$620&lt;&gt;"-")*(ExamServ!K$2:K$620="S"))))))</f>
        <v>3</v>
      </c>
      <c r="P16" s="1" cm="1">
        <f t="array" ref="P16">IF(COUNTA(_xlfn.UNIQUE(_xlfn._xlws.FILTER(ExamServ!E$2:E$620, (ExamServ!F$2:F$620=H16)*(ExamServ!L$2:L$620&lt;&gt;"-")*(ExamServ!M$2:M$620="S"))))&gt;1,COUNTA(_xlfn.UNIQUE(_xlfn._xlws.FILTER(ExamServ!E$2:E$620, (ExamServ!F$2:F$620=H16)*(ExamServ!L$2:L$620&lt;&gt;"-")*(ExamServ!M$2:M$620="S")))),IF(IFERROR(_xlfn.UNIQUE(_xlfn._xlws.FILTER(ExamServ!E$2:E$620,(ExamServ!F$2:F$620=H16)*(ExamServ!L$2:L$620&lt;&gt;"-")*(ExamServ!M$2:M$620="S"))),0)=0,0,COUNTA(_xlfn.UNIQUE(_xlfn._xlws.FILTER(ExamServ!E$2:E$620, (ExamServ!F$2:F$620=H16)*(ExamServ!L$2:L$620&lt;&gt;"-")*(ExamServ!M$2:M$620="S"))))))</f>
        <v>4</v>
      </c>
      <c r="Q16" s="35" cm="1">
        <f t="array" ref="Q16">IF(COUNTA(_xlfn.UNIQUE(_xlfn._xlws.FILTER(ExamServ!E$2:E$620, (ExamServ!F$2:F$620=H16)*(ExamServ!N$2:N$620&lt;&gt;"-")*(ExamServ!O$2:O$620="S"))))&gt;1,COUNTA(_xlfn.UNIQUE(_xlfn._xlws.FILTER(ExamServ!E$2:E$620, (ExamServ!F$2:F$620=H16)*(ExamServ!N$2:N$620&lt;&gt;"-")*(ExamServ!O$2:O$620="S")))),IF(IFERROR(_xlfn.UNIQUE(_xlfn._xlws.FILTER(ExamServ!E$2:E$620,(ExamServ!F$2:F$620=H16)*(ExamServ!N$2:N$620&lt;&gt;"-")*(ExamServ!O$2:O$620="S"))),0)=0,0,COUNTA(_xlfn.UNIQUE(_xlfn._xlws.FILTER(ExamServ!E$2:E$620, (ExamServ!F$2:F$620=H16)*(ExamServ!N$2:N$620&lt;&gt;"-")*(ExamServ!O$2:O$620="S"))))))</f>
        <v>4</v>
      </c>
      <c r="S16" s="34">
        <f t="shared" si="5"/>
        <v>7</v>
      </c>
      <c r="T16" s="27">
        <f t="shared" si="6"/>
        <v>0</v>
      </c>
      <c r="U16" s="27">
        <f t="shared" si="7"/>
        <v>0</v>
      </c>
      <c r="V16" s="28">
        <f t="shared" si="8"/>
        <v>0</v>
      </c>
    </row>
    <row r="17" spans="2:22" x14ac:dyDescent="0.3">
      <c r="B17" s="26" t="str">
        <v>Amazon Cloud Directory</v>
      </c>
      <c r="C17" s="1">
        <f>COUNTIFS(ExamServ!$E$2:$E$620,$B17)</f>
        <v>1</v>
      </c>
      <c r="D17" s="27">
        <f>COUNTIFS(ExamServ!$E$2:$E$620,"&lt;&gt;-",ExamServ!$E$2:$E$620,$B17,ExamServ!$K$2:$K$620,"S")</f>
        <v>0</v>
      </c>
      <c r="E17" s="27">
        <f>COUNTIFS(ExamServ!$E$2:$E$620,"&lt;&gt;-",ExamServ!$E$2:$E$620,$B17,ExamServ!$M$2:$M$620,"S")</f>
        <v>0</v>
      </c>
      <c r="F17" s="28">
        <f>COUNTIFS(ExamServ!A$2:A$620,"&lt;&gt;-",ExamServ!$E$2:$E$620,$B17,ExamServ!O$2:O$620,"S")</f>
        <v>0</v>
      </c>
      <c r="H17" s="26" t="str">
        <v>Ferramentas do Desenvolvedor</v>
      </c>
      <c r="I17" s="1">
        <f>COUNTIFS(ExamServ!$F$2:$F$620,$H17)</f>
        <v>22</v>
      </c>
      <c r="J17" s="27">
        <f>COUNTIFS(ExamServ!J$2:J$620,"&lt;&gt;-",ExamServ!$F$2:$F$620,$H17,ExamServ!K$2:K$620,"S")</f>
        <v>5</v>
      </c>
      <c r="K17" s="27">
        <f>COUNTIFS(ExamServ!K$2:K$620,"&lt;&gt;-",ExamServ!$F$2:$F$620,$H17,ExamServ!M$2:M$620,"S")</f>
        <v>10</v>
      </c>
      <c r="L17" s="28">
        <f>COUNTIFS(ExamServ!M$2:M$620,"&lt;&gt;-",ExamServ!$F$2:$F$620,$H17,ExamServ!O$2:O$620,"S")</f>
        <v>1</v>
      </c>
      <c r="N17" s="34" cm="1">
        <f t="array" ref="N17">COUNTA(_xlfn.UNIQUE(_xlfn._xlws.FILTER(ExamServ!E$2:E$620,(ExamServ!F$2:F$620=H17))))</f>
        <v>20</v>
      </c>
      <c r="O17" s="1" cm="1">
        <f t="array" ref="O17">IF(COUNTA(_xlfn.UNIQUE(_xlfn._xlws.FILTER(ExamServ!E$2:E$620, (ExamServ!F$2:F$620=H17)*(ExamServ!J$2:J$620&lt;&gt;"-")*(ExamServ!K$2:K$620="S"))))&gt;1,COUNTA(_xlfn.UNIQUE(_xlfn._xlws.FILTER(ExamServ!E$2:E$620, (ExamServ!F$2:F$620=H17)*(ExamServ!J$2:J$620&lt;&gt;"-")*(ExamServ!K$2:K$620="S")))),IF(IFERROR(_xlfn.UNIQUE(_xlfn._xlws.FILTER(ExamServ!E$2:E$620,(ExamServ!F$2:F$620=H17)*(ExamServ!J$2:J$620&lt;&gt;"-")*(ExamServ!K$2:K$620="S"))),0)=0,0,COUNTA(_xlfn.UNIQUE(_xlfn._xlws.FILTER(ExamServ!E$2:E$620, (ExamServ!F$2:F$620=H17)*(ExamServ!J$2:J$620&lt;&gt;"-")*(ExamServ!K$2:K$620="S"))))))</f>
        <v>5</v>
      </c>
      <c r="P17" s="1" cm="1">
        <f t="array" ref="P17">IF(COUNTA(_xlfn.UNIQUE(_xlfn._xlws.FILTER(ExamServ!E$2:E$620, (ExamServ!F$2:F$620=H17)*(ExamServ!L$2:L$620&lt;&gt;"-")*(ExamServ!M$2:M$620="S"))))&gt;1,COUNTA(_xlfn.UNIQUE(_xlfn._xlws.FILTER(ExamServ!E$2:E$620, (ExamServ!F$2:F$620=H17)*(ExamServ!L$2:L$620&lt;&gt;"-")*(ExamServ!M$2:M$620="S")))),IF(IFERROR(_xlfn.UNIQUE(_xlfn._xlws.FILTER(ExamServ!E$2:E$620,(ExamServ!F$2:F$620=H17)*(ExamServ!L$2:L$620&lt;&gt;"-")*(ExamServ!M$2:M$620="S"))),0)=0,0,COUNTA(_xlfn.UNIQUE(_xlfn._xlws.FILTER(ExamServ!E$2:E$620, (ExamServ!F$2:F$620=H17)*(ExamServ!L$2:L$620&lt;&gt;"-")*(ExamServ!M$2:M$620="S"))))))</f>
        <v>10</v>
      </c>
      <c r="Q17" s="35" cm="1">
        <f t="array" ref="Q17">IF(COUNTA(_xlfn.UNIQUE(_xlfn._xlws.FILTER(ExamServ!E$2:E$620, (ExamServ!F$2:F$620=H17)*(ExamServ!N$2:N$620&lt;&gt;"-")*(ExamServ!O$2:O$620="S"))))&gt;1,COUNTA(_xlfn.UNIQUE(_xlfn._xlws.FILTER(ExamServ!E$2:E$620, (ExamServ!F$2:F$620=H17)*(ExamServ!N$2:N$620&lt;&gt;"-")*(ExamServ!O$2:O$620="S")))),IF(IFERROR(_xlfn.UNIQUE(_xlfn._xlws.FILTER(ExamServ!E$2:E$620,(ExamServ!F$2:F$620=H17)*(ExamServ!N$2:N$620&lt;&gt;"-")*(ExamServ!O$2:O$620="S"))),0)=0,0,COUNTA(_xlfn.UNIQUE(_xlfn._xlws.FILTER(ExamServ!E$2:E$620, (ExamServ!F$2:F$620=H17)*(ExamServ!N$2:N$620&lt;&gt;"-")*(ExamServ!O$2:O$620="S"))))))</f>
        <v>1</v>
      </c>
      <c r="S17" s="34">
        <f t="shared" si="5"/>
        <v>2</v>
      </c>
      <c r="T17" s="27">
        <f t="shared" si="6"/>
        <v>0</v>
      </c>
      <c r="U17" s="27">
        <f t="shared" si="7"/>
        <v>0</v>
      </c>
      <c r="V17" s="28">
        <f t="shared" si="8"/>
        <v>0</v>
      </c>
    </row>
    <row r="18" spans="2:22" x14ac:dyDescent="0.3">
      <c r="B18" s="26" t="str">
        <v>Amazon CloudFront</v>
      </c>
      <c r="C18" s="1">
        <f>COUNTIFS(ExamServ!$E$2:$E$620,$B18)</f>
        <v>10</v>
      </c>
      <c r="D18" s="27">
        <f>COUNTIFS(ExamServ!$E$2:$E$620,"&lt;&gt;-",ExamServ!$E$2:$E$620,$B18,ExamServ!$K$2:$K$620,"S")</f>
        <v>1</v>
      </c>
      <c r="E18" s="27">
        <f>COUNTIFS(ExamServ!$E$2:$E$620,"&lt;&gt;-",ExamServ!$E$2:$E$620,$B18,ExamServ!$M$2:$M$620,"S")</f>
        <v>1</v>
      </c>
      <c r="F18" s="28">
        <f>COUNTIFS(ExamServ!A$2:A$620,"&lt;&gt;-",ExamServ!$E$2:$E$620,$B18,ExamServ!O$2:O$620,"S")</f>
        <v>10</v>
      </c>
      <c r="H18" s="26" t="str">
        <v>Gerenciamento de Custos</v>
      </c>
      <c r="I18" s="1">
        <f>COUNTIFS(ExamServ!$F$2:$F$620,$H18)</f>
        <v>17</v>
      </c>
      <c r="J18" s="27">
        <f>COUNTIFS(ExamServ!J$2:J$620,"&lt;&gt;-",ExamServ!$F$2:$F$620,$H18,ExamServ!K$2:K$620,"S")</f>
        <v>5</v>
      </c>
      <c r="K18" s="27">
        <f>COUNTIFS(ExamServ!K$2:K$620,"&lt;&gt;-",ExamServ!$F$2:$F$620,$H18,ExamServ!M$2:M$620,"S")</f>
        <v>8</v>
      </c>
      <c r="L18" s="28">
        <f>COUNTIFS(ExamServ!M$2:M$620,"&lt;&gt;-",ExamServ!$F$2:$F$620,$H18,ExamServ!O$2:O$620,"S")</f>
        <v>6</v>
      </c>
      <c r="N18" s="34" cm="1">
        <f t="array" ref="N18">COUNTA(_xlfn.UNIQUE(_xlfn._xlws.FILTER(ExamServ!E$2:E$620,(ExamServ!F$2:F$620=H18))))</f>
        <v>13</v>
      </c>
      <c r="O18" s="1" cm="1">
        <f t="array" ref="O18">IF(COUNTA(_xlfn.UNIQUE(_xlfn._xlws.FILTER(ExamServ!E$2:E$620, (ExamServ!F$2:F$620=H18)*(ExamServ!J$2:J$620&lt;&gt;"-")*(ExamServ!K$2:K$620="S"))))&gt;1,COUNTA(_xlfn.UNIQUE(_xlfn._xlws.FILTER(ExamServ!E$2:E$620, (ExamServ!F$2:F$620=H18)*(ExamServ!J$2:J$620&lt;&gt;"-")*(ExamServ!K$2:K$620="S")))),IF(IFERROR(_xlfn.UNIQUE(_xlfn._xlws.FILTER(ExamServ!E$2:E$620,(ExamServ!F$2:F$620=H18)*(ExamServ!J$2:J$620&lt;&gt;"-")*(ExamServ!K$2:K$620="S"))),0)=0,0,COUNTA(_xlfn.UNIQUE(_xlfn._xlws.FILTER(ExamServ!E$2:E$620, (ExamServ!F$2:F$620=H18)*(ExamServ!J$2:J$620&lt;&gt;"-")*(ExamServ!K$2:K$620="S"))))))</f>
        <v>5</v>
      </c>
      <c r="P18" s="1" cm="1">
        <f t="array" ref="P18">IF(COUNTA(_xlfn.UNIQUE(_xlfn._xlws.FILTER(ExamServ!E$2:E$620, (ExamServ!F$2:F$620=H18)*(ExamServ!L$2:L$620&lt;&gt;"-")*(ExamServ!M$2:M$620="S"))))&gt;1,COUNTA(_xlfn.UNIQUE(_xlfn._xlws.FILTER(ExamServ!E$2:E$620, (ExamServ!F$2:F$620=H18)*(ExamServ!L$2:L$620&lt;&gt;"-")*(ExamServ!M$2:M$620="S")))),IF(IFERROR(_xlfn.UNIQUE(_xlfn._xlws.FILTER(ExamServ!E$2:E$620,(ExamServ!F$2:F$620=H18)*(ExamServ!L$2:L$620&lt;&gt;"-")*(ExamServ!M$2:M$620="S"))),0)=0,0,COUNTA(_xlfn.UNIQUE(_xlfn._xlws.FILTER(ExamServ!E$2:E$620, (ExamServ!F$2:F$620=H18)*(ExamServ!L$2:L$620&lt;&gt;"-")*(ExamServ!M$2:M$620="S"))))))</f>
        <v>8</v>
      </c>
      <c r="Q18" s="35" cm="1">
        <f t="array" ref="Q18">IF(COUNTA(_xlfn.UNIQUE(_xlfn._xlws.FILTER(ExamServ!E$2:E$620, (ExamServ!F$2:F$620=H18)*(ExamServ!N$2:N$620&lt;&gt;"-")*(ExamServ!O$2:O$620="S"))))&gt;1,COUNTA(_xlfn.UNIQUE(_xlfn._xlws.FILTER(ExamServ!E$2:E$620, (ExamServ!F$2:F$620=H18)*(ExamServ!N$2:N$620&lt;&gt;"-")*(ExamServ!O$2:O$620="S")))),IF(IFERROR(_xlfn.UNIQUE(_xlfn._xlws.FILTER(ExamServ!E$2:E$620,(ExamServ!F$2:F$620=H18)*(ExamServ!N$2:N$620&lt;&gt;"-")*(ExamServ!O$2:O$620="S"))),0)=0,0,COUNTA(_xlfn.UNIQUE(_xlfn._xlws.FILTER(ExamServ!E$2:E$620, (ExamServ!F$2:F$620=H18)*(ExamServ!N$2:N$620&lt;&gt;"-")*(ExamServ!O$2:O$620="S"))))))</f>
        <v>7</v>
      </c>
      <c r="S18" s="34">
        <f t="shared" si="5"/>
        <v>4</v>
      </c>
      <c r="T18" s="27">
        <f t="shared" si="6"/>
        <v>0</v>
      </c>
      <c r="U18" s="27">
        <f t="shared" si="7"/>
        <v>0</v>
      </c>
      <c r="V18" s="28">
        <f t="shared" si="8"/>
        <v>-1</v>
      </c>
    </row>
    <row r="19" spans="2:22" x14ac:dyDescent="0.3">
      <c r="B19" s="26" t="str">
        <v>Amazon CloudSearch</v>
      </c>
      <c r="C19" s="1">
        <f>COUNTIFS(ExamServ!$E$2:$E$620,$B19)</f>
        <v>1</v>
      </c>
      <c r="D19" s="27">
        <f>COUNTIFS(ExamServ!$E$2:$E$620,"&lt;&gt;-",ExamServ!$E$2:$E$620,$B19,ExamServ!$K$2:$K$620,"S")</f>
        <v>0</v>
      </c>
      <c r="E19" s="27">
        <f>COUNTIFS(ExamServ!$E$2:$E$620,"&lt;&gt;-",ExamServ!$E$2:$E$620,$B19,ExamServ!$M$2:$M$620,"S")</f>
        <v>0</v>
      </c>
      <c r="F19" s="28">
        <f>COUNTIFS(ExamServ!A$2:A$620,"&lt;&gt;-",ExamServ!$E$2:$E$620,$B19,ExamServ!O$2:O$620,"S")</f>
        <v>0</v>
      </c>
      <c r="H19" s="26" t="str">
        <v>Gerenciamento e Governança</v>
      </c>
      <c r="I19" s="1">
        <f>COUNTIFS(ExamServ!$F$2:$F$620,$H19)</f>
        <v>60</v>
      </c>
      <c r="J19" s="27">
        <f>COUNTIFS(ExamServ!J$2:J$620,"&lt;&gt;-",ExamServ!$F$2:$F$620,$H19,ExamServ!K$2:K$620,"S")</f>
        <v>19</v>
      </c>
      <c r="K19" s="27">
        <f>COUNTIFS(ExamServ!K$2:K$620,"&lt;&gt;-",ExamServ!$F$2:$F$620,$H19,ExamServ!M$2:M$620,"S")</f>
        <v>29</v>
      </c>
      <c r="L19" s="28">
        <f>COUNTIFS(ExamServ!M$2:M$620,"&lt;&gt;-",ExamServ!$F$2:$F$620,$H19,ExamServ!O$2:O$620,"S")</f>
        <v>26</v>
      </c>
      <c r="N19" s="34" cm="1">
        <f t="array" ref="N19">COUNTA(_xlfn.UNIQUE(_xlfn._xlws.FILTER(ExamServ!E$2:E$620,(ExamServ!F$2:F$620=H19))))</f>
        <v>32</v>
      </c>
      <c r="O19" s="1" cm="1">
        <f t="array" ref="O19">IF(COUNTA(_xlfn.UNIQUE(_xlfn._xlws.FILTER(ExamServ!E$2:E$620, (ExamServ!F$2:F$620=H19)*(ExamServ!J$2:J$620&lt;&gt;"-")*(ExamServ!K$2:K$620="S"))))&gt;1,COUNTA(_xlfn.UNIQUE(_xlfn._xlws.FILTER(ExamServ!E$2:E$620, (ExamServ!F$2:F$620=H19)*(ExamServ!J$2:J$620&lt;&gt;"-")*(ExamServ!K$2:K$620="S")))),IF(IFERROR(_xlfn.UNIQUE(_xlfn._xlws.FILTER(ExamServ!E$2:E$620,(ExamServ!F$2:F$620=H19)*(ExamServ!J$2:J$620&lt;&gt;"-")*(ExamServ!K$2:K$620="S"))),0)=0,0,COUNTA(_xlfn.UNIQUE(_xlfn._xlws.FILTER(ExamServ!E$2:E$620, (ExamServ!F$2:F$620=H19)*(ExamServ!J$2:J$620&lt;&gt;"-")*(ExamServ!K$2:K$620="S"))))))</f>
        <v>11</v>
      </c>
      <c r="P19" s="1" cm="1">
        <f t="array" ref="P19">IF(COUNTA(_xlfn.UNIQUE(_xlfn._xlws.FILTER(ExamServ!E$2:E$620, (ExamServ!F$2:F$620=H19)*(ExamServ!L$2:L$620&lt;&gt;"-")*(ExamServ!M$2:M$620="S"))))&gt;1,COUNTA(_xlfn.UNIQUE(_xlfn._xlws.FILTER(ExamServ!E$2:E$620, (ExamServ!F$2:F$620=H19)*(ExamServ!L$2:L$620&lt;&gt;"-")*(ExamServ!M$2:M$620="S")))),IF(IFERROR(_xlfn.UNIQUE(_xlfn._xlws.FILTER(ExamServ!E$2:E$620,(ExamServ!F$2:F$620=H19)*(ExamServ!L$2:L$620&lt;&gt;"-")*(ExamServ!M$2:M$620="S"))),0)=0,0,COUNTA(_xlfn.UNIQUE(_xlfn._xlws.FILTER(ExamServ!E$2:E$620, (ExamServ!F$2:F$620=H19)*(ExamServ!L$2:L$620&lt;&gt;"-")*(ExamServ!M$2:M$620="S"))))))</f>
        <v>19</v>
      </c>
      <c r="Q19" s="35" cm="1">
        <f t="array" ref="Q19">IF(COUNTA(_xlfn.UNIQUE(_xlfn._xlws.FILTER(ExamServ!E$2:E$620, (ExamServ!F$2:F$620=H19)*(ExamServ!N$2:N$620&lt;&gt;"-")*(ExamServ!O$2:O$620="S"))))&gt;1,COUNTA(_xlfn.UNIQUE(_xlfn._xlws.FILTER(ExamServ!E$2:E$620, (ExamServ!F$2:F$620=H19)*(ExamServ!N$2:N$620&lt;&gt;"-")*(ExamServ!O$2:O$620="S")))),IF(IFERROR(_xlfn.UNIQUE(_xlfn._xlws.FILTER(ExamServ!E$2:E$620,(ExamServ!F$2:F$620=H19)*(ExamServ!N$2:N$620&lt;&gt;"-")*(ExamServ!O$2:O$620="S"))),0)=0,0,COUNTA(_xlfn.UNIQUE(_xlfn._xlws.FILTER(ExamServ!E$2:E$620, (ExamServ!F$2:F$620=H19)*(ExamServ!N$2:N$620&lt;&gt;"-")*(ExamServ!O$2:O$620="S"))))))</f>
        <v>20</v>
      </c>
      <c r="S19" s="34">
        <f t="shared" si="5"/>
        <v>28</v>
      </c>
      <c r="T19" s="27">
        <f t="shared" si="6"/>
        <v>8</v>
      </c>
      <c r="U19" s="27">
        <f t="shared" si="7"/>
        <v>10</v>
      </c>
      <c r="V19" s="28">
        <f t="shared" si="8"/>
        <v>6</v>
      </c>
    </row>
    <row r="20" spans="2:22" x14ac:dyDescent="0.3">
      <c r="B20" s="26" t="str">
        <v>Amazon CloudWatch</v>
      </c>
      <c r="C20" s="1">
        <f>COUNTIFS(ExamServ!$E$2:$E$620,$B20)</f>
        <v>10</v>
      </c>
      <c r="D20" s="27">
        <f>COUNTIFS(ExamServ!$E$2:$E$620,"&lt;&gt;-",ExamServ!$E$2:$E$620,$B20,ExamServ!$K$2:$K$620,"S")</f>
        <v>1</v>
      </c>
      <c r="E20" s="27">
        <f>COUNTIFS(ExamServ!$E$2:$E$620,"&lt;&gt;-",ExamServ!$E$2:$E$620,$B20,ExamServ!$M$2:$M$620,"S")</f>
        <v>1</v>
      </c>
      <c r="F20" s="28">
        <f>COUNTIFS(ExamServ!A$2:A$620,"&lt;&gt;-",ExamServ!$E$2:$E$620,$B20,ExamServ!O$2:O$620,"S")</f>
        <v>9</v>
      </c>
      <c r="H20" s="26" t="str">
        <v>Integração de Aplicações</v>
      </c>
      <c r="I20" s="1">
        <f>COUNTIFS(ExamServ!$F$2:$F$620,$H20)</f>
        <v>21</v>
      </c>
      <c r="J20" s="27">
        <f>COUNTIFS(ExamServ!J$2:J$620,"&lt;&gt;-",ExamServ!$F$2:$F$620,$H20,ExamServ!K$2:K$620,"S")</f>
        <v>3</v>
      </c>
      <c r="K20" s="27">
        <f>COUNTIFS(ExamServ!K$2:K$620,"&lt;&gt;-",ExamServ!$F$2:$F$620,$H20,ExamServ!M$2:M$620,"S")</f>
        <v>5</v>
      </c>
      <c r="L20" s="28">
        <f>COUNTIFS(ExamServ!M$2:M$620,"&lt;&gt;-",ExamServ!$F$2:$F$620,$H20,ExamServ!O$2:O$620,"S")</f>
        <v>5</v>
      </c>
      <c r="N20" s="34" cm="1">
        <f t="array" ref="N20">COUNTA(_xlfn.UNIQUE(_xlfn._xlws.FILTER(ExamServ!E$2:E$620,(ExamServ!F$2:F$620=H20))))</f>
        <v>9</v>
      </c>
      <c r="O20" s="1" cm="1">
        <f t="array" ref="O20">IF(COUNTA(_xlfn.UNIQUE(_xlfn._xlws.FILTER(ExamServ!E$2:E$620, (ExamServ!F$2:F$620=H20)*(ExamServ!J$2:J$620&lt;&gt;"-")*(ExamServ!K$2:K$620="S"))))&gt;1,COUNTA(_xlfn.UNIQUE(_xlfn._xlws.FILTER(ExamServ!E$2:E$620, (ExamServ!F$2:F$620=H20)*(ExamServ!J$2:J$620&lt;&gt;"-")*(ExamServ!K$2:K$620="S")))),IF(IFERROR(_xlfn.UNIQUE(_xlfn._xlws.FILTER(ExamServ!E$2:E$620,(ExamServ!F$2:F$620=H20)*(ExamServ!J$2:J$620&lt;&gt;"-")*(ExamServ!K$2:K$620="S"))),0)=0,0,COUNTA(_xlfn.UNIQUE(_xlfn._xlws.FILTER(ExamServ!E$2:E$620, (ExamServ!F$2:F$620=H20)*(ExamServ!J$2:J$620&lt;&gt;"-")*(ExamServ!K$2:K$620="S"))))))</f>
        <v>3</v>
      </c>
      <c r="P20" s="1" cm="1">
        <f t="array" ref="P20">IF(COUNTA(_xlfn.UNIQUE(_xlfn._xlws.FILTER(ExamServ!E$2:E$620, (ExamServ!F$2:F$620=H20)*(ExamServ!L$2:L$620&lt;&gt;"-")*(ExamServ!M$2:M$620="S"))))&gt;1,COUNTA(_xlfn.UNIQUE(_xlfn._xlws.FILTER(ExamServ!E$2:E$620, (ExamServ!F$2:F$620=H20)*(ExamServ!L$2:L$620&lt;&gt;"-")*(ExamServ!M$2:M$620="S")))),IF(IFERROR(_xlfn.UNIQUE(_xlfn._xlws.FILTER(ExamServ!E$2:E$620,(ExamServ!F$2:F$620=H20)*(ExamServ!L$2:L$620&lt;&gt;"-")*(ExamServ!M$2:M$620="S"))),0)=0,0,COUNTA(_xlfn.UNIQUE(_xlfn._xlws.FILTER(ExamServ!E$2:E$620, (ExamServ!F$2:F$620=H20)*(ExamServ!L$2:L$620&lt;&gt;"-")*(ExamServ!M$2:M$620="S"))))))</f>
        <v>5</v>
      </c>
      <c r="Q20" s="35" cm="1">
        <f t="array" ref="Q20">IF(COUNTA(_xlfn.UNIQUE(_xlfn._xlws.FILTER(ExamServ!E$2:E$620, (ExamServ!F$2:F$620=H20)*(ExamServ!N$2:N$620&lt;&gt;"-")*(ExamServ!O$2:O$620="S"))))&gt;1,COUNTA(_xlfn.UNIQUE(_xlfn._xlws.FILTER(ExamServ!E$2:E$620, (ExamServ!F$2:F$620=H20)*(ExamServ!N$2:N$620&lt;&gt;"-")*(ExamServ!O$2:O$620="S")))),IF(IFERROR(_xlfn.UNIQUE(_xlfn._xlws.FILTER(ExamServ!E$2:E$620,(ExamServ!F$2:F$620=H20)*(ExamServ!N$2:N$620&lt;&gt;"-")*(ExamServ!O$2:O$620="S"))),0)=0,0,COUNTA(_xlfn.UNIQUE(_xlfn._xlws.FILTER(ExamServ!E$2:E$620, (ExamServ!F$2:F$620=H20)*(ExamServ!N$2:N$620&lt;&gt;"-")*(ExamServ!O$2:O$620="S"))))))</f>
        <v>7</v>
      </c>
      <c r="S20" s="34">
        <f t="shared" si="5"/>
        <v>12</v>
      </c>
      <c r="T20" s="27">
        <f t="shared" si="6"/>
        <v>0</v>
      </c>
      <c r="U20" s="27">
        <f t="shared" si="7"/>
        <v>0</v>
      </c>
      <c r="V20" s="28">
        <f t="shared" si="8"/>
        <v>-2</v>
      </c>
    </row>
    <row r="21" spans="2:22" x14ac:dyDescent="0.3">
      <c r="B21" s="26" t="str">
        <v>Amazon CodeCatalyst</v>
      </c>
      <c r="C21" s="1">
        <f>COUNTIFS(ExamServ!$E$2:$E$620,$B21)</f>
        <v>1</v>
      </c>
      <c r="D21" s="27">
        <f>COUNTIFS(ExamServ!$E$2:$E$620,"&lt;&gt;-",ExamServ!$E$2:$E$620,$B21,ExamServ!$K$2:$K$620,"S")</f>
        <v>0</v>
      </c>
      <c r="E21" s="27">
        <f>COUNTIFS(ExamServ!$E$2:$E$620,"&lt;&gt;-",ExamServ!$E$2:$E$620,$B21,ExamServ!$M$2:$M$620,"S")</f>
        <v>0</v>
      </c>
      <c r="F21" s="28">
        <f>COUNTIFS(ExamServ!A$2:A$620,"&lt;&gt;-",ExamServ!$E$2:$E$620,$B21,ExamServ!O$2:O$620,"S")</f>
        <v>0</v>
      </c>
      <c r="H21" s="26" t="str">
        <v>Interação com os Clientes</v>
      </c>
      <c r="I21" s="1">
        <f>COUNTIFS(ExamServ!$F$2:$F$620,$H21)</f>
        <v>12</v>
      </c>
      <c r="J21" s="27">
        <f>COUNTIFS(ExamServ!J$2:J$620,"&lt;&gt;-",ExamServ!$F$2:$F$620,$H21,ExamServ!K$2:K$620,"S")</f>
        <v>6</v>
      </c>
      <c r="K21" s="27">
        <f>COUNTIFS(ExamServ!K$2:K$620,"&lt;&gt;-",ExamServ!$F$2:$F$620,$H21,ExamServ!M$2:M$620,"S")</f>
        <v>9</v>
      </c>
      <c r="L21" s="28">
        <f>COUNTIFS(ExamServ!M$2:M$620,"&lt;&gt;-",ExamServ!$F$2:$F$620,$H21,ExamServ!O$2:O$620,"S")</f>
        <v>3</v>
      </c>
      <c r="N21" s="34" cm="1">
        <f t="array" ref="N21">COUNTA(_xlfn.UNIQUE(_xlfn._xlws.FILTER(ExamServ!E$2:E$620,(ExamServ!F$2:F$620=H21))))</f>
        <v>7</v>
      </c>
      <c r="O21" s="1" cm="1">
        <f t="array" ref="O21">IF(COUNTA(_xlfn.UNIQUE(_xlfn._xlws.FILTER(ExamServ!E$2:E$620, (ExamServ!F$2:F$620=H21)*(ExamServ!J$2:J$620&lt;&gt;"-")*(ExamServ!K$2:K$620="S"))))&gt;1,COUNTA(_xlfn.UNIQUE(_xlfn._xlws.FILTER(ExamServ!E$2:E$620, (ExamServ!F$2:F$620=H21)*(ExamServ!J$2:J$620&lt;&gt;"-")*(ExamServ!K$2:K$620="S")))),IF(IFERROR(_xlfn.UNIQUE(_xlfn._xlws.FILTER(ExamServ!E$2:E$620,(ExamServ!F$2:F$620=H21)*(ExamServ!J$2:J$620&lt;&gt;"-")*(ExamServ!K$2:K$620="S"))),0)=0,0,COUNTA(_xlfn.UNIQUE(_xlfn._xlws.FILTER(ExamServ!E$2:E$620, (ExamServ!F$2:F$620=H21)*(ExamServ!J$2:J$620&lt;&gt;"-")*(ExamServ!K$2:K$620="S"))))))</f>
        <v>4</v>
      </c>
      <c r="P21" s="1" cm="1">
        <f t="array" ref="P21">IF(COUNTA(_xlfn.UNIQUE(_xlfn._xlws.FILTER(ExamServ!E$2:E$620, (ExamServ!F$2:F$620=H21)*(ExamServ!L$2:L$620&lt;&gt;"-")*(ExamServ!M$2:M$620="S"))))&gt;1,COUNTA(_xlfn.UNIQUE(_xlfn._xlws.FILTER(ExamServ!E$2:E$620, (ExamServ!F$2:F$620=H21)*(ExamServ!L$2:L$620&lt;&gt;"-")*(ExamServ!M$2:M$620="S")))),IF(IFERROR(_xlfn.UNIQUE(_xlfn._xlws.FILTER(ExamServ!E$2:E$620,(ExamServ!F$2:F$620=H21)*(ExamServ!L$2:L$620&lt;&gt;"-")*(ExamServ!M$2:M$620="S"))),0)=0,0,COUNTA(_xlfn.UNIQUE(_xlfn._xlws.FILTER(ExamServ!E$2:E$620, (ExamServ!F$2:F$620=H21)*(ExamServ!L$2:L$620&lt;&gt;"-")*(ExamServ!M$2:M$620="S"))))))</f>
        <v>6</v>
      </c>
      <c r="Q21" s="35" cm="1">
        <f t="array" ref="Q21">IF(COUNTA(_xlfn.UNIQUE(_xlfn._xlws.FILTER(ExamServ!E$2:E$620, (ExamServ!F$2:F$620=H21)*(ExamServ!N$2:N$620&lt;&gt;"-")*(ExamServ!O$2:O$620="S"))))&gt;1,COUNTA(_xlfn.UNIQUE(_xlfn._xlws.FILTER(ExamServ!E$2:E$620, (ExamServ!F$2:F$620=H21)*(ExamServ!N$2:N$620&lt;&gt;"-")*(ExamServ!O$2:O$620="S")))),IF(IFERROR(_xlfn.UNIQUE(_xlfn._xlws.FILTER(ExamServ!E$2:E$620,(ExamServ!F$2:F$620=H21)*(ExamServ!N$2:N$620&lt;&gt;"-")*(ExamServ!O$2:O$620="S"))),0)=0,0,COUNTA(_xlfn.UNIQUE(_xlfn._xlws.FILTER(ExamServ!E$2:E$620, (ExamServ!F$2:F$620=H21)*(ExamServ!N$2:N$620&lt;&gt;"-")*(ExamServ!O$2:O$620="S"))))))</f>
        <v>1</v>
      </c>
      <c r="S21" s="34">
        <f t="shared" si="5"/>
        <v>5</v>
      </c>
      <c r="T21" s="27">
        <f t="shared" si="6"/>
        <v>2</v>
      </c>
      <c r="U21" s="27">
        <f t="shared" si="7"/>
        <v>3</v>
      </c>
      <c r="V21" s="28">
        <f t="shared" si="8"/>
        <v>2</v>
      </c>
    </row>
    <row r="22" spans="2:22" x14ac:dyDescent="0.3">
      <c r="B22" s="26" t="str">
        <v>Amazon CodeGuru Security</v>
      </c>
      <c r="C22" s="1">
        <f>COUNTIFS(ExamServ!$E$2:$E$620,$B22)</f>
        <v>1</v>
      </c>
      <c r="D22" s="27">
        <f>COUNTIFS(ExamServ!$E$2:$E$620,"&lt;&gt;-",ExamServ!$E$2:$E$620,$B22,ExamServ!$K$2:$K$620,"S")</f>
        <v>0</v>
      </c>
      <c r="E22" s="27">
        <f>COUNTIFS(ExamServ!$E$2:$E$620,"&lt;&gt;-",ExamServ!$E$2:$E$620,$B22,ExamServ!$M$2:$M$620,"S")</f>
        <v>0</v>
      </c>
      <c r="F22" s="28">
        <f>COUNTIFS(ExamServ!A$2:A$620,"&lt;&gt;-",ExamServ!$E$2:$E$620,$B22,ExamServ!O$2:O$620,"S")</f>
        <v>0</v>
      </c>
      <c r="H22" s="26" t="str">
        <v>Internet das Coisas (IoT)</v>
      </c>
      <c r="I22" s="1">
        <f>COUNTIFS(ExamServ!$F$2:$F$620,$H22)</f>
        <v>10</v>
      </c>
      <c r="J22" s="27">
        <f>COUNTIFS(ExamServ!J$2:J$620,"&lt;&gt;-",ExamServ!$F$2:$F$620,$H22,ExamServ!K$2:K$620,"S")</f>
        <v>0</v>
      </c>
      <c r="K22" s="27">
        <f>COUNTIFS(ExamServ!K$2:K$620,"&lt;&gt;-",ExamServ!$F$2:$F$620,$H22,ExamServ!M$2:M$620,"S")</f>
        <v>2</v>
      </c>
      <c r="L22" s="28">
        <f>COUNTIFS(ExamServ!M$2:M$620,"&lt;&gt;-",ExamServ!$F$2:$F$620,$H22,ExamServ!O$2:O$620,"S")</f>
        <v>0</v>
      </c>
      <c r="N22" s="34" cm="1">
        <f t="array" ref="N22">COUNTA(_xlfn.UNIQUE(_xlfn._xlws.FILTER(ExamServ!E$2:E$620,(ExamServ!F$2:F$620=H22))))</f>
        <v>1</v>
      </c>
      <c r="O22" s="1" cm="1">
        <f t="array" ref="O22">IF(COUNTA(_xlfn.UNIQUE(_xlfn._xlws.FILTER(ExamServ!E$2:E$620, (ExamServ!F$2:F$620=H22)*(ExamServ!J$2:J$620&lt;&gt;"-")*(ExamServ!K$2:K$620="S"))))&gt;1,COUNTA(_xlfn.UNIQUE(_xlfn._xlws.FILTER(ExamServ!E$2:E$620, (ExamServ!F$2:F$620=H22)*(ExamServ!J$2:J$620&lt;&gt;"-")*(ExamServ!K$2:K$620="S")))),IF(IFERROR(_xlfn.UNIQUE(_xlfn._xlws.FILTER(ExamServ!E$2:E$620,(ExamServ!F$2:F$620=H22)*(ExamServ!J$2:J$620&lt;&gt;"-")*(ExamServ!K$2:K$620="S"))),0)=0,0,COUNTA(_xlfn.UNIQUE(_xlfn._xlws.FILTER(ExamServ!E$2:E$620, (ExamServ!F$2:F$620=H22)*(ExamServ!J$2:J$620&lt;&gt;"-")*(ExamServ!K$2:K$620="S"))))))</f>
        <v>0</v>
      </c>
      <c r="P22" s="1" cm="1">
        <f t="array" ref="P22">IF(COUNTA(_xlfn.UNIQUE(_xlfn._xlws.FILTER(ExamServ!E$2:E$620, (ExamServ!F$2:F$620=H22)*(ExamServ!L$2:L$620&lt;&gt;"-")*(ExamServ!M$2:M$620="S"))))&gt;1,COUNTA(_xlfn.UNIQUE(_xlfn._xlws.FILTER(ExamServ!E$2:E$620, (ExamServ!F$2:F$620=H22)*(ExamServ!L$2:L$620&lt;&gt;"-")*(ExamServ!M$2:M$620="S")))),IF(IFERROR(_xlfn.UNIQUE(_xlfn._xlws.FILTER(ExamServ!E$2:E$620,(ExamServ!F$2:F$620=H22)*(ExamServ!L$2:L$620&lt;&gt;"-")*(ExamServ!M$2:M$620="S"))),0)=0,0,COUNTA(_xlfn.UNIQUE(_xlfn._xlws.FILTER(ExamServ!E$2:E$620, (ExamServ!F$2:F$620=H22)*(ExamServ!L$2:L$620&lt;&gt;"-")*(ExamServ!M$2:M$620="S"))))))</f>
        <v>1</v>
      </c>
      <c r="Q22" s="35" cm="1">
        <f t="array" ref="Q22">IF(COUNTA(_xlfn.UNIQUE(_xlfn._xlws.FILTER(ExamServ!E$2:E$620, (ExamServ!F$2:F$620=H22)*(ExamServ!N$2:N$620&lt;&gt;"-")*(ExamServ!O$2:O$620="S"))))&gt;1,COUNTA(_xlfn.UNIQUE(_xlfn._xlws.FILTER(ExamServ!E$2:E$620, (ExamServ!F$2:F$620=H22)*(ExamServ!N$2:N$620&lt;&gt;"-")*(ExamServ!O$2:O$620="S")))),IF(IFERROR(_xlfn.UNIQUE(_xlfn._xlws.FILTER(ExamServ!E$2:E$620,(ExamServ!F$2:F$620=H22)*(ExamServ!N$2:N$620&lt;&gt;"-")*(ExamServ!O$2:O$620="S"))),0)=0,0,COUNTA(_xlfn.UNIQUE(_xlfn._xlws.FILTER(ExamServ!E$2:E$620, (ExamServ!F$2:F$620=H22)*(ExamServ!N$2:N$620&lt;&gt;"-")*(ExamServ!O$2:O$620="S"))))))</f>
        <v>0</v>
      </c>
      <c r="S22" s="34">
        <f t="shared" si="5"/>
        <v>9</v>
      </c>
      <c r="T22" s="27">
        <f t="shared" si="6"/>
        <v>0</v>
      </c>
      <c r="U22" s="27">
        <f t="shared" si="7"/>
        <v>1</v>
      </c>
      <c r="V22" s="28">
        <f t="shared" si="8"/>
        <v>0</v>
      </c>
    </row>
    <row r="23" spans="2:22" x14ac:dyDescent="0.3">
      <c r="B23" s="26" t="str">
        <v>Amazon CodeWhisperer</v>
      </c>
      <c r="C23" s="1">
        <f>COUNTIFS(ExamServ!$E$2:$E$620,$B23)</f>
        <v>1</v>
      </c>
      <c r="D23" s="27">
        <f>COUNTIFS(ExamServ!$E$2:$E$620,"&lt;&gt;-",ExamServ!$E$2:$E$620,$B23,ExamServ!$K$2:$K$620,"S")</f>
        <v>0</v>
      </c>
      <c r="E23" s="27">
        <f>COUNTIFS(ExamServ!$E$2:$E$620,"&lt;&gt;-",ExamServ!$E$2:$E$620,$B23,ExamServ!$M$2:$M$620,"S")</f>
        <v>0</v>
      </c>
      <c r="F23" s="28">
        <f>COUNTIFS(ExamServ!A$2:A$620,"&lt;&gt;-",ExamServ!$E$2:$E$620,$B23,ExamServ!O$2:O$620,"S")</f>
        <v>0</v>
      </c>
      <c r="H23" s="26" t="str">
        <v>Machine Learning</v>
      </c>
      <c r="I23" s="1">
        <f>COUNTIFS(ExamServ!$F$2:$F$620,$H23)</f>
        <v>44</v>
      </c>
      <c r="J23" s="27">
        <f>COUNTIFS(ExamServ!J$2:J$620,"&lt;&gt;-",ExamServ!$F$2:$F$620,$H23,ExamServ!K$2:K$620,"S")</f>
        <v>0</v>
      </c>
      <c r="K23" s="27">
        <f>COUNTIFS(ExamServ!K$2:K$620,"&lt;&gt;-",ExamServ!$F$2:$F$620,$H23,ExamServ!M$2:M$620,"S")</f>
        <v>10</v>
      </c>
      <c r="L23" s="28">
        <f>COUNTIFS(ExamServ!M$2:M$620,"&lt;&gt;-",ExamServ!$F$2:$F$620,$H23,ExamServ!O$2:O$620,"S")</f>
        <v>10</v>
      </c>
      <c r="N23" s="34" cm="1">
        <f t="array" ref="N23">COUNTA(_xlfn.UNIQUE(_xlfn._xlws.FILTER(ExamServ!E$2:E$620,(ExamServ!F$2:F$620=H23))))</f>
        <v>29</v>
      </c>
      <c r="O23" s="1" cm="1">
        <f t="array" ref="O23">IF(COUNTA(_xlfn.UNIQUE(_xlfn._xlws.FILTER(ExamServ!E$2:E$620, (ExamServ!F$2:F$620=H23)*(ExamServ!J$2:J$620&lt;&gt;"-")*(ExamServ!K$2:K$620="S"))))&gt;1,COUNTA(_xlfn.UNIQUE(_xlfn._xlws.FILTER(ExamServ!E$2:E$620, (ExamServ!F$2:F$620=H23)*(ExamServ!J$2:J$620&lt;&gt;"-")*(ExamServ!K$2:K$620="S")))),IF(IFERROR(_xlfn.UNIQUE(_xlfn._xlws.FILTER(ExamServ!E$2:E$620,(ExamServ!F$2:F$620=H23)*(ExamServ!J$2:J$620&lt;&gt;"-")*(ExamServ!K$2:K$620="S"))),0)=0,0,COUNTA(_xlfn.UNIQUE(_xlfn._xlws.FILTER(ExamServ!E$2:E$620, (ExamServ!F$2:F$620=H23)*(ExamServ!J$2:J$620&lt;&gt;"-")*(ExamServ!K$2:K$620="S"))))))</f>
        <v>0</v>
      </c>
      <c r="P23" s="1" cm="1">
        <f t="array" ref="P23">IF(COUNTA(_xlfn.UNIQUE(_xlfn._xlws.FILTER(ExamServ!E$2:E$620, (ExamServ!F$2:F$620=H23)*(ExamServ!L$2:L$620&lt;&gt;"-")*(ExamServ!M$2:M$620="S"))))&gt;1,COUNTA(_xlfn.UNIQUE(_xlfn._xlws.FILTER(ExamServ!E$2:E$620, (ExamServ!F$2:F$620=H23)*(ExamServ!L$2:L$620&lt;&gt;"-")*(ExamServ!M$2:M$620="S")))),IF(IFERROR(_xlfn.UNIQUE(_xlfn._xlws.FILTER(ExamServ!E$2:E$620,(ExamServ!F$2:F$620=H23)*(ExamServ!L$2:L$620&lt;&gt;"-")*(ExamServ!M$2:M$620="S"))),0)=0,0,COUNTA(_xlfn.UNIQUE(_xlfn._xlws.FILTER(ExamServ!E$2:E$620, (ExamServ!F$2:F$620=H23)*(ExamServ!L$2:L$620&lt;&gt;"-")*(ExamServ!M$2:M$620="S"))))))</f>
        <v>9</v>
      </c>
      <c r="Q23" s="35" cm="1">
        <f t="array" ref="Q23">IF(COUNTA(_xlfn.UNIQUE(_xlfn._xlws.FILTER(ExamServ!E$2:E$620, (ExamServ!F$2:F$620=H23)*(ExamServ!N$2:N$620&lt;&gt;"-")*(ExamServ!O$2:O$620="S"))))&gt;1,COUNTA(_xlfn.UNIQUE(_xlfn._xlws.FILTER(ExamServ!E$2:E$620, (ExamServ!F$2:F$620=H23)*(ExamServ!N$2:N$620&lt;&gt;"-")*(ExamServ!O$2:O$620="S")))),IF(IFERROR(_xlfn.UNIQUE(_xlfn._xlws.FILTER(ExamServ!E$2:E$620,(ExamServ!F$2:F$620=H23)*(ExamServ!N$2:N$620&lt;&gt;"-")*(ExamServ!O$2:O$620="S"))),0)=0,0,COUNTA(_xlfn.UNIQUE(_xlfn._xlws.FILTER(ExamServ!E$2:E$620, (ExamServ!F$2:F$620=H23)*(ExamServ!N$2:N$620&lt;&gt;"-")*(ExamServ!O$2:O$620="S"))))))</f>
        <v>11</v>
      </c>
      <c r="S23" s="34">
        <f t="shared" si="5"/>
        <v>15</v>
      </c>
      <c r="T23" s="27">
        <f t="shared" si="6"/>
        <v>0</v>
      </c>
      <c r="U23" s="27">
        <f t="shared" si="7"/>
        <v>1</v>
      </c>
      <c r="V23" s="28">
        <f t="shared" si="8"/>
        <v>-1</v>
      </c>
    </row>
    <row r="24" spans="2:22" x14ac:dyDescent="0.3">
      <c r="B24" s="26" t="str">
        <v>Amazon Cognito</v>
      </c>
      <c r="C24" s="1">
        <f>COUNTIFS(ExamServ!$E$2:$E$620,$B24)</f>
        <v>3</v>
      </c>
      <c r="D24" s="27">
        <f>COUNTIFS(ExamServ!$E$2:$E$620,"&lt;&gt;-",ExamServ!$E$2:$E$620,$B24,ExamServ!$K$2:$K$620,"S")</f>
        <v>1</v>
      </c>
      <c r="E24" s="27">
        <f>COUNTIFS(ExamServ!$E$2:$E$620,"&lt;&gt;-",ExamServ!$E$2:$E$620,$B24,ExamServ!$M$2:$M$620,"S")</f>
        <v>1</v>
      </c>
      <c r="F24" s="28">
        <f>COUNTIFS(ExamServ!A$2:A$620,"&lt;&gt;-",ExamServ!$E$2:$E$620,$B24,ExamServ!O$2:O$620,"S")</f>
        <v>3</v>
      </c>
      <c r="H24" s="26" t="str">
        <v>Migração e Transferência</v>
      </c>
      <c r="I24" s="1">
        <f>COUNTIFS(ExamServ!$F$2:$F$620,$H24)</f>
        <v>19</v>
      </c>
      <c r="J24" s="27">
        <f>COUNTIFS(ExamServ!J$2:J$620,"&lt;&gt;-",ExamServ!$F$2:$F$620,$H24,ExamServ!K$2:K$620,"S")</f>
        <v>3</v>
      </c>
      <c r="K24" s="27">
        <f>COUNTIFS(ExamServ!K$2:K$620,"&lt;&gt;-",ExamServ!$F$2:$F$620,$H24,ExamServ!M$2:M$620,"S")</f>
        <v>10</v>
      </c>
      <c r="L24" s="28">
        <f>COUNTIFS(ExamServ!M$2:M$620,"&lt;&gt;-",ExamServ!$F$2:$F$620,$H24,ExamServ!O$2:O$620,"S")</f>
        <v>8</v>
      </c>
      <c r="N24" s="34" cm="1">
        <f t="array" ref="N24">COUNTA(_xlfn.UNIQUE(_xlfn._xlws.FILTER(ExamServ!E$2:E$620,(ExamServ!F$2:F$620=H24))))</f>
        <v>12</v>
      </c>
      <c r="O24" s="1" cm="1">
        <f t="array" ref="O24">IF(COUNTA(_xlfn.UNIQUE(_xlfn._xlws.FILTER(ExamServ!E$2:E$620, (ExamServ!F$2:F$620=H24)*(ExamServ!J$2:J$620&lt;&gt;"-")*(ExamServ!K$2:K$620="S"))))&gt;1,COUNTA(_xlfn.UNIQUE(_xlfn._xlws.FILTER(ExamServ!E$2:E$620, (ExamServ!F$2:F$620=H24)*(ExamServ!J$2:J$620&lt;&gt;"-")*(ExamServ!K$2:K$620="S")))),IF(IFERROR(_xlfn.UNIQUE(_xlfn._xlws.FILTER(ExamServ!E$2:E$620,(ExamServ!F$2:F$620=H24)*(ExamServ!J$2:J$620&lt;&gt;"-")*(ExamServ!K$2:K$620="S"))),0)=0,0,COUNTA(_xlfn.UNIQUE(_xlfn._xlws.FILTER(ExamServ!E$2:E$620, (ExamServ!F$2:F$620=H24)*(ExamServ!J$2:J$620&lt;&gt;"-")*(ExamServ!K$2:K$620="S"))))))</f>
        <v>2</v>
      </c>
      <c r="P24" s="1" cm="1">
        <f t="array" ref="P24">IF(COUNTA(_xlfn.UNIQUE(_xlfn._xlws.FILTER(ExamServ!E$2:E$620, (ExamServ!F$2:F$620=H24)*(ExamServ!L$2:L$620&lt;&gt;"-")*(ExamServ!M$2:M$620="S"))))&gt;1,COUNTA(_xlfn.UNIQUE(_xlfn._xlws.FILTER(ExamServ!E$2:E$620, (ExamServ!F$2:F$620=H24)*(ExamServ!L$2:L$620&lt;&gt;"-")*(ExamServ!M$2:M$620="S")))),IF(IFERROR(_xlfn.UNIQUE(_xlfn._xlws.FILTER(ExamServ!E$2:E$620,(ExamServ!F$2:F$620=H24)*(ExamServ!L$2:L$620&lt;&gt;"-")*(ExamServ!M$2:M$620="S"))),0)=0,0,COUNTA(_xlfn.UNIQUE(_xlfn._xlws.FILTER(ExamServ!E$2:E$620, (ExamServ!F$2:F$620=H24)*(ExamServ!L$2:L$620&lt;&gt;"-")*(ExamServ!M$2:M$620="S"))))))</f>
        <v>8</v>
      </c>
      <c r="Q24" s="35" cm="1">
        <f t="array" ref="Q24">IF(COUNTA(_xlfn.UNIQUE(_xlfn._xlws.FILTER(ExamServ!E$2:E$620, (ExamServ!F$2:F$620=H24)*(ExamServ!N$2:N$620&lt;&gt;"-")*(ExamServ!O$2:O$620="S"))))&gt;1,COUNTA(_xlfn.UNIQUE(_xlfn._xlws.FILTER(ExamServ!E$2:E$620, (ExamServ!F$2:F$620=H24)*(ExamServ!N$2:N$620&lt;&gt;"-")*(ExamServ!O$2:O$620="S")))),IF(IFERROR(_xlfn.UNIQUE(_xlfn._xlws.FILTER(ExamServ!E$2:E$620,(ExamServ!F$2:F$620=H24)*(ExamServ!N$2:N$620&lt;&gt;"-")*(ExamServ!O$2:O$620="S"))),0)=0,0,COUNTA(_xlfn.UNIQUE(_xlfn._xlws.FILTER(ExamServ!E$2:E$620, (ExamServ!F$2:F$620=H24)*(ExamServ!N$2:N$620&lt;&gt;"-")*(ExamServ!O$2:O$620="S"))))))</f>
        <v>9</v>
      </c>
      <c r="S24" s="34">
        <f t="shared" si="5"/>
        <v>7</v>
      </c>
      <c r="T24" s="27">
        <f t="shared" si="6"/>
        <v>1</v>
      </c>
      <c r="U24" s="27">
        <f t="shared" si="7"/>
        <v>2</v>
      </c>
      <c r="V24" s="28">
        <f t="shared" si="8"/>
        <v>-1</v>
      </c>
    </row>
    <row r="25" spans="2:22" x14ac:dyDescent="0.3">
      <c r="B25" s="26" t="str">
        <v>Amazon Comprehend</v>
      </c>
      <c r="C25" s="1">
        <f>COUNTIFS(ExamServ!$E$2:$E$620,$B25)</f>
        <v>2</v>
      </c>
      <c r="D25" s="27">
        <f>COUNTIFS(ExamServ!$E$2:$E$620,"&lt;&gt;-",ExamServ!$E$2:$E$620,$B25,ExamServ!$K$2:$K$620,"S")</f>
        <v>2</v>
      </c>
      <c r="E25" s="27">
        <f>COUNTIFS(ExamServ!$E$2:$E$620,"&lt;&gt;-",ExamServ!$E$2:$E$620,$B25,ExamServ!$M$2:$M$620,"S")</f>
        <v>2</v>
      </c>
      <c r="F25" s="28">
        <f>COUNTIFS(ExamServ!A$2:A$620,"&lt;&gt;-",ExamServ!$E$2:$E$620,$B25,ExamServ!O$2:O$620,"S")</f>
        <v>2</v>
      </c>
      <c r="H25" s="26" t="str">
        <v>Redes e Entrega de Conteúdo</v>
      </c>
      <c r="I25" s="1">
        <f>COUNTIFS(ExamServ!$F$2:$F$620,$H25)</f>
        <v>87</v>
      </c>
      <c r="J25" s="27">
        <f>COUNTIFS(ExamServ!J$2:J$620,"&lt;&gt;-",ExamServ!$F$2:$F$620,$H25,ExamServ!K$2:K$620,"S")</f>
        <v>23</v>
      </c>
      <c r="K25" s="27">
        <f>COUNTIFS(ExamServ!K$2:K$620,"&lt;&gt;-",ExamServ!$F$2:$F$620,$H25,ExamServ!M$2:M$620,"S")</f>
        <v>25</v>
      </c>
      <c r="L25" s="28">
        <f>COUNTIFS(ExamServ!M$2:M$620,"&lt;&gt;-",ExamServ!$F$2:$F$620,$H25,ExamServ!O$2:O$620,"S")</f>
        <v>25</v>
      </c>
      <c r="N25" s="34" cm="1">
        <f t="array" ref="N25">COUNTA(_xlfn.UNIQUE(_xlfn._xlws.FILTER(ExamServ!E$2:E$620,(ExamServ!F$2:F$620=H25))))</f>
        <v>18</v>
      </c>
      <c r="O25" s="1" cm="1">
        <f t="array" ref="O25">IF(COUNTA(_xlfn.UNIQUE(_xlfn._xlws.FILTER(ExamServ!E$2:E$620, (ExamServ!F$2:F$620=H25)*(ExamServ!J$2:J$620&lt;&gt;"-")*(ExamServ!K$2:K$620="S"))))&gt;1,COUNTA(_xlfn.UNIQUE(_xlfn._xlws.FILTER(ExamServ!E$2:E$620, (ExamServ!F$2:F$620=H25)*(ExamServ!J$2:J$620&lt;&gt;"-")*(ExamServ!K$2:K$620="S")))),IF(IFERROR(_xlfn.UNIQUE(_xlfn._xlws.FILTER(ExamServ!E$2:E$620,(ExamServ!F$2:F$620=H25)*(ExamServ!J$2:J$620&lt;&gt;"-")*(ExamServ!K$2:K$620="S"))),0)=0,0,COUNTA(_xlfn.UNIQUE(_xlfn._xlws.FILTER(ExamServ!E$2:E$620, (ExamServ!F$2:F$620=H25)*(ExamServ!J$2:J$620&lt;&gt;"-")*(ExamServ!K$2:K$620="S"))))))</f>
        <v>5</v>
      </c>
      <c r="P25" s="1" cm="1">
        <f t="array" ref="P25">IF(COUNTA(_xlfn.UNIQUE(_xlfn._xlws.FILTER(ExamServ!E$2:E$620, (ExamServ!F$2:F$620=H25)*(ExamServ!L$2:L$620&lt;&gt;"-")*(ExamServ!M$2:M$620="S"))))&gt;1,COUNTA(_xlfn.UNIQUE(_xlfn._xlws.FILTER(ExamServ!E$2:E$620, (ExamServ!F$2:F$620=H25)*(ExamServ!L$2:L$620&lt;&gt;"-")*(ExamServ!M$2:M$620="S")))),IF(IFERROR(_xlfn.UNIQUE(_xlfn._xlws.FILTER(ExamServ!E$2:E$620,(ExamServ!F$2:F$620=H25)*(ExamServ!L$2:L$620&lt;&gt;"-")*(ExamServ!M$2:M$620="S"))),0)=0,0,COUNTA(_xlfn.UNIQUE(_xlfn._xlws.FILTER(ExamServ!E$2:E$620, (ExamServ!F$2:F$620=H25)*(ExamServ!L$2:L$620&lt;&gt;"-")*(ExamServ!M$2:M$620="S"))))))</f>
        <v>7</v>
      </c>
      <c r="Q25" s="35" cm="1">
        <f t="array" ref="Q25">IF(COUNTA(_xlfn.UNIQUE(_xlfn._xlws.FILTER(ExamServ!E$2:E$620, (ExamServ!F$2:F$620=H25)*(ExamServ!N$2:N$620&lt;&gt;"-")*(ExamServ!O$2:O$620="S"))))&gt;1,COUNTA(_xlfn.UNIQUE(_xlfn._xlws.FILTER(ExamServ!E$2:E$620, (ExamServ!F$2:F$620=H25)*(ExamServ!N$2:N$620&lt;&gt;"-")*(ExamServ!O$2:O$620="S")))),IF(IFERROR(_xlfn.UNIQUE(_xlfn._xlws.FILTER(ExamServ!E$2:E$620,(ExamServ!F$2:F$620=H25)*(ExamServ!N$2:N$620&lt;&gt;"-")*(ExamServ!O$2:O$620="S"))),0)=0,0,COUNTA(_xlfn.UNIQUE(_xlfn._xlws.FILTER(ExamServ!E$2:E$620, (ExamServ!F$2:F$620=H25)*(ExamServ!N$2:N$620&lt;&gt;"-")*(ExamServ!O$2:O$620="S"))))))</f>
        <v>12</v>
      </c>
      <c r="S25" s="34">
        <f t="shared" si="5"/>
        <v>69</v>
      </c>
      <c r="T25" s="27">
        <f t="shared" si="6"/>
        <v>18</v>
      </c>
      <c r="U25" s="27">
        <f t="shared" si="7"/>
        <v>18</v>
      </c>
      <c r="V25" s="28">
        <f t="shared" si="8"/>
        <v>13</v>
      </c>
    </row>
    <row r="26" spans="2:22" x14ac:dyDescent="0.3">
      <c r="B26" s="26" t="str">
        <v>Amazon Connect</v>
      </c>
      <c r="C26" s="1">
        <f>COUNTIFS(ExamServ!$E$2:$E$620,$B26)</f>
        <v>1</v>
      </c>
      <c r="D26" s="27">
        <f>COUNTIFS(ExamServ!$E$2:$E$620,"&lt;&gt;-",ExamServ!$E$2:$E$620,$B26,ExamServ!$K$2:$K$620,"S")</f>
        <v>1</v>
      </c>
      <c r="E26" s="27">
        <f>COUNTIFS(ExamServ!$E$2:$E$620,"&lt;&gt;-",ExamServ!$E$2:$E$620,$B26,ExamServ!$M$2:$M$620,"S")</f>
        <v>1</v>
      </c>
      <c r="F26" s="28">
        <f>COUNTIFS(ExamServ!A$2:A$620,"&lt;&gt;-",ExamServ!$E$2:$E$620,$B26,ExamServ!O$2:O$620,"S")</f>
        <v>0</v>
      </c>
      <c r="H26" s="26" t="str">
        <v>Robótica</v>
      </c>
      <c r="I26" s="1">
        <f>COUNTIFS(ExamServ!$F$2:$F$620,$H26)</f>
        <v>1</v>
      </c>
      <c r="J26" s="27">
        <f>COUNTIFS(ExamServ!J$2:J$620,"&lt;&gt;-",ExamServ!$F$2:$F$620,$H26,ExamServ!K$2:K$620,"S")</f>
        <v>0</v>
      </c>
      <c r="K26" s="27">
        <f>COUNTIFS(ExamServ!K$2:K$620,"&lt;&gt;-",ExamServ!$F$2:$F$620,$H26,ExamServ!M$2:M$620,"S")</f>
        <v>0</v>
      </c>
      <c r="L26" s="28">
        <f>COUNTIFS(ExamServ!M$2:M$620,"&lt;&gt;-",ExamServ!$F$2:$F$620,$H26,ExamServ!O$2:O$620,"S")</f>
        <v>0</v>
      </c>
      <c r="N26" s="34" cm="1">
        <f t="array" ref="N26">COUNTA(_xlfn.UNIQUE(_xlfn._xlws.FILTER(ExamServ!E$2:E$620,(ExamServ!F$2:F$620=H26))))</f>
        <v>1</v>
      </c>
      <c r="O26" s="1" cm="1">
        <f t="array" ref="O26">IF(COUNTA(_xlfn.UNIQUE(_xlfn._xlws.FILTER(ExamServ!E$2:E$620, (ExamServ!F$2:F$620=H26)*(ExamServ!J$2:J$620&lt;&gt;"-")*(ExamServ!K$2:K$620="S"))))&gt;1,COUNTA(_xlfn.UNIQUE(_xlfn._xlws.FILTER(ExamServ!E$2:E$620, (ExamServ!F$2:F$620=H26)*(ExamServ!J$2:J$620&lt;&gt;"-")*(ExamServ!K$2:K$620="S")))),IF(IFERROR(_xlfn.UNIQUE(_xlfn._xlws.FILTER(ExamServ!E$2:E$620,(ExamServ!F$2:F$620=H26)*(ExamServ!J$2:J$620&lt;&gt;"-")*(ExamServ!K$2:K$620="S"))),0)=0,0,COUNTA(_xlfn.UNIQUE(_xlfn._xlws.FILTER(ExamServ!E$2:E$620, (ExamServ!F$2:F$620=H26)*(ExamServ!J$2:J$620&lt;&gt;"-")*(ExamServ!K$2:K$620="S"))))))</f>
        <v>0</v>
      </c>
      <c r="P26" s="1" cm="1">
        <f t="array" ref="P26">IF(COUNTA(_xlfn.UNIQUE(_xlfn._xlws.FILTER(ExamServ!E$2:E$620, (ExamServ!F$2:F$620=H26)*(ExamServ!L$2:L$620&lt;&gt;"-")*(ExamServ!M$2:M$620="S"))))&gt;1,COUNTA(_xlfn.UNIQUE(_xlfn._xlws.FILTER(ExamServ!E$2:E$620, (ExamServ!F$2:F$620=H26)*(ExamServ!L$2:L$620&lt;&gt;"-")*(ExamServ!M$2:M$620="S")))),IF(IFERROR(_xlfn.UNIQUE(_xlfn._xlws.FILTER(ExamServ!E$2:E$620,(ExamServ!F$2:F$620=H26)*(ExamServ!L$2:L$620&lt;&gt;"-")*(ExamServ!M$2:M$620="S"))),0)=0,0,COUNTA(_xlfn.UNIQUE(_xlfn._xlws.FILTER(ExamServ!E$2:E$620, (ExamServ!F$2:F$620=H26)*(ExamServ!L$2:L$620&lt;&gt;"-")*(ExamServ!M$2:M$620="S"))))))</f>
        <v>0</v>
      </c>
      <c r="Q26" s="35" cm="1">
        <f t="array" ref="Q26">IF(COUNTA(_xlfn.UNIQUE(_xlfn._xlws.FILTER(ExamServ!E$2:E$620, (ExamServ!F$2:F$620=H26)*(ExamServ!N$2:N$620&lt;&gt;"-")*(ExamServ!O$2:O$620="S"))))&gt;1,COUNTA(_xlfn.UNIQUE(_xlfn._xlws.FILTER(ExamServ!E$2:E$620, (ExamServ!F$2:F$620=H26)*(ExamServ!N$2:N$620&lt;&gt;"-")*(ExamServ!O$2:O$620="S")))),IF(IFERROR(_xlfn.UNIQUE(_xlfn._xlws.FILTER(ExamServ!E$2:E$620,(ExamServ!F$2:F$620=H26)*(ExamServ!N$2:N$620&lt;&gt;"-")*(ExamServ!O$2:O$620="S"))),0)=0,0,COUNTA(_xlfn.UNIQUE(_xlfn._xlws.FILTER(ExamServ!E$2:E$620, (ExamServ!F$2:F$620=H26)*(ExamServ!N$2:N$620&lt;&gt;"-")*(ExamServ!O$2:O$620="S"))))))</f>
        <v>0</v>
      </c>
      <c r="S26" s="34">
        <f t="shared" si="5"/>
        <v>0</v>
      </c>
      <c r="T26" s="27">
        <f t="shared" si="6"/>
        <v>0</v>
      </c>
      <c r="U26" s="27">
        <f t="shared" si="7"/>
        <v>0</v>
      </c>
      <c r="V26" s="28">
        <f t="shared" si="8"/>
        <v>0</v>
      </c>
    </row>
    <row r="27" spans="2:22" x14ac:dyDescent="0.3">
      <c r="B27" s="26" t="str">
        <v>Amazon Corretto</v>
      </c>
      <c r="C27" s="1">
        <f>COUNTIFS(ExamServ!$E$2:$E$620,$B27)</f>
        <v>1</v>
      </c>
      <c r="D27" s="27">
        <f>COUNTIFS(ExamServ!$E$2:$E$620,"&lt;&gt;-",ExamServ!$E$2:$E$620,$B27,ExamServ!$K$2:$K$620,"S")</f>
        <v>0</v>
      </c>
      <c r="E27" s="27">
        <f>COUNTIFS(ExamServ!$E$2:$E$620,"&lt;&gt;-",ExamServ!$E$2:$E$620,$B27,ExamServ!$M$2:$M$620,"S")</f>
        <v>0</v>
      </c>
      <c r="F27" s="28">
        <f>COUNTIFS(ExamServ!A$2:A$620,"&lt;&gt;-",ExamServ!$E$2:$E$620,$B27,ExamServ!O$2:O$620,"S")</f>
        <v>0</v>
      </c>
      <c r="H27" s="26" t="str">
        <v>Satélite</v>
      </c>
      <c r="I27" s="1">
        <f>COUNTIFS(ExamServ!$F$2:$F$620,$H27)</f>
        <v>1</v>
      </c>
      <c r="J27" s="27">
        <f>COUNTIFS(ExamServ!J$2:J$620,"&lt;&gt;-",ExamServ!$F$2:$F$620,$H27,ExamServ!K$2:K$620,"S")</f>
        <v>0</v>
      </c>
      <c r="K27" s="27">
        <f>COUNTIFS(ExamServ!K$2:K$620,"&lt;&gt;-",ExamServ!$F$2:$F$620,$H27,ExamServ!M$2:M$620,"S")</f>
        <v>0</v>
      </c>
      <c r="L27" s="28">
        <f>COUNTIFS(ExamServ!M$2:M$620,"&lt;&gt;-",ExamServ!$F$2:$F$620,$H27,ExamServ!O$2:O$620,"S")</f>
        <v>0</v>
      </c>
      <c r="N27" s="34" cm="1">
        <f t="array" ref="N27">COUNTA(_xlfn.UNIQUE(_xlfn._xlws.FILTER(ExamServ!E$2:E$620,(ExamServ!F$2:F$620=H27))))</f>
        <v>1</v>
      </c>
      <c r="O27" s="1" cm="1">
        <f t="array" ref="O27">IF(COUNTA(_xlfn.UNIQUE(_xlfn._xlws.FILTER(ExamServ!E$2:E$620, (ExamServ!F$2:F$620=H27)*(ExamServ!J$2:J$620&lt;&gt;"-")*(ExamServ!K$2:K$620="S"))))&gt;1,COUNTA(_xlfn.UNIQUE(_xlfn._xlws.FILTER(ExamServ!E$2:E$620, (ExamServ!F$2:F$620=H27)*(ExamServ!J$2:J$620&lt;&gt;"-")*(ExamServ!K$2:K$620="S")))),IF(IFERROR(_xlfn.UNIQUE(_xlfn._xlws.FILTER(ExamServ!E$2:E$620,(ExamServ!F$2:F$620=H27)*(ExamServ!J$2:J$620&lt;&gt;"-")*(ExamServ!K$2:K$620="S"))),0)=0,0,COUNTA(_xlfn.UNIQUE(_xlfn._xlws.FILTER(ExamServ!E$2:E$620, (ExamServ!F$2:F$620=H27)*(ExamServ!J$2:J$620&lt;&gt;"-")*(ExamServ!K$2:K$620="S"))))))</f>
        <v>0</v>
      </c>
      <c r="P27" s="1" cm="1">
        <f t="array" ref="P27">IF(COUNTA(_xlfn.UNIQUE(_xlfn._xlws.FILTER(ExamServ!E$2:E$620, (ExamServ!F$2:F$620=H27)*(ExamServ!L$2:L$620&lt;&gt;"-")*(ExamServ!M$2:M$620="S"))))&gt;1,COUNTA(_xlfn.UNIQUE(_xlfn._xlws.FILTER(ExamServ!E$2:E$620, (ExamServ!F$2:F$620=H27)*(ExamServ!L$2:L$620&lt;&gt;"-")*(ExamServ!M$2:M$620="S")))),IF(IFERROR(_xlfn.UNIQUE(_xlfn._xlws.FILTER(ExamServ!E$2:E$620,(ExamServ!F$2:F$620=H27)*(ExamServ!L$2:L$620&lt;&gt;"-")*(ExamServ!M$2:M$620="S"))),0)=0,0,COUNTA(_xlfn.UNIQUE(_xlfn._xlws.FILTER(ExamServ!E$2:E$620, (ExamServ!F$2:F$620=H27)*(ExamServ!L$2:L$620&lt;&gt;"-")*(ExamServ!M$2:M$620="S"))))))</f>
        <v>0</v>
      </c>
      <c r="Q27" s="35" cm="1">
        <f t="array" ref="Q27">IF(COUNTA(_xlfn.UNIQUE(_xlfn._xlws.FILTER(ExamServ!E$2:E$620, (ExamServ!F$2:F$620=H27)*(ExamServ!N$2:N$620&lt;&gt;"-")*(ExamServ!O$2:O$620="S"))))&gt;1,COUNTA(_xlfn.UNIQUE(_xlfn._xlws.FILTER(ExamServ!E$2:E$620, (ExamServ!F$2:F$620=H27)*(ExamServ!N$2:N$620&lt;&gt;"-")*(ExamServ!O$2:O$620="S")))),IF(IFERROR(_xlfn.UNIQUE(_xlfn._xlws.FILTER(ExamServ!E$2:E$620,(ExamServ!F$2:F$620=H27)*(ExamServ!N$2:N$620&lt;&gt;"-")*(ExamServ!O$2:O$620="S"))),0)=0,0,COUNTA(_xlfn.UNIQUE(_xlfn._xlws.FILTER(ExamServ!E$2:E$620, (ExamServ!F$2:F$620=H27)*(ExamServ!N$2:N$620&lt;&gt;"-")*(ExamServ!O$2:O$620="S"))))))</f>
        <v>0</v>
      </c>
      <c r="S27" s="34">
        <f t="shared" si="5"/>
        <v>0</v>
      </c>
      <c r="T27" s="27">
        <f t="shared" si="6"/>
        <v>0</v>
      </c>
      <c r="U27" s="27">
        <f t="shared" si="7"/>
        <v>0</v>
      </c>
      <c r="V27" s="28">
        <f t="shared" si="8"/>
        <v>0</v>
      </c>
    </row>
    <row r="28" spans="2:22" x14ac:dyDescent="0.3">
      <c r="B28" s="26" t="str">
        <v>Amazon Detective</v>
      </c>
      <c r="C28" s="1">
        <f>COUNTIFS(ExamServ!$E$2:$E$620,$B28)</f>
        <v>1</v>
      </c>
      <c r="D28" s="27">
        <f>COUNTIFS(ExamServ!$E$2:$E$620,"&lt;&gt;-",ExamServ!$E$2:$E$620,$B28,ExamServ!$K$2:$K$620,"S")</f>
        <v>1</v>
      </c>
      <c r="E28" s="27">
        <f>COUNTIFS(ExamServ!$E$2:$E$620,"&lt;&gt;-",ExamServ!$E$2:$E$620,$B28,ExamServ!$M$2:$M$620,"S")</f>
        <v>1</v>
      </c>
      <c r="F28" s="28">
        <f>COUNTIFS(ExamServ!A$2:A$620,"&lt;&gt;-",ExamServ!$E$2:$E$620,$B28,ExamServ!O$2:O$620,"S")</f>
        <v>1</v>
      </c>
      <c r="H28" s="26" t="str">
        <v>Segurança, Identidade e Conformidade</v>
      </c>
      <c r="I28" s="1">
        <f>COUNTIFS(ExamServ!$F$2:$F$620,$H28)</f>
        <v>53</v>
      </c>
      <c r="J28" s="27">
        <f>COUNTIFS(ExamServ!J$2:J$620,"&lt;&gt;-",ExamServ!$F$2:$F$620,$H28,ExamServ!K$2:K$620,"S")</f>
        <v>22</v>
      </c>
      <c r="K28" s="27">
        <f>COUNTIFS(ExamServ!K$2:K$620,"&lt;&gt;-",ExamServ!$F$2:$F$620,$H28,ExamServ!M$2:M$620,"S")</f>
        <v>33</v>
      </c>
      <c r="L28" s="28">
        <f>COUNTIFS(ExamServ!M$2:M$620,"&lt;&gt;-",ExamServ!$F$2:$F$620,$H28,ExamServ!O$2:O$620,"S")</f>
        <v>33</v>
      </c>
      <c r="N28" s="34" cm="1">
        <f t="array" ref="N28">COUNTA(_xlfn.UNIQUE(_xlfn._xlws.FILTER(ExamServ!E$2:E$620,(ExamServ!F$2:F$620=H28))))</f>
        <v>25</v>
      </c>
      <c r="O28" s="1" cm="1">
        <f t="array" ref="O28">IF(COUNTA(_xlfn.UNIQUE(_xlfn._xlws.FILTER(ExamServ!E$2:E$620, (ExamServ!F$2:F$620=H28)*(ExamServ!J$2:J$620&lt;&gt;"-")*(ExamServ!K$2:K$620="S"))))&gt;1,COUNTA(_xlfn.UNIQUE(_xlfn._xlws.FILTER(ExamServ!E$2:E$620, (ExamServ!F$2:F$620=H28)*(ExamServ!J$2:J$620&lt;&gt;"-")*(ExamServ!K$2:K$620="S")))),IF(IFERROR(_xlfn.UNIQUE(_xlfn._xlws.FILTER(ExamServ!E$2:E$620,(ExamServ!F$2:F$620=H28)*(ExamServ!J$2:J$620&lt;&gt;"-")*(ExamServ!K$2:K$620="S"))),0)=0,0,COUNTA(_xlfn.UNIQUE(_xlfn._xlws.FILTER(ExamServ!E$2:E$620, (ExamServ!F$2:F$620=H28)*(ExamServ!J$2:J$620&lt;&gt;"-")*(ExamServ!K$2:K$620="S"))))))</f>
        <v>12</v>
      </c>
      <c r="P28" s="1" cm="1">
        <f t="array" ref="P28">IF(COUNTA(_xlfn.UNIQUE(_xlfn._xlws.FILTER(ExamServ!E$2:E$620, (ExamServ!F$2:F$620=H28)*(ExamServ!L$2:L$620&lt;&gt;"-")*(ExamServ!M$2:M$620="S"))))&gt;1,COUNTA(_xlfn.UNIQUE(_xlfn._xlws.FILTER(ExamServ!E$2:E$620, (ExamServ!F$2:F$620=H28)*(ExamServ!L$2:L$620&lt;&gt;"-")*(ExamServ!M$2:M$620="S")))),IF(IFERROR(_xlfn.UNIQUE(_xlfn._xlws.FILTER(ExamServ!E$2:E$620,(ExamServ!F$2:F$620=H28)*(ExamServ!L$2:L$620&lt;&gt;"-")*(ExamServ!M$2:M$620="S"))),0)=0,0,COUNTA(_xlfn.UNIQUE(_xlfn._xlws.FILTER(ExamServ!E$2:E$620, (ExamServ!F$2:F$620=H28)*(ExamServ!L$2:L$620&lt;&gt;"-")*(ExamServ!M$2:M$620="S"))))))</f>
        <v>20</v>
      </c>
      <c r="Q28" s="35" cm="1">
        <f t="array" ref="Q28">IF(COUNTA(_xlfn.UNIQUE(_xlfn._xlws.FILTER(ExamServ!E$2:E$620, (ExamServ!F$2:F$620=H28)*(ExamServ!N$2:N$620&lt;&gt;"-")*(ExamServ!O$2:O$620="S"))))&gt;1,COUNTA(_xlfn.UNIQUE(_xlfn._xlws.FILTER(ExamServ!E$2:E$620, (ExamServ!F$2:F$620=H28)*(ExamServ!N$2:N$620&lt;&gt;"-")*(ExamServ!O$2:O$620="S")))),IF(IFERROR(_xlfn.UNIQUE(_xlfn._xlws.FILTER(ExamServ!E$2:E$620,(ExamServ!F$2:F$620=H28)*(ExamServ!N$2:N$620&lt;&gt;"-")*(ExamServ!O$2:O$620="S"))),0)=0,0,COUNTA(_xlfn.UNIQUE(_xlfn._xlws.FILTER(ExamServ!E$2:E$620, (ExamServ!F$2:F$620=H28)*(ExamServ!N$2:N$620&lt;&gt;"-")*(ExamServ!O$2:O$620="S"))))))</f>
        <v>20</v>
      </c>
      <c r="S28" s="34">
        <f t="shared" si="5"/>
        <v>28</v>
      </c>
      <c r="T28" s="27">
        <f t="shared" si="6"/>
        <v>10</v>
      </c>
      <c r="U28" s="27">
        <f t="shared" si="7"/>
        <v>13</v>
      </c>
      <c r="V28" s="28">
        <f t="shared" si="8"/>
        <v>13</v>
      </c>
    </row>
    <row r="29" spans="2:22" x14ac:dyDescent="0.3">
      <c r="B29" s="26" t="str">
        <v>Amazon DevOps Guru</v>
      </c>
      <c r="C29" s="1">
        <f>COUNTIFS(ExamServ!$E$2:$E$620,$B29)</f>
        <v>1</v>
      </c>
      <c r="D29" s="27">
        <f>COUNTIFS(ExamServ!$E$2:$E$620,"&lt;&gt;-",ExamServ!$E$2:$E$620,$B29,ExamServ!$K$2:$K$620,"S")</f>
        <v>0</v>
      </c>
      <c r="E29" s="27">
        <f>COUNTIFS(ExamServ!$E$2:$E$620,"&lt;&gt;-",ExamServ!$E$2:$E$620,$B29,ExamServ!$M$2:$M$620,"S")</f>
        <v>0</v>
      </c>
      <c r="F29" s="28">
        <f>COUNTIFS(ExamServ!A$2:A$620,"&lt;&gt;-",ExamServ!$E$2:$E$620,$B29,ExamServ!O$2:O$620,"S")</f>
        <v>0</v>
      </c>
      <c r="H29" s="26" t="str">
        <v>Serviços de Mídia</v>
      </c>
      <c r="I29" s="1">
        <f>COUNTIFS(ExamServ!$F$2:$F$620,$H29)</f>
        <v>11</v>
      </c>
      <c r="J29" s="27">
        <f>COUNTIFS(ExamServ!J$2:J$620,"&lt;&gt;-",ExamServ!$F$2:$F$620,$H29,ExamServ!K$2:K$620,"S")</f>
        <v>0</v>
      </c>
      <c r="K29" s="27">
        <f>COUNTIFS(ExamServ!K$2:K$620,"&lt;&gt;-",ExamServ!$F$2:$F$620,$H29,ExamServ!M$2:M$620,"S")</f>
        <v>0</v>
      </c>
      <c r="L29" s="28">
        <f>COUNTIFS(ExamServ!M$2:M$620,"&lt;&gt;-",ExamServ!$F$2:$F$620,$H29,ExamServ!O$2:O$620,"S")</f>
        <v>0</v>
      </c>
      <c r="N29" s="34" cm="1">
        <f t="array" ref="N29">COUNTA(_xlfn.UNIQUE(_xlfn._xlws.FILTER(ExamServ!E$2:E$620,(ExamServ!F$2:F$620=H29))))</f>
        <v>4</v>
      </c>
      <c r="O29" s="1" cm="1">
        <f t="array" ref="O29">IF(COUNTA(_xlfn.UNIQUE(_xlfn._xlws.FILTER(ExamServ!E$2:E$620, (ExamServ!F$2:F$620=H29)*(ExamServ!J$2:J$620&lt;&gt;"-")*(ExamServ!K$2:K$620="S"))))&gt;1,COUNTA(_xlfn.UNIQUE(_xlfn._xlws.FILTER(ExamServ!E$2:E$620, (ExamServ!F$2:F$620=H29)*(ExamServ!J$2:J$620&lt;&gt;"-")*(ExamServ!K$2:K$620="S")))),IF(IFERROR(_xlfn.UNIQUE(_xlfn._xlws.FILTER(ExamServ!E$2:E$620,(ExamServ!F$2:F$620=H29)*(ExamServ!J$2:J$620&lt;&gt;"-")*(ExamServ!K$2:K$620="S"))),0)=0,0,COUNTA(_xlfn.UNIQUE(_xlfn._xlws.FILTER(ExamServ!E$2:E$620, (ExamServ!F$2:F$620=H29)*(ExamServ!J$2:J$620&lt;&gt;"-")*(ExamServ!K$2:K$620="S"))))))</f>
        <v>0</v>
      </c>
      <c r="P29" s="1" cm="1">
        <f t="array" ref="P29">IF(COUNTA(_xlfn.UNIQUE(_xlfn._xlws.FILTER(ExamServ!E$2:E$620, (ExamServ!F$2:F$620=H29)*(ExamServ!L$2:L$620&lt;&gt;"-")*(ExamServ!M$2:M$620="S"))))&gt;1,COUNTA(_xlfn.UNIQUE(_xlfn._xlws.FILTER(ExamServ!E$2:E$620, (ExamServ!F$2:F$620=H29)*(ExamServ!L$2:L$620&lt;&gt;"-")*(ExamServ!M$2:M$620="S")))),IF(IFERROR(_xlfn.UNIQUE(_xlfn._xlws.FILTER(ExamServ!E$2:E$620,(ExamServ!F$2:F$620=H29)*(ExamServ!L$2:L$620&lt;&gt;"-")*(ExamServ!M$2:M$620="S"))),0)=0,0,COUNTA(_xlfn.UNIQUE(_xlfn._xlws.FILTER(ExamServ!E$2:E$620, (ExamServ!F$2:F$620=H29)*(ExamServ!L$2:L$620&lt;&gt;"-")*(ExamServ!M$2:M$620="S"))))))</f>
        <v>0</v>
      </c>
      <c r="Q29" s="35" cm="1">
        <f t="array" ref="Q29">IF(COUNTA(_xlfn.UNIQUE(_xlfn._xlws.FILTER(ExamServ!E$2:E$620, (ExamServ!F$2:F$620=H29)*(ExamServ!N$2:N$620&lt;&gt;"-")*(ExamServ!O$2:O$620="S"))))&gt;1,COUNTA(_xlfn.UNIQUE(_xlfn._xlws.FILTER(ExamServ!E$2:E$620, (ExamServ!F$2:F$620=H29)*(ExamServ!N$2:N$620&lt;&gt;"-")*(ExamServ!O$2:O$620="S")))),IF(IFERROR(_xlfn.UNIQUE(_xlfn._xlws.FILTER(ExamServ!E$2:E$620,(ExamServ!F$2:F$620=H29)*(ExamServ!N$2:N$620&lt;&gt;"-")*(ExamServ!O$2:O$620="S"))),0)=0,0,COUNTA(_xlfn.UNIQUE(_xlfn._xlws.FILTER(ExamServ!E$2:E$620, (ExamServ!F$2:F$620=H29)*(ExamServ!N$2:N$620&lt;&gt;"-")*(ExamServ!O$2:O$620="S"))))))</f>
        <v>2</v>
      </c>
      <c r="S29" s="34">
        <f t="shared" si="5"/>
        <v>7</v>
      </c>
      <c r="T29" s="27">
        <f t="shared" si="6"/>
        <v>0</v>
      </c>
      <c r="U29" s="27">
        <f t="shared" si="7"/>
        <v>0</v>
      </c>
      <c r="V29" s="28">
        <f t="shared" si="8"/>
        <v>-2</v>
      </c>
    </row>
    <row r="30" spans="2:22" x14ac:dyDescent="0.3">
      <c r="B30" s="26" t="str">
        <v>Amazon DLM</v>
      </c>
      <c r="C30" s="1">
        <f>COUNTIFS(ExamServ!$E$2:$E$620,$B30)</f>
        <v>1</v>
      </c>
      <c r="D30" s="27">
        <f>COUNTIFS(ExamServ!$E$2:$E$620,"&lt;&gt;-",ExamServ!$E$2:$E$620,$B30,ExamServ!$K$2:$K$620,"S")</f>
        <v>0</v>
      </c>
      <c r="E30" s="27">
        <f>COUNTIFS(ExamServ!$E$2:$E$620,"&lt;&gt;-",ExamServ!$E$2:$E$620,$B30,ExamServ!$M$2:$M$620,"S")</f>
        <v>0</v>
      </c>
      <c r="F30" s="28">
        <f>COUNTIFS(ExamServ!A$2:A$620,"&lt;&gt;-",ExamServ!$E$2:$E$620,$B30,ExamServ!O$2:O$620,"S")</f>
        <v>0</v>
      </c>
      <c r="H30" s="26" t="str">
        <v>Tecnologia de Jogos</v>
      </c>
      <c r="I30" s="1">
        <f>COUNTIFS(ExamServ!$F$2:$F$620,$H30)</f>
        <v>2</v>
      </c>
      <c r="J30" s="27">
        <f>COUNTIFS(ExamServ!J$2:J$620,"&lt;&gt;-",ExamServ!$F$2:$F$620,$H30,ExamServ!K$2:K$620,"S")</f>
        <v>0</v>
      </c>
      <c r="K30" s="27">
        <f>COUNTIFS(ExamServ!K$2:K$620,"&lt;&gt;-",ExamServ!$F$2:$F$620,$H30,ExamServ!M$2:M$620,"S")</f>
        <v>0</v>
      </c>
      <c r="L30" s="28">
        <f>COUNTIFS(ExamServ!M$2:M$620,"&lt;&gt;-",ExamServ!$F$2:$F$620,$H30,ExamServ!O$2:O$620,"S")</f>
        <v>0</v>
      </c>
      <c r="N30" s="34" cm="1">
        <f t="array" ref="N30">COUNTA(_xlfn.UNIQUE(_xlfn._xlws.FILTER(ExamServ!E$2:E$620,(ExamServ!F$2:F$620=H30))))</f>
        <v>2</v>
      </c>
      <c r="O30" s="1" cm="1">
        <f t="array" ref="O30">IF(COUNTA(_xlfn.UNIQUE(_xlfn._xlws.FILTER(ExamServ!E$2:E$620, (ExamServ!F$2:F$620=H30)*(ExamServ!J$2:J$620&lt;&gt;"-")*(ExamServ!K$2:K$620="S"))))&gt;1,COUNTA(_xlfn.UNIQUE(_xlfn._xlws.FILTER(ExamServ!E$2:E$620, (ExamServ!F$2:F$620=H30)*(ExamServ!J$2:J$620&lt;&gt;"-")*(ExamServ!K$2:K$620="S")))),IF(IFERROR(_xlfn.UNIQUE(_xlfn._xlws.FILTER(ExamServ!E$2:E$620,(ExamServ!F$2:F$620=H30)*(ExamServ!J$2:J$620&lt;&gt;"-")*(ExamServ!K$2:K$620="S"))),0)=0,0,COUNTA(_xlfn.UNIQUE(_xlfn._xlws.FILTER(ExamServ!E$2:E$620, (ExamServ!F$2:F$620=H30)*(ExamServ!J$2:J$620&lt;&gt;"-")*(ExamServ!K$2:K$620="S"))))))</f>
        <v>0</v>
      </c>
      <c r="P30" s="1" cm="1">
        <f t="array" ref="P30">IF(COUNTA(_xlfn.UNIQUE(_xlfn._xlws.FILTER(ExamServ!E$2:E$620, (ExamServ!F$2:F$620=H30)*(ExamServ!L$2:L$620&lt;&gt;"-")*(ExamServ!M$2:M$620="S"))))&gt;1,COUNTA(_xlfn.UNIQUE(_xlfn._xlws.FILTER(ExamServ!E$2:E$620, (ExamServ!F$2:F$620=H30)*(ExamServ!L$2:L$620&lt;&gt;"-")*(ExamServ!M$2:M$620="S")))),IF(IFERROR(_xlfn.UNIQUE(_xlfn._xlws.FILTER(ExamServ!E$2:E$620,(ExamServ!F$2:F$620=H30)*(ExamServ!L$2:L$620&lt;&gt;"-")*(ExamServ!M$2:M$620="S"))),0)=0,0,COUNTA(_xlfn.UNIQUE(_xlfn._xlws.FILTER(ExamServ!E$2:E$620, (ExamServ!F$2:F$620=H30)*(ExamServ!L$2:L$620&lt;&gt;"-")*(ExamServ!M$2:M$620="S"))))))</f>
        <v>0</v>
      </c>
      <c r="Q30" s="35" cm="1">
        <f t="array" ref="Q30">IF(COUNTA(_xlfn.UNIQUE(_xlfn._xlws.FILTER(ExamServ!E$2:E$620, (ExamServ!F$2:F$620=H30)*(ExamServ!N$2:N$620&lt;&gt;"-")*(ExamServ!O$2:O$620="S"))))&gt;1,COUNTA(_xlfn.UNIQUE(_xlfn._xlws.FILTER(ExamServ!E$2:E$620, (ExamServ!F$2:F$620=H30)*(ExamServ!N$2:N$620&lt;&gt;"-")*(ExamServ!O$2:O$620="S")))),IF(IFERROR(_xlfn.UNIQUE(_xlfn._xlws.FILTER(ExamServ!E$2:E$620,(ExamServ!F$2:F$620=H30)*(ExamServ!N$2:N$620&lt;&gt;"-")*(ExamServ!O$2:O$620="S"))),0)=0,0,COUNTA(_xlfn.UNIQUE(_xlfn._xlws.FILTER(ExamServ!E$2:E$620, (ExamServ!F$2:F$620=H30)*(ExamServ!N$2:N$620&lt;&gt;"-")*(ExamServ!O$2:O$620="S"))))))</f>
        <v>0</v>
      </c>
      <c r="S30" s="34">
        <f t="shared" si="5"/>
        <v>0</v>
      </c>
      <c r="T30" s="27">
        <f t="shared" si="6"/>
        <v>0</v>
      </c>
      <c r="U30" s="27">
        <f t="shared" si="7"/>
        <v>0</v>
      </c>
      <c r="V30" s="28">
        <f t="shared" si="8"/>
        <v>0</v>
      </c>
    </row>
    <row r="31" spans="2:22" x14ac:dyDescent="0.3">
      <c r="B31" s="26" t="str">
        <v>Amazon DocumentDB</v>
      </c>
      <c r="C31" s="1">
        <f>COUNTIFS(ExamServ!$E$2:$E$620,$B31)</f>
        <v>1</v>
      </c>
      <c r="D31" s="27">
        <f>COUNTIFS(ExamServ!$E$2:$E$620,"&lt;&gt;-",ExamServ!$E$2:$E$620,$B31,ExamServ!$K$2:$K$620,"S")</f>
        <v>0</v>
      </c>
      <c r="E31" s="27">
        <f>COUNTIFS(ExamServ!$E$2:$E$620,"&lt;&gt;-",ExamServ!$E$2:$E$620,$B31,ExamServ!$M$2:$M$620,"S")</f>
        <v>0</v>
      </c>
      <c r="F31" s="28">
        <f>COUNTIFS(ExamServ!A$2:A$620,"&lt;&gt;-",ExamServ!$E$2:$E$620,$B31,ExamServ!O$2:O$620,"S")</f>
        <v>1</v>
      </c>
      <c r="H31" s="26" t="str">
        <v>Tecnologias Quânticas</v>
      </c>
      <c r="I31" s="1">
        <f>COUNTIFS(ExamServ!$F$2:$F$620,$H31)</f>
        <v>1</v>
      </c>
      <c r="J31" s="27">
        <f>COUNTIFS(ExamServ!J$2:J$620,"&lt;&gt;-",ExamServ!$F$2:$F$620,$H31,ExamServ!K$2:K$620,"S")</f>
        <v>0</v>
      </c>
      <c r="K31" s="27">
        <f>COUNTIFS(ExamServ!K$2:K$620,"&lt;&gt;-",ExamServ!$F$2:$F$620,$H31,ExamServ!M$2:M$620,"S")</f>
        <v>0</v>
      </c>
      <c r="L31" s="28">
        <f>COUNTIFS(ExamServ!M$2:M$620,"&lt;&gt;-",ExamServ!$F$2:$F$620,$H31,ExamServ!O$2:O$620,"S")</f>
        <v>0</v>
      </c>
      <c r="N31" s="34" cm="1">
        <f t="array" ref="N31">COUNTA(_xlfn.UNIQUE(_xlfn._xlws.FILTER(ExamServ!E$2:E$620,(ExamServ!F$2:F$620=H31))))</f>
        <v>1</v>
      </c>
      <c r="O31" s="1" cm="1">
        <f t="array" ref="O31">IF(COUNTA(_xlfn.UNIQUE(_xlfn._xlws.FILTER(ExamServ!E$2:E$620, (ExamServ!F$2:F$620=H31)*(ExamServ!J$2:J$620&lt;&gt;"-")*(ExamServ!K$2:K$620="S"))))&gt;1,COUNTA(_xlfn.UNIQUE(_xlfn._xlws.FILTER(ExamServ!E$2:E$620, (ExamServ!F$2:F$620=H31)*(ExamServ!J$2:J$620&lt;&gt;"-")*(ExamServ!K$2:K$620="S")))),IF(IFERROR(_xlfn.UNIQUE(_xlfn._xlws.FILTER(ExamServ!E$2:E$620,(ExamServ!F$2:F$620=H31)*(ExamServ!J$2:J$620&lt;&gt;"-")*(ExamServ!K$2:K$620="S"))),0)=0,0,COUNTA(_xlfn.UNIQUE(_xlfn._xlws.FILTER(ExamServ!E$2:E$620, (ExamServ!F$2:F$620=H31)*(ExamServ!J$2:J$620&lt;&gt;"-")*(ExamServ!K$2:K$620="S"))))))</f>
        <v>0</v>
      </c>
      <c r="P31" s="1" cm="1">
        <f t="array" ref="P31">IF(COUNTA(_xlfn.UNIQUE(_xlfn._xlws.FILTER(ExamServ!E$2:E$620, (ExamServ!F$2:F$620=H31)*(ExamServ!L$2:L$620&lt;&gt;"-")*(ExamServ!M$2:M$620="S"))))&gt;1,COUNTA(_xlfn.UNIQUE(_xlfn._xlws.FILTER(ExamServ!E$2:E$620, (ExamServ!F$2:F$620=H31)*(ExamServ!L$2:L$620&lt;&gt;"-")*(ExamServ!M$2:M$620="S")))),IF(IFERROR(_xlfn.UNIQUE(_xlfn._xlws.FILTER(ExamServ!E$2:E$620,(ExamServ!F$2:F$620=H31)*(ExamServ!L$2:L$620&lt;&gt;"-")*(ExamServ!M$2:M$620="S"))),0)=0,0,COUNTA(_xlfn.UNIQUE(_xlfn._xlws.FILTER(ExamServ!E$2:E$620, (ExamServ!F$2:F$620=H31)*(ExamServ!L$2:L$620&lt;&gt;"-")*(ExamServ!M$2:M$620="S"))))))</f>
        <v>0</v>
      </c>
      <c r="Q31" s="35" cm="1">
        <f t="array" ref="Q31">IF(COUNTA(_xlfn.UNIQUE(_xlfn._xlws.FILTER(ExamServ!E$2:E$620, (ExamServ!F$2:F$620=H31)*(ExamServ!N$2:N$620&lt;&gt;"-")*(ExamServ!O$2:O$620="S"))))&gt;1,COUNTA(_xlfn.UNIQUE(_xlfn._xlws.FILTER(ExamServ!E$2:E$620, (ExamServ!F$2:F$620=H31)*(ExamServ!N$2:N$620&lt;&gt;"-")*(ExamServ!O$2:O$620="S")))),IF(IFERROR(_xlfn.UNIQUE(_xlfn._xlws.FILTER(ExamServ!E$2:E$620,(ExamServ!F$2:F$620=H31)*(ExamServ!N$2:N$620&lt;&gt;"-")*(ExamServ!O$2:O$620="S"))),0)=0,0,COUNTA(_xlfn.UNIQUE(_xlfn._xlws.FILTER(ExamServ!E$2:E$620, (ExamServ!F$2:F$620=H31)*(ExamServ!N$2:N$620&lt;&gt;"-")*(ExamServ!O$2:O$620="S"))))))</f>
        <v>0</v>
      </c>
      <c r="S31" s="34">
        <f t="shared" si="5"/>
        <v>0</v>
      </c>
      <c r="T31" s="27">
        <f t="shared" si="6"/>
        <v>0</v>
      </c>
      <c r="U31" s="27">
        <f t="shared" si="7"/>
        <v>0</v>
      </c>
      <c r="V31" s="28">
        <f t="shared" si="8"/>
        <v>0</v>
      </c>
    </row>
    <row r="32" spans="2:22" x14ac:dyDescent="0.3">
      <c r="B32" s="26" t="str">
        <v>Amazon DynamoDB</v>
      </c>
      <c r="C32" s="1">
        <f>COUNTIFS(ExamServ!$E$2:$E$620,$B32)</f>
        <v>11</v>
      </c>
      <c r="D32" s="27">
        <f>COUNTIFS(ExamServ!$E$2:$E$620,"&lt;&gt;-",ExamServ!$E$2:$E$620,$B32,ExamServ!$K$2:$K$620,"S")</f>
        <v>4</v>
      </c>
      <c r="E32" s="27">
        <f>COUNTIFS(ExamServ!$E$2:$E$620,"&lt;&gt;-",ExamServ!$E$2:$E$620,$B32,ExamServ!$M$2:$M$620,"S")</f>
        <v>4</v>
      </c>
      <c r="F32" s="28">
        <f>COUNTIFS(ExamServ!A$2:A$620,"&lt;&gt;-",ExamServ!$E$2:$E$620,$B32,ExamServ!O$2:O$620,"S")</f>
        <v>10</v>
      </c>
      <c r="H32" s="29" t="str">
        <v>Web e Dispositivos Móveis de Front-End</v>
      </c>
      <c r="I32" s="30">
        <f>COUNTIFS(ExamServ!$F$2:$F$620,$H32)</f>
        <v>6</v>
      </c>
      <c r="J32" s="31">
        <f>COUNTIFS(ExamServ!J$2:J$620,"&lt;&gt;-",ExamServ!$F$2:$F$620,$H32,ExamServ!K$2:K$620,"S")</f>
        <v>0</v>
      </c>
      <c r="K32" s="31">
        <f>COUNTIFS(ExamServ!K$2:K$620,"&lt;&gt;-",ExamServ!$F$2:$F$620,$H32,ExamServ!M$2:M$620,"S")</f>
        <v>2</v>
      </c>
      <c r="L32" s="32">
        <f>COUNTIFS(ExamServ!M$2:M$620,"&lt;&gt;-",ExamServ!$F$2:$F$620,$H32,ExamServ!O$2:O$620,"S")</f>
        <v>2</v>
      </c>
      <c r="N32" s="36" cm="1">
        <f t="array" ref="N32">COUNTA(_xlfn.UNIQUE(_xlfn._xlws.FILTER(ExamServ!E$2:E$620,(ExamServ!F$2:F$620=H32))))</f>
        <v>5</v>
      </c>
      <c r="O32" s="30" cm="1">
        <f t="array" ref="O32">IF(COUNTA(_xlfn.UNIQUE(_xlfn._xlws.FILTER(ExamServ!E$2:E$620, (ExamServ!F$2:F$620=H32)*(ExamServ!J$2:J$620&lt;&gt;"-")*(ExamServ!K$2:K$620="S"))))&gt;1,COUNTA(_xlfn.UNIQUE(_xlfn._xlws.FILTER(ExamServ!E$2:E$620, (ExamServ!F$2:F$620=H32)*(ExamServ!J$2:J$620&lt;&gt;"-")*(ExamServ!K$2:K$620="S")))),IF(IFERROR(_xlfn.UNIQUE(_xlfn._xlws.FILTER(ExamServ!E$2:E$620,(ExamServ!F$2:F$620=H32)*(ExamServ!J$2:J$620&lt;&gt;"-")*(ExamServ!K$2:K$620="S"))),0)=0,0,COUNTA(_xlfn.UNIQUE(_xlfn._xlws.FILTER(ExamServ!E$2:E$620, (ExamServ!F$2:F$620=H32)*(ExamServ!J$2:J$620&lt;&gt;"-")*(ExamServ!K$2:K$620="S"))))))</f>
        <v>0</v>
      </c>
      <c r="P32" s="30" cm="1">
        <f t="array" ref="P32">IF(COUNTA(_xlfn.UNIQUE(_xlfn._xlws.FILTER(ExamServ!E$2:E$620, (ExamServ!F$2:F$620=H32)*(ExamServ!L$2:L$620&lt;&gt;"-")*(ExamServ!M$2:M$620="S"))))&gt;1,COUNTA(_xlfn.UNIQUE(_xlfn._xlws.FILTER(ExamServ!E$2:E$620, (ExamServ!F$2:F$620=H32)*(ExamServ!L$2:L$620&lt;&gt;"-")*(ExamServ!M$2:M$620="S")))),IF(IFERROR(_xlfn.UNIQUE(_xlfn._xlws.FILTER(ExamServ!E$2:E$620,(ExamServ!F$2:F$620=H32)*(ExamServ!L$2:L$620&lt;&gt;"-")*(ExamServ!M$2:M$620="S"))),0)=0,0,COUNTA(_xlfn.UNIQUE(_xlfn._xlws.FILTER(ExamServ!E$2:E$620, (ExamServ!F$2:F$620=H32)*(ExamServ!L$2:L$620&lt;&gt;"-")*(ExamServ!M$2:M$620="S"))))))</f>
        <v>2</v>
      </c>
      <c r="Q32" s="37" cm="1">
        <f t="array" ref="Q32">IF(COUNTA(_xlfn.UNIQUE(_xlfn._xlws.FILTER(ExamServ!E$2:E$620, (ExamServ!F$2:F$620=H32)*(ExamServ!N$2:N$620&lt;&gt;"-")*(ExamServ!O$2:O$620="S"))))&gt;1,COUNTA(_xlfn.UNIQUE(_xlfn._xlws.FILTER(ExamServ!E$2:E$620, (ExamServ!F$2:F$620=H32)*(ExamServ!N$2:N$620&lt;&gt;"-")*(ExamServ!O$2:O$620="S")))),IF(IFERROR(_xlfn.UNIQUE(_xlfn._xlws.FILTER(ExamServ!E$2:E$620,(ExamServ!F$2:F$620=H32)*(ExamServ!N$2:N$620&lt;&gt;"-")*(ExamServ!O$2:O$620="S"))),0)=0,0,COUNTA(_xlfn.UNIQUE(_xlfn._xlws.FILTER(ExamServ!E$2:E$620, (ExamServ!F$2:F$620=H32)*(ExamServ!N$2:N$620&lt;&gt;"-")*(ExamServ!O$2:O$620="S"))))))</f>
        <v>3</v>
      </c>
      <c r="S32" s="36">
        <f t="shared" si="5"/>
        <v>1</v>
      </c>
      <c r="T32" s="31">
        <f t="shared" si="6"/>
        <v>0</v>
      </c>
      <c r="U32" s="31">
        <f t="shared" si="7"/>
        <v>0</v>
      </c>
      <c r="V32" s="32">
        <f t="shared" si="8"/>
        <v>-1</v>
      </c>
    </row>
    <row r="33" spans="2:12" x14ac:dyDescent="0.3">
      <c r="B33" s="26" t="str">
        <v>Amazon EBS</v>
      </c>
      <c r="C33" s="1">
        <f>COUNTIFS(ExamServ!$E$2:$E$620,$B33)</f>
        <v>7</v>
      </c>
      <c r="D33" s="27">
        <f>COUNTIFS(ExamServ!$E$2:$E$620,"&lt;&gt;-",ExamServ!$E$2:$E$620,$B33,ExamServ!$K$2:$K$620,"S")</f>
        <v>3</v>
      </c>
      <c r="E33" s="27">
        <f>COUNTIFS(ExamServ!$E$2:$E$620,"&lt;&gt;-",ExamServ!$E$2:$E$620,$B33,ExamServ!$M$2:$M$620,"S")</f>
        <v>3</v>
      </c>
      <c r="F33" s="28">
        <f>COUNTIFS(ExamServ!A$2:A$620,"&lt;&gt;-",ExamServ!$E$2:$E$620,$B33,ExamServ!O$2:O$620,"S")</f>
        <v>7</v>
      </c>
    </row>
    <row r="34" spans="2:12" x14ac:dyDescent="0.3">
      <c r="B34" s="26" t="str">
        <v>Amazon EC2</v>
      </c>
      <c r="C34" s="1">
        <f>COUNTIFS(ExamServ!$E$2:$E$620,$B34)</f>
        <v>17</v>
      </c>
      <c r="D34" s="27">
        <f>COUNTIFS(ExamServ!$E$2:$E$620,"&lt;&gt;-",ExamServ!$E$2:$E$620,$B34,ExamServ!$K$2:$K$620,"S")</f>
        <v>8</v>
      </c>
      <c r="E34" s="27">
        <f>COUNTIFS(ExamServ!$E$2:$E$620,"&lt;&gt;-",ExamServ!$E$2:$E$620,$B34,ExamServ!$M$2:$M$620,"S")</f>
        <v>8</v>
      </c>
      <c r="F34" s="28">
        <f>COUNTIFS(ExamServ!A$2:A$620,"&lt;&gt;-",ExamServ!$E$2:$E$620,$B34,ExamServ!O$2:O$620,"S")</f>
        <v>15</v>
      </c>
    </row>
    <row r="35" spans="2:12" x14ac:dyDescent="0.3">
      <c r="B35" s="26" t="str">
        <v>Amazon EC2 Image Builder</v>
      </c>
      <c r="C35" s="1">
        <f>COUNTIFS(ExamServ!$E$2:$E$620,$B35)</f>
        <v>1</v>
      </c>
      <c r="D35" s="27">
        <f>COUNTIFS(ExamServ!$E$2:$E$620,"&lt;&gt;-",ExamServ!$E$2:$E$620,$B35,ExamServ!$K$2:$K$620,"S")</f>
        <v>0</v>
      </c>
      <c r="E35" s="27">
        <f>COUNTIFS(ExamServ!$E$2:$E$620,"&lt;&gt;-",ExamServ!$E$2:$E$620,$B35,ExamServ!$M$2:$M$620,"S")</f>
        <v>0</v>
      </c>
      <c r="F35" s="28">
        <f>COUNTIFS(ExamServ!A$2:A$620,"&lt;&gt;-",ExamServ!$E$2:$E$620,$B35,ExamServ!O$2:O$620,"S")</f>
        <v>0</v>
      </c>
    </row>
    <row r="36" spans="2:12" x14ac:dyDescent="0.3">
      <c r="B36" s="26" t="str">
        <v>Amazon ECR</v>
      </c>
      <c r="C36" s="1">
        <f>COUNTIFS(ExamServ!$E$2:$E$620,$B36)</f>
        <v>1</v>
      </c>
      <c r="D36" s="27">
        <f>COUNTIFS(ExamServ!$E$2:$E$620,"&lt;&gt;-",ExamServ!$E$2:$E$620,$B36,ExamServ!$K$2:$K$620,"S")</f>
        <v>1</v>
      </c>
      <c r="E36" s="27">
        <f>COUNTIFS(ExamServ!$E$2:$E$620,"&lt;&gt;-",ExamServ!$E$2:$E$620,$B36,ExamServ!$M$2:$M$620,"S")</f>
        <v>1</v>
      </c>
      <c r="F36" s="28">
        <f>COUNTIFS(ExamServ!A$2:A$620,"&lt;&gt;-",ExamServ!$E$2:$E$620,$B36,ExamServ!O$2:O$620,"S")</f>
        <v>1</v>
      </c>
      <c r="H36" s="45" t="s">
        <v>2055</v>
      </c>
      <c r="I36" s="46"/>
      <c r="J36" s="46"/>
      <c r="K36" s="46"/>
      <c r="L36" s="47"/>
    </row>
    <row r="37" spans="2:12" x14ac:dyDescent="0.3">
      <c r="B37" s="26" t="str">
        <v>Amazon ECS</v>
      </c>
      <c r="C37" s="1">
        <f>COUNTIFS(ExamServ!$E$2:$E$620,$B37)</f>
        <v>5</v>
      </c>
      <c r="D37" s="27">
        <f>COUNTIFS(ExamServ!$E$2:$E$620,"&lt;&gt;-",ExamServ!$E$2:$E$620,$B37,ExamServ!$K$2:$K$620,"S")</f>
        <v>1</v>
      </c>
      <c r="E37" s="27">
        <f>COUNTIFS(ExamServ!$E$2:$E$620,"&lt;&gt;-",ExamServ!$E$2:$E$620,$B37,ExamServ!$M$2:$M$620,"S")</f>
        <v>1</v>
      </c>
      <c r="F37" s="28">
        <f>COUNTIFS(ExamServ!A$2:A$620,"&lt;&gt;-",ExamServ!$E$2:$E$620,$B37,ExamServ!O$2:O$620,"S")</f>
        <v>5</v>
      </c>
      <c r="H37" s="48"/>
      <c r="I37" s="49"/>
      <c r="J37" s="49"/>
      <c r="K37" s="49"/>
      <c r="L37" s="50"/>
    </row>
    <row r="38" spans="2:12" x14ac:dyDescent="0.3">
      <c r="B38" s="26" t="str">
        <v>Amazon EFS</v>
      </c>
      <c r="C38" s="1">
        <f>COUNTIFS(ExamServ!$E$2:$E$620,$B38)</f>
        <v>2</v>
      </c>
      <c r="D38" s="27">
        <f>COUNTIFS(ExamServ!$E$2:$E$620,"&lt;&gt;-",ExamServ!$E$2:$E$620,$B38,ExamServ!$K$2:$K$620,"S")</f>
        <v>1</v>
      </c>
      <c r="E38" s="27">
        <f>COUNTIFS(ExamServ!$E$2:$E$620,"&lt;&gt;-",ExamServ!$E$2:$E$620,$B38,ExamServ!$M$2:$M$620,"S")</f>
        <v>1</v>
      </c>
      <c r="F38" s="28">
        <f>COUNTIFS(ExamServ!A$2:A$620,"&lt;&gt;-",ExamServ!$E$2:$E$620,$B38,ExamServ!O$2:O$620,"S")</f>
        <v>2</v>
      </c>
      <c r="H38" s="48"/>
      <c r="I38" s="49"/>
      <c r="J38" s="49"/>
      <c r="K38" s="49"/>
      <c r="L38" s="50"/>
    </row>
    <row r="39" spans="2:12" x14ac:dyDescent="0.3">
      <c r="B39" s="26" t="str">
        <v>Amazon EKS</v>
      </c>
      <c r="C39" s="1">
        <f>COUNTIFS(ExamServ!$E$2:$E$620,$B39)</f>
        <v>5</v>
      </c>
      <c r="D39" s="27">
        <f>COUNTIFS(ExamServ!$E$2:$E$620,"&lt;&gt;-",ExamServ!$E$2:$E$620,$B39,ExamServ!$K$2:$K$620,"S")</f>
        <v>1</v>
      </c>
      <c r="E39" s="27">
        <f>COUNTIFS(ExamServ!$E$2:$E$620,"&lt;&gt;-",ExamServ!$E$2:$E$620,$B39,ExamServ!$M$2:$M$620,"S")</f>
        <v>1</v>
      </c>
      <c r="F39" s="28">
        <f>COUNTIFS(ExamServ!A$2:A$620,"&lt;&gt;-",ExamServ!$E$2:$E$620,$B39,ExamServ!O$2:O$620,"S")</f>
        <v>5</v>
      </c>
      <c r="H39" s="48"/>
      <c r="I39" s="49"/>
      <c r="J39" s="49"/>
      <c r="K39" s="49"/>
      <c r="L39" s="50"/>
    </row>
    <row r="40" spans="2:12" x14ac:dyDescent="0.3">
      <c r="B40" s="26" t="str">
        <v>Amazon Elastic Inference</v>
      </c>
      <c r="C40" s="1">
        <f>COUNTIFS(ExamServ!$E$2:$E$620,$B40)</f>
        <v>1</v>
      </c>
      <c r="D40" s="27">
        <f>COUNTIFS(ExamServ!$E$2:$E$620,"&lt;&gt;-",ExamServ!$E$2:$E$620,$B40,ExamServ!$K$2:$K$620,"S")</f>
        <v>0</v>
      </c>
      <c r="E40" s="27">
        <f>COUNTIFS(ExamServ!$E$2:$E$620,"&lt;&gt;-",ExamServ!$E$2:$E$620,$B40,ExamServ!$M$2:$M$620,"S")</f>
        <v>0</v>
      </c>
      <c r="F40" s="28">
        <f>COUNTIFS(ExamServ!A$2:A$620,"&lt;&gt;-",ExamServ!$E$2:$E$620,$B40,ExamServ!O$2:O$620,"S")</f>
        <v>0</v>
      </c>
      <c r="H40" s="51"/>
      <c r="I40" s="52"/>
      <c r="J40" s="52"/>
      <c r="K40" s="52"/>
      <c r="L40" s="53"/>
    </row>
    <row r="41" spans="2:12" x14ac:dyDescent="0.3">
      <c r="B41" s="26" t="str">
        <v>Amazon Elastic Transcoder</v>
      </c>
      <c r="C41" s="1">
        <f>COUNTIFS(ExamServ!$E$2:$E$620,$B41)</f>
        <v>1</v>
      </c>
      <c r="D41" s="27">
        <f>COUNTIFS(ExamServ!$E$2:$E$620,"&lt;&gt;-",ExamServ!$E$2:$E$620,$B41,ExamServ!$K$2:$K$620,"S")</f>
        <v>0</v>
      </c>
      <c r="E41" s="27">
        <f>COUNTIFS(ExamServ!$E$2:$E$620,"&lt;&gt;-",ExamServ!$E$2:$E$620,$B41,ExamServ!$M$2:$M$620,"S")</f>
        <v>0</v>
      </c>
      <c r="F41" s="28">
        <f>COUNTIFS(ExamServ!A$2:A$620,"&lt;&gt;-",ExamServ!$E$2:$E$620,$B41,ExamServ!O$2:O$620,"S")</f>
        <v>1</v>
      </c>
    </row>
    <row r="42" spans="2:12" x14ac:dyDescent="0.3">
      <c r="B42" s="26" t="str">
        <v>Amazon ElastiCache</v>
      </c>
      <c r="C42" s="1">
        <f>COUNTIFS(ExamServ!$E$2:$E$620,$B42)</f>
        <v>7</v>
      </c>
      <c r="D42" s="27">
        <f>COUNTIFS(ExamServ!$E$2:$E$620,"&lt;&gt;-",ExamServ!$E$2:$E$620,$B42,ExamServ!$K$2:$K$620,"S")</f>
        <v>1</v>
      </c>
      <c r="E42" s="27">
        <f>COUNTIFS(ExamServ!$E$2:$E$620,"&lt;&gt;-",ExamServ!$E$2:$E$620,$B42,ExamServ!$M$2:$M$620,"S")</f>
        <v>0</v>
      </c>
      <c r="F42" s="28">
        <f>COUNTIFS(ExamServ!A$2:A$620,"&lt;&gt;-",ExamServ!$E$2:$E$620,$B42,ExamServ!O$2:O$620,"S")</f>
        <v>7</v>
      </c>
    </row>
    <row r="43" spans="2:12" x14ac:dyDescent="0.3">
      <c r="B43" s="26" t="str">
        <v>Amazon ELB</v>
      </c>
      <c r="C43" s="1">
        <f>COUNTIFS(ExamServ!$E$2:$E$620,$B43)</f>
        <v>19</v>
      </c>
      <c r="D43" s="27">
        <f>COUNTIFS(ExamServ!$E$2:$E$620,"&lt;&gt;-",ExamServ!$E$2:$E$620,$B43,ExamServ!$K$2:$K$620,"S")</f>
        <v>0</v>
      </c>
      <c r="E43" s="27">
        <f>COUNTIFS(ExamServ!$E$2:$E$620,"&lt;&gt;-",ExamServ!$E$2:$E$620,$B43,ExamServ!$M$2:$M$620,"S")</f>
        <v>0</v>
      </c>
      <c r="F43" s="28">
        <f>COUNTIFS(ExamServ!A$2:A$620,"&lt;&gt;-",ExamServ!$E$2:$E$620,$B43,ExamServ!O$2:O$620,"S")</f>
        <v>19</v>
      </c>
    </row>
    <row r="44" spans="2:12" x14ac:dyDescent="0.3">
      <c r="B44" s="26" t="str">
        <v>Amazon EMR</v>
      </c>
      <c r="C44" s="1">
        <f>COUNTIFS(ExamServ!$E$2:$E$620,$B44)</f>
        <v>1</v>
      </c>
      <c r="D44" s="27">
        <f>COUNTIFS(ExamServ!$E$2:$E$620,"&lt;&gt;-",ExamServ!$E$2:$E$620,$B44,ExamServ!$K$2:$K$620,"S")</f>
        <v>1</v>
      </c>
      <c r="E44" s="27">
        <f>COUNTIFS(ExamServ!$E$2:$E$620,"&lt;&gt;-",ExamServ!$E$2:$E$620,$B44,ExamServ!$M$2:$M$620,"S")</f>
        <v>1</v>
      </c>
      <c r="F44" s="28">
        <f>COUNTIFS(ExamServ!A$2:A$620,"&lt;&gt;-",ExamServ!$E$2:$E$620,$B44,ExamServ!O$2:O$620,"S")</f>
        <v>1</v>
      </c>
    </row>
    <row r="45" spans="2:12" x14ac:dyDescent="0.3">
      <c r="B45" s="26" t="str">
        <v>Amazon EventBridge</v>
      </c>
      <c r="C45" s="1">
        <f>COUNTIFS(ExamServ!$E$2:$E$620,$B45)</f>
        <v>2</v>
      </c>
      <c r="D45" s="27">
        <f>COUNTIFS(ExamServ!$E$2:$E$620,"&lt;&gt;-",ExamServ!$E$2:$E$620,$B45,ExamServ!$K$2:$K$620,"S")</f>
        <v>1</v>
      </c>
      <c r="E45" s="27">
        <f>COUNTIFS(ExamServ!$E$2:$E$620,"&lt;&gt;-",ExamServ!$E$2:$E$620,$B45,ExamServ!$M$2:$M$620,"S")</f>
        <v>1</v>
      </c>
      <c r="F45" s="28">
        <f>COUNTIFS(ExamServ!A$2:A$620,"&lt;&gt;-",ExamServ!$E$2:$E$620,$B45,ExamServ!O$2:O$620,"S")</f>
        <v>2</v>
      </c>
    </row>
    <row r="46" spans="2:12" x14ac:dyDescent="0.3">
      <c r="B46" s="26" t="str">
        <v>Amazon Forecast</v>
      </c>
      <c r="C46" s="1">
        <f>COUNTIFS(ExamServ!$E$2:$E$620,$B46)</f>
        <v>1</v>
      </c>
      <c r="D46" s="27">
        <f>COUNTIFS(ExamServ!$E$2:$E$620,"&lt;&gt;-",ExamServ!$E$2:$E$620,$B46,ExamServ!$K$2:$K$620,"S")</f>
        <v>0</v>
      </c>
      <c r="E46" s="27">
        <f>COUNTIFS(ExamServ!$E$2:$E$620,"&lt;&gt;-",ExamServ!$E$2:$E$620,$B46,ExamServ!$M$2:$M$620,"S")</f>
        <v>0</v>
      </c>
      <c r="F46" s="28">
        <f>COUNTIFS(ExamServ!A$2:A$620,"&lt;&gt;-",ExamServ!$E$2:$E$620,$B46,ExamServ!O$2:O$620,"S")</f>
        <v>1</v>
      </c>
    </row>
    <row r="47" spans="2:12" x14ac:dyDescent="0.3">
      <c r="B47" s="26" t="str">
        <v>Amazon Fraud Detector</v>
      </c>
      <c r="C47" s="1">
        <f>COUNTIFS(ExamServ!$E$2:$E$620,$B47)</f>
        <v>1</v>
      </c>
      <c r="D47" s="27">
        <f>COUNTIFS(ExamServ!$E$2:$E$620,"&lt;&gt;-",ExamServ!$E$2:$E$620,$B47,ExamServ!$K$2:$K$620,"S")</f>
        <v>0</v>
      </c>
      <c r="E47" s="27">
        <f>COUNTIFS(ExamServ!$E$2:$E$620,"&lt;&gt;-",ExamServ!$E$2:$E$620,$B47,ExamServ!$M$2:$M$620,"S")</f>
        <v>0</v>
      </c>
      <c r="F47" s="28">
        <f>COUNTIFS(ExamServ!A$2:A$620,"&lt;&gt;-",ExamServ!$E$2:$E$620,$B47,ExamServ!O$2:O$620,"S")</f>
        <v>1</v>
      </c>
    </row>
    <row r="48" spans="2:12" x14ac:dyDescent="0.3">
      <c r="B48" s="26" t="str">
        <v>Amazon FSx</v>
      </c>
      <c r="C48" s="1">
        <f>COUNTIFS(ExamServ!$E$2:$E$620,$B48)</f>
        <v>5</v>
      </c>
      <c r="D48" s="27">
        <f>COUNTIFS(ExamServ!$E$2:$E$620,"&lt;&gt;-",ExamServ!$E$2:$E$620,$B48,ExamServ!$K$2:$K$620,"S")</f>
        <v>1</v>
      </c>
      <c r="E48" s="27">
        <f>COUNTIFS(ExamServ!$E$2:$E$620,"&lt;&gt;-",ExamServ!$E$2:$E$620,$B48,ExamServ!$M$2:$M$620,"S")</f>
        <v>1</v>
      </c>
      <c r="F48" s="28">
        <f>COUNTIFS(ExamServ!A$2:A$620,"&lt;&gt;-",ExamServ!$E$2:$E$620,$B48,ExamServ!O$2:O$620,"S")</f>
        <v>1</v>
      </c>
    </row>
    <row r="49" spans="2:6" x14ac:dyDescent="0.3">
      <c r="B49" s="26" t="str">
        <v>Amazon GameLift</v>
      </c>
      <c r="C49" s="1">
        <f>COUNTIFS(ExamServ!$E$2:$E$620,$B49)</f>
        <v>1</v>
      </c>
      <c r="D49" s="27">
        <f>COUNTIFS(ExamServ!$E$2:$E$620,"&lt;&gt;-",ExamServ!$E$2:$E$620,$B49,ExamServ!$K$2:$K$620,"S")</f>
        <v>0</v>
      </c>
      <c r="E49" s="27">
        <f>COUNTIFS(ExamServ!$E$2:$E$620,"&lt;&gt;-",ExamServ!$E$2:$E$620,$B49,ExamServ!$M$2:$M$620,"S")</f>
        <v>0</v>
      </c>
      <c r="F49" s="28">
        <f>COUNTIFS(ExamServ!A$2:A$620,"&lt;&gt;-",ExamServ!$E$2:$E$620,$B49,ExamServ!O$2:O$620,"S")</f>
        <v>0</v>
      </c>
    </row>
    <row r="50" spans="2:6" x14ac:dyDescent="0.3">
      <c r="B50" s="26" t="str">
        <v>Amazon GuardDuty</v>
      </c>
      <c r="C50" s="1">
        <f>COUNTIFS(ExamServ!$E$2:$E$620,$B50)</f>
        <v>1</v>
      </c>
      <c r="D50" s="27">
        <f>COUNTIFS(ExamServ!$E$2:$E$620,"&lt;&gt;-",ExamServ!$E$2:$E$620,$B50,ExamServ!$K$2:$K$620,"S")</f>
        <v>1</v>
      </c>
      <c r="E50" s="27">
        <f>COUNTIFS(ExamServ!$E$2:$E$620,"&lt;&gt;-",ExamServ!$E$2:$E$620,$B50,ExamServ!$M$2:$M$620,"S")</f>
        <v>1</v>
      </c>
      <c r="F50" s="28">
        <f>COUNTIFS(ExamServ!A$2:A$620,"&lt;&gt;-",ExamServ!$E$2:$E$620,$B50,ExamServ!O$2:O$620,"S")</f>
        <v>1</v>
      </c>
    </row>
    <row r="51" spans="2:6" x14ac:dyDescent="0.3">
      <c r="B51" s="26" t="str">
        <v>Amazon HealthLake</v>
      </c>
      <c r="C51" s="1">
        <f>COUNTIFS(ExamServ!$E$2:$E$620,$B51)</f>
        <v>1</v>
      </c>
      <c r="D51" s="27">
        <f>COUNTIFS(ExamServ!$E$2:$E$620,"&lt;&gt;-",ExamServ!$E$2:$E$620,$B51,ExamServ!$K$2:$K$620,"S")</f>
        <v>0</v>
      </c>
      <c r="E51" s="27">
        <f>COUNTIFS(ExamServ!$E$2:$E$620,"&lt;&gt;-",ExamServ!$E$2:$E$620,$B51,ExamServ!$M$2:$M$620,"S")</f>
        <v>0</v>
      </c>
      <c r="F51" s="28">
        <f>COUNTIFS(ExamServ!A$2:A$620,"&lt;&gt;-",ExamServ!$E$2:$E$620,$B51,ExamServ!O$2:O$620,"S")</f>
        <v>0</v>
      </c>
    </row>
    <row r="52" spans="2:6" x14ac:dyDescent="0.3">
      <c r="B52" s="26" t="str">
        <v>Amazon Inspector</v>
      </c>
      <c r="C52" s="1">
        <f>COUNTIFS(ExamServ!$E$2:$E$620,$B52)</f>
        <v>1</v>
      </c>
      <c r="D52" s="27">
        <f>COUNTIFS(ExamServ!$E$2:$E$620,"&lt;&gt;-",ExamServ!$E$2:$E$620,$B52,ExamServ!$K$2:$K$620,"S")</f>
        <v>1</v>
      </c>
      <c r="E52" s="27">
        <f>COUNTIFS(ExamServ!$E$2:$E$620,"&lt;&gt;-",ExamServ!$E$2:$E$620,$B52,ExamServ!$M$2:$M$620,"S")</f>
        <v>1</v>
      </c>
      <c r="F52" s="28">
        <f>COUNTIFS(ExamServ!A$2:A$620,"&lt;&gt;-",ExamServ!$E$2:$E$620,$B52,ExamServ!O$2:O$620,"S")</f>
        <v>1</v>
      </c>
    </row>
    <row r="53" spans="2:6" x14ac:dyDescent="0.3">
      <c r="B53" s="26" t="str">
        <v>Amazon IVS</v>
      </c>
      <c r="C53" s="1">
        <f>COUNTIFS(ExamServ!$E$2:$E$620,$B53)</f>
        <v>1</v>
      </c>
      <c r="D53" s="27">
        <f>COUNTIFS(ExamServ!$E$2:$E$620,"&lt;&gt;-",ExamServ!$E$2:$E$620,$B53,ExamServ!$K$2:$K$620,"S")</f>
        <v>0</v>
      </c>
      <c r="E53" s="27">
        <f>COUNTIFS(ExamServ!$E$2:$E$620,"&lt;&gt;-",ExamServ!$E$2:$E$620,$B53,ExamServ!$M$2:$M$620,"S")</f>
        <v>0</v>
      </c>
      <c r="F53" s="28">
        <f>COUNTIFS(ExamServ!A$2:A$620,"&lt;&gt;-",ExamServ!$E$2:$E$620,$B53,ExamServ!O$2:O$620,"S")</f>
        <v>0</v>
      </c>
    </row>
    <row r="54" spans="2:6" x14ac:dyDescent="0.3">
      <c r="B54" s="26" t="str">
        <v>Amazon Kendra</v>
      </c>
      <c r="C54" s="1">
        <f>COUNTIFS(ExamServ!$E$2:$E$620,$B54)</f>
        <v>1</v>
      </c>
      <c r="D54" s="27">
        <f>COUNTIFS(ExamServ!$E$2:$E$620,"&lt;&gt;-",ExamServ!$E$2:$E$620,$B54,ExamServ!$K$2:$K$620,"S")</f>
        <v>1</v>
      </c>
      <c r="E54" s="27">
        <f>COUNTIFS(ExamServ!$E$2:$E$620,"&lt;&gt;-",ExamServ!$E$2:$E$620,$B54,ExamServ!$M$2:$M$620,"S")</f>
        <v>1</v>
      </c>
      <c r="F54" s="28">
        <f>COUNTIFS(ExamServ!A$2:A$620,"&lt;&gt;-",ExamServ!$E$2:$E$620,$B54,ExamServ!O$2:O$620,"S")</f>
        <v>1</v>
      </c>
    </row>
    <row r="55" spans="2:6" x14ac:dyDescent="0.3">
      <c r="B55" s="26" t="str">
        <v>Amazon Keyspaces</v>
      </c>
      <c r="C55" s="1">
        <f>COUNTIFS(ExamServ!$E$2:$E$620,$B55)</f>
        <v>1</v>
      </c>
      <c r="D55" s="27">
        <f>COUNTIFS(ExamServ!$E$2:$E$620,"&lt;&gt;-",ExamServ!$E$2:$E$620,$B55,ExamServ!$K$2:$K$620,"S")</f>
        <v>0</v>
      </c>
      <c r="E55" s="27">
        <f>COUNTIFS(ExamServ!$E$2:$E$620,"&lt;&gt;-",ExamServ!$E$2:$E$620,$B55,ExamServ!$M$2:$M$620,"S")</f>
        <v>0</v>
      </c>
      <c r="F55" s="28">
        <f>COUNTIFS(ExamServ!A$2:A$620,"&lt;&gt;-",ExamServ!$E$2:$E$620,$B55,ExamServ!O$2:O$620,"S")</f>
        <v>1</v>
      </c>
    </row>
    <row r="56" spans="2:6" x14ac:dyDescent="0.3">
      <c r="B56" s="26" t="str">
        <v>Amazon Kinesis</v>
      </c>
      <c r="C56" s="1">
        <f>COUNTIFS(ExamServ!$E$2:$E$620,$B56)</f>
        <v>11</v>
      </c>
      <c r="D56" s="27">
        <f>COUNTIFS(ExamServ!$E$2:$E$620,"&lt;&gt;-",ExamServ!$E$2:$E$620,$B56,ExamServ!$K$2:$K$620,"S")</f>
        <v>1</v>
      </c>
      <c r="E56" s="27">
        <f>COUNTIFS(ExamServ!$E$2:$E$620,"&lt;&gt;-",ExamServ!$E$2:$E$620,$B56,ExamServ!$M$2:$M$620,"S")</f>
        <v>1</v>
      </c>
      <c r="F56" s="28">
        <f>COUNTIFS(ExamServ!A$2:A$620,"&lt;&gt;-",ExamServ!$E$2:$E$620,$B56,ExamServ!O$2:O$620,"S")</f>
        <v>11</v>
      </c>
    </row>
    <row r="57" spans="2:6" x14ac:dyDescent="0.3">
      <c r="B57" s="26" t="str">
        <v>Amazon Lex</v>
      </c>
      <c r="C57" s="1">
        <f>COUNTIFS(ExamServ!$E$2:$E$620,$B57)</f>
        <v>1</v>
      </c>
      <c r="D57" s="27">
        <f>COUNTIFS(ExamServ!$E$2:$E$620,"&lt;&gt;-",ExamServ!$E$2:$E$620,$B57,ExamServ!$K$2:$K$620,"S")</f>
        <v>1</v>
      </c>
      <c r="E57" s="27">
        <f>COUNTIFS(ExamServ!$E$2:$E$620,"&lt;&gt;-",ExamServ!$E$2:$E$620,$B57,ExamServ!$M$2:$M$620,"S")</f>
        <v>1</v>
      </c>
      <c r="F57" s="28">
        <f>COUNTIFS(ExamServ!A$2:A$620,"&lt;&gt;-",ExamServ!$E$2:$E$620,$B57,ExamServ!O$2:O$620,"S")</f>
        <v>1</v>
      </c>
    </row>
    <row r="58" spans="2:6" x14ac:dyDescent="0.3">
      <c r="B58" s="26" t="str">
        <v>Amazon Lightsail</v>
      </c>
      <c r="C58" s="1">
        <f>COUNTIFS(ExamServ!$E$2:$E$620,$B58)</f>
        <v>1</v>
      </c>
      <c r="D58" s="27">
        <f>COUNTIFS(ExamServ!$E$2:$E$620,"&lt;&gt;-",ExamServ!$E$2:$E$620,$B58,ExamServ!$K$2:$K$620,"S")</f>
        <v>1</v>
      </c>
      <c r="E58" s="27">
        <f>COUNTIFS(ExamServ!$E$2:$E$620,"&lt;&gt;-",ExamServ!$E$2:$E$620,$B58,ExamServ!$M$2:$M$620,"S")</f>
        <v>1</v>
      </c>
      <c r="F58" s="28">
        <f>COUNTIFS(ExamServ!A$2:A$620,"&lt;&gt;-",ExamServ!$E$2:$E$620,$B58,ExamServ!O$2:O$620,"S")</f>
        <v>0</v>
      </c>
    </row>
    <row r="59" spans="2:6" x14ac:dyDescent="0.3">
      <c r="B59" s="26" t="str">
        <v>Amazon Location Service</v>
      </c>
      <c r="C59" s="1">
        <f>COUNTIFS(ExamServ!$E$2:$E$620,$B59)</f>
        <v>1</v>
      </c>
      <c r="D59" s="27">
        <f>COUNTIFS(ExamServ!$E$2:$E$620,"&lt;&gt;-",ExamServ!$E$2:$E$620,$B59,ExamServ!$K$2:$K$620,"S")</f>
        <v>0</v>
      </c>
      <c r="E59" s="27">
        <f>COUNTIFS(ExamServ!$E$2:$E$620,"&lt;&gt;-",ExamServ!$E$2:$E$620,$B59,ExamServ!$M$2:$M$620,"S")</f>
        <v>0</v>
      </c>
      <c r="F59" s="28">
        <f>COUNTIFS(ExamServ!A$2:A$620,"&lt;&gt;-",ExamServ!$E$2:$E$620,$B59,ExamServ!O$2:O$620,"S")</f>
        <v>0</v>
      </c>
    </row>
    <row r="60" spans="2:6" x14ac:dyDescent="0.3">
      <c r="B60" s="26" t="str">
        <v>Amazon Lookout</v>
      </c>
      <c r="C60" s="1">
        <f>COUNTIFS(ExamServ!$E$2:$E$620,$B60)</f>
        <v>3</v>
      </c>
      <c r="D60" s="27">
        <f>COUNTIFS(ExamServ!$E$2:$E$620,"&lt;&gt;-",ExamServ!$E$2:$E$620,$B60,ExamServ!$K$2:$K$620,"S")</f>
        <v>0</v>
      </c>
      <c r="E60" s="27">
        <f>COUNTIFS(ExamServ!$E$2:$E$620,"&lt;&gt;-",ExamServ!$E$2:$E$620,$B60,ExamServ!$M$2:$M$620,"S")</f>
        <v>0</v>
      </c>
      <c r="F60" s="28">
        <f>COUNTIFS(ExamServ!A$2:A$620,"&lt;&gt;-",ExamServ!$E$2:$E$620,$B60,ExamServ!O$2:O$620,"S")</f>
        <v>0</v>
      </c>
    </row>
    <row r="61" spans="2:6" x14ac:dyDescent="0.3">
      <c r="B61" s="26" t="str">
        <v>Amazon Lumberyard</v>
      </c>
      <c r="C61" s="1">
        <f>COUNTIFS(ExamServ!$E$2:$E$620,$B61)</f>
        <v>1</v>
      </c>
      <c r="D61" s="27">
        <f>COUNTIFS(ExamServ!$E$2:$E$620,"&lt;&gt;-",ExamServ!$E$2:$E$620,$B61,ExamServ!$K$2:$K$620,"S")</f>
        <v>0</v>
      </c>
      <c r="E61" s="27">
        <f>COUNTIFS(ExamServ!$E$2:$E$620,"&lt;&gt;-",ExamServ!$E$2:$E$620,$B61,ExamServ!$M$2:$M$620,"S")</f>
        <v>0</v>
      </c>
      <c r="F61" s="28">
        <f>COUNTIFS(ExamServ!A$2:A$620,"&lt;&gt;-",ExamServ!$E$2:$E$620,$B61,ExamServ!O$2:O$620,"S")</f>
        <v>0</v>
      </c>
    </row>
    <row r="62" spans="2:6" x14ac:dyDescent="0.3">
      <c r="B62" s="26" t="str">
        <v>Amazon Macie</v>
      </c>
      <c r="C62" s="1">
        <f>COUNTIFS(ExamServ!$E$2:$E$620,$B62)</f>
        <v>1</v>
      </c>
      <c r="D62" s="27">
        <f>COUNTIFS(ExamServ!$E$2:$E$620,"&lt;&gt;-",ExamServ!$E$2:$E$620,$B62,ExamServ!$K$2:$K$620,"S")</f>
        <v>1</v>
      </c>
      <c r="E62" s="27">
        <f>COUNTIFS(ExamServ!$E$2:$E$620,"&lt;&gt;-",ExamServ!$E$2:$E$620,$B62,ExamServ!$M$2:$M$620,"S")</f>
        <v>1</v>
      </c>
      <c r="F62" s="28">
        <f>COUNTIFS(ExamServ!A$2:A$620,"&lt;&gt;-",ExamServ!$E$2:$E$620,$B62,ExamServ!O$2:O$620,"S")</f>
        <v>1</v>
      </c>
    </row>
    <row r="63" spans="2:6" x14ac:dyDescent="0.3">
      <c r="B63" s="26" t="str">
        <v>Amazon Managed Service (for Apache Flink)</v>
      </c>
      <c r="C63" s="1">
        <f>COUNTIFS(ExamServ!$E$2:$E$620,$B63)</f>
        <v>1</v>
      </c>
      <c r="D63" s="27">
        <f>COUNTIFS(ExamServ!$E$2:$E$620,"&lt;&gt;-",ExamServ!$E$2:$E$620,$B63,ExamServ!$K$2:$K$620,"S")</f>
        <v>0</v>
      </c>
      <c r="E63" s="27">
        <f>COUNTIFS(ExamServ!$E$2:$E$620,"&lt;&gt;-",ExamServ!$E$2:$E$620,$B63,ExamServ!$M$2:$M$620,"S")</f>
        <v>0</v>
      </c>
      <c r="F63" s="28">
        <f>COUNTIFS(ExamServ!A$2:A$620,"&lt;&gt;-",ExamServ!$E$2:$E$620,$B63,ExamServ!O$2:O$620,"S")</f>
        <v>0</v>
      </c>
    </row>
    <row r="64" spans="2:6" x14ac:dyDescent="0.3">
      <c r="B64" s="26" t="str">
        <v>Amazon Managed Service (for Grafana)</v>
      </c>
      <c r="C64" s="1">
        <f>COUNTIFS(ExamServ!$E$2:$E$620,$B64)</f>
        <v>1</v>
      </c>
      <c r="D64" s="27">
        <f>COUNTIFS(ExamServ!$E$2:$E$620,"&lt;&gt;-",ExamServ!$E$2:$E$620,$B64,ExamServ!$K$2:$K$620,"S")</f>
        <v>0</v>
      </c>
      <c r="E64" s="27">
        <f>COUNTIFS(ExamServ!$E$2:$E$620,"&lt;&gt;-",ExamServ!$E$2:$E$620,$B64,ExamServ!$M$2:$M$620,"S")</f>
        <v>0</v>
      </c>
      <c r="F64" s="28">
        <f>COUNTIFS(ExamServ!A$2:A$620,"&lt;&gt;-",ExamServ!$E$2:$E$620,$B64,ExamServ!O$2:O$620,"S")</f>
        <v>1</v>
      </c>
    </row>
    <row r="65" spans="2:6" x14ac:dyDescent="0.3">
      <c r="B65" s="26" t="str">
        <v>Amazon Managed Service (for Prometheus)</v>
      </c>
      <c r="C65" s="1">
        <f>COUNTIFS(ExamServ!$E$2:$E$620,$B65)</f>
        <v>1</v>
      </c>
      <c r="D65" s="27">
        <f>COUNTIFS(ExamServ!$E$2:$E$620,"&lt;&gt;-",ExamServ!$E$2:$E$620,$B65,ExamServ!$K$2:$K$620,"S")</f>
        <v>0</v>
      </c>
      <c r="E65" s="27">
        <f>COUNTIFS(ExamServ!$E$2:$E$620,"&lt;&gt;-",ExamServ!$E$2:$E$620,$B65,ExamServ!$M$2:$M$620,"S")</f>
        <v>0</v>
      </c>
      <c r="F65" s="28">
        <f>COUNTIFS(ExamServ!A$2:A$620,"&lt;&gt;-",ExamServ!$E$2:$E$620,$B65,ExamServ!O$2:O$620,"S")</f>
        <v>1</v>
      </c>
    </row>
    <row r="66" spans="2:6" x14ac:dyDescent="0.3">
      <c r="B66" s="26" t="str">
        <v>Amazon MemoryDB</v>
      </c>
      <c r="C66" s="1">
        <f>COUNTIFS(ExamServ!$E$2:$E$620,$B66)</f>
        <v>1</v>
      </c>
      <c r="D66" s="27">
        <f>COUNTIFS(ExamServ!$E$2:$E$620,"&lt;&gt;-",ExamServ!$E$2:$E$620,$B66,ExamServ!$K$2:$K$620,"S")</f>
        <v>0</v>
      </c>
      <c r="E66" s="27">
        <f>COUNTIFS(ExamServ!$E$2:$E$620,"&lt;&gt;-",ExamServ!$E$2:$E$620,$B66,ExamServ!$M$2:$M$620,"S")</f>
        <v>1</v>
      </c>
      <c r="F66" s="28">
        <f>COUNTIFS(ExamServ!A$2:A$620,"&lt;&gt;-",ExamServ!$E$2:$E$620,$B66,ExamServ!O$2:O$620,"S")</f>
        <v>0</v>
      </c>
    </row>
    <row r="67" spans="2:6" x14ac:dyDescent="0.3">
      <c r="B67" s="26" t="str">
        <v>Amazon Monitron</v>
      </c>
      <c r="C67" s="1">
        <f>COUNTIFS(ExamServ!$E$2:$E$620,$B67)</f>
        <v>1</v>
      </c>
      <c r="D67" s="27">
        <f>COUNTIFS(ExamServ!$E$2:$E$620,"&lt;&gt;-",ExamServ!$E$2:$E$620,$B67,ExamServ!$K$2:$K$620,"S")</f>
        <v>0</v>
      </c>
      <c r="E67" s="27">
        <f>COUNTIFS(ExamServ!$E$2:$E$620,"&lt;&gt;-",ExamServ!$E$2:$E$620,$B67,ExamServ!$M$2:$M$620,"S")</f>
        <v>0</v>
      </c>
      <c r="F67" s="28">
        <f>COUNTIFS(ExamServ!A$2:A$620,"&lt;&gt;-",ExamServ!$E$2:$E$620,$B67,ExamServ!O$2:O$620,"S")</f>
        <v>0</v>
      </c>
    </row>
    <row r="68" spans="2:6" x14ac:dyDescent="0.3">
      <c r="B68" s="26" t="str">
        <v>Amazon MQ</v>
      </c>
      <c r="C68" s="1">
        <f>COUNTIFS(ExamServ!$E$2:$E$620,$B68)</f>
        <v>2</v>
      </c>
      <c r="D68" s="27">
        <f>COUNTIFS(ExamServ!$E$2:$E$620,"&lt;&gt;-",ExamServ!$E$2:$E$620,$B68,ExamServ!$K$2:$K$620,"S")</f>
        <v>0</v>
      </c>
      <c r="E68" s="27">
        <f>COUNTIFS(ExamServ!$E$2:$E$620,"&lt;&gt;-",ExamServ!$E$2:$E$620,$B68,ExamServ!$M$2:$M$620,"S")</f>
        <v>0</v>
      </c>
      <c r="F68" s="28">
        <f>COUNTIFS(ExamServ!A$2:A$620,"&lt;&gt;-",ExamServ!$E$2:$E$620,$B68,ExamServ!O$2:O$620,"S")</f>
        <v>2</v>
      </c>
    </row>
    <row r="69" spans="2:6" x14ac:dyDescent="0.3">
      <c r="B69" s="26" t="str">
        <v>Amazon MSK</v>
      </c>
      <c r="C69" s="1">
        <f>COUNTIFS(ExamServ!$E$2:$E$620,$B69)</f>
        <v>1</v>
      </c>
      <c r="D69" s="27">
        <f>COUNTIFS(ExamServ!$E$2:$E$620,"&lt;&gt;-",ExamServ!$E$2:$E$620,$B69,ExamServ!$K$2:$K$620,"S")</f>
        <v>1</v>
      </c>
      <c r="E69" s="27">
        <f>COUNTIFS(ExamServ!$E$2:$E$620,"&lt;&gt;-",ExamServ!$E$2:$E$620,$B69,ExamServ!$M$2:$M$620,"S")</f>
        <v>1</v>
      </c>
      <c r="F69" s="28">
        <f>COUNTIFS(ExamServ!A$2:A$620,"&lt;&gt;-",ExamServ!$E$2:$E$620,$B69,ExamServ!O$2:O$620,"S")</f>
        <v>1</v>
      </c>
    </row>
    <row r="70" spans="2:6" x14ac:dyDescent="0.3">
      <c r="B70" s="26" t="str">
        <v>Amazon MWAA</v>
      </c>
      <c r="C70" s="1">
        <f>COUNTIFS(ExamServ!$E$2:$E$620,$B70)</f>
        <v>1</v>
      </c>
      <c r="D70" s="27">
        <f>COUNTIFS(ExamServ!$E$2:$E$620,"&lt;&gt;-",ExamServ!$E$2:$E$620,$B70,ExamServ!$K$2:$K$620,"S")</f>
        <v>0</v>
      </c>
      <c r="E70" s="27">
        <f>COUNTIFS(ExamServ!$E$2:$E$620,"&lt;&gt;-",ExamServ!$E$2:$E$620,$B70,ExamServ!$M$2:$M$620,"S")</f>
        <v>0</v>
      </c>
      <c r="F70" s="28">
        <f>COUNTIFS(ExamServ!A$2:A$620,"&lt;&gt;-",ExamServ!$E$2:$E$620,$B70,ExamServ!O$2:O$620,"S")</f>
        <v>0</v>
      </c>
    </row>
    <row r="71" spans="2:6" x14ac:dyDescent="0.3">
      <c r="B71" s="26" t="str">
        <v>Amazon Neptune</v>
      </c>
      <c r="C71" s="1">
        <f>COUNTIFS(ExamServ!$E$2:$E$620,$B71)</f>
        <v>1</v>
      </c>
      <c r="D71" s="27">
        <f>COUNTIFS(ExamServ!$E$2:$E$620,"&lt;&gt;-",ExamServ!$E$2:$E$620,$B71,ExamServ!$K$2:$K$620,"S")</f>
        <v>0</v>
      </c>
      <c r="E71" s="27">
        <f>COUNTIFS(ExamServ!$E$2:$E$620,"&lt;&gt;-",ExamServ!$E$2:$E$620,$B71,ExamServ!$M$2:$M$620,"S")</f>
        <v>1</v>
      </c>
      <c r="F71" s="28">
        <f>COUNTIFS(ExamServ!A$2:A$620,"&lt;&gt;-",ExamServ!$E$2:$E$620,$B71,ExamServ!O$2:O$620,"S")</f>
        <v>1</v>
      </c>
    </row>
    <row r="72" spans="2:6" x14ac:dyDescent="0.3">
      <c r="B72" s="26" t="str">
        <v>Amazon Personalize</v>
      </c>
      <c r="C72" s="1">
        <f>COUNTIFS(ExamServ!$E$2:$E$620,$B72)</f>
        <v>1</v>
      </c>
      <c r="D72" s="27">
        <f>COUNTIFS(ExamServ!$E$2:$E$620,"&lt;&gt;-",ExamServ!$E$2:$E$620,$B72,ExamServ!$K$2:$K$620,"S")</f>
        <v>0</v>
      </c>
      <c r="E72" s="27">
        <f>COUNTIFS(ExamServ!$E$2:$E$620,"&lt;&gt;-",ExamServ!$E$2:$E$620,$B72,ExamServ!$M$2:$M$620,"S")</f>
        <v>0</v>
      </c>
      <c r="F72" s="28">
        <f>COUNTIFS(ExamServ!A$2:A$620,"&lt;&gt;-",ExamServ!$E$2:$E$620,$B72,ExamServ!O$2:O$620,"S")</f>
        <v>0</v>
      </c>
    </row>
    <row r="73" spans="2:6" x14ac:dyDescent="0.3">
      <c r="B73" s="26" t="str">
        <v>Amazon Pinpoint</v>
      </c>
      <c r="C73" s="1">
        <f>COUNTIFS(ExamServ!$E$2:$E$620,$B73)</f>
        <v>2</v>
      </c>
      <c r="D73" s="27">
        <f>COUNTIFS(ExamServ!$E$2:$E$620,"&lt;&gt;-",ExamServ!$E$2:$E$620,$B73,ExamServ!$K$2:$K$620,"S")</f>
        <v>0</v>
      </c>
      <c r="E73" s="27">
        <f>COUNTIFS(ExamServ!$E$2:$E$620,"&lt;&gt;-",ExamServ!$E$2:$E$620,$B73,ExamServ!$M$2:$M$620,"S")</f>
        <v>0</v>
      </c>
      <c r="F73" s="28">
        <f>COUNTIFS(ExamServ!A$2:A$620,"&lt;&gt;-",ExamServ!$E$2:$E$620,$B73,ExamServ!O$2:O$620,"S")</f>
        <v>2</v>
      </c>
    </row>
    <row r="74" spans="2:6" x14ac:dyDescent="0.3">
      <c r="B74" s="26" t="str">
        <v>Amazon Polly</v>
      </c>
      <c r="C74" s="1">
        <f>COUNTIFS(ExamServ!$E$2:$E$620,$B74)</f>
        <v>1</v>
      </c>
      <c r="D74" s="27">
        <f>COUNTIFS(ExamServ!$E$2:$E$620,"&lt;&gt;-",ExamServ!$E$2:$E$620,$B74,ExamServ!$K$2:$K$620,"S")</f>
        <v>1</v>
      </c>
      <c r="E74" s="27">
        <f>COUNTIFS(ExamServ!$E$2:$E$620,"&lt;&gt;-",ExamServ!$E$2:$E$620,$B74,ExamServ!$M$2:$M$620,"S")</f>
        <v>1</v>
      </c>
      <c r="F74" s="28">
        <f>COUNTIFS(ExamServ!A$2:A$620,"&lt;&gt;-",ExamServ!$E$2:$E$620,$B74,ExamServ!O$2:O$620,"S")</f>
        <v>1</v>
      </c>
    </row>
    <row r="75" spans="2:6" x14ac:dyDescent="0.3">
      <c r="B75" s="26" t="str">
        <v>Amazon Q</v>
      </c>
      <c r="C75" s="1">
        <f>COUNTIFS(ExamServ!$E$2:$E$620,$B75)</f>
        <v>1</v>
      </c>
      <c r="D75" s="27">
        <f>COUNTIFS(ExamServ!$E$2:$E$620,"&lt;&gt;-",ExamServ!$E$2:$E$620,$B75,ExamServ!$K$2:$K$620,"S")</f>
        <v>0</v>
      </c>
      <c r="E75" s="27">
        <f>COUNTIFS(ExamServ!$E$2:$E$620,"&lt;&gt;-",ExamServ!$E$2:$E$620,$B75,ExamServ!$M$2:$M$620,"S")</f>
        <v>0</v>
      </c>
      <c r="F75" s="28">
        <f>COUNTIFS(ExamServ!A$2:A$620,"&lt;&gt;-",ExamServ!$E$2:$E$620,$B75,ExamServ!O$2:O$620,"S")</f>
        <v>0</v>
      </c>
    </row>
    <row r="76" spans="2:6" x14ac:dyDescent="0.3">
      <c r="B76" s="26" t="str">
        <v>Amazon QLDB</v>
      </c>
      <c r="C76" s="1">
        <f>COUNTIFS(ExamServ!$E$2:$E$620,$B76)</f>
        <v>1</v>
      </c>
      <c r="D76" s="27">
        <f>COUNTIFS(ExamServ!$E$2:$E$620,"&lt;&gt;-",ExamServ!$E$2:$E$620,$B76,ExamServ!$K$2:$K$620,"S")</f>
        <v>0</v>
      </c>
      <c r="E76" s="27">
        <f>COUNTIFS(ExamServ!$E$2:$E$620,"&lt;&gt;-",ExamServ!$E$2:$E$620,$B76,ExamServ!$M$2:$M$620,"S")</f>
        <v>0</v>
      </c>
      <c r="F76" s="28">
        <f>COUNTIFS(ExamServ!A$2:A$620,"&lt;&gt;-",ExamServ!$E$2:$E$620,$B76,ExamServ!O$2:O$620,"S")</f>
        <v>1</v>
      </c>
    </row>
    <row r="77" spans="2:6" x14ac:dyDescent="0.3">
      <c r="B77" s="26" t="str">
        <v>Amazon QuickSight</v>
      </c>
      <c r="C77" s="1">
        <f>COUNTIFS(ExamServ!$E$2:$E$620,$B77)</f>
        <v>2</v>
      </c>
      <c r="D77" s="27">
        <f>COUNTIFS(ExamServ!$E$2:$E$620,"&lt;&gt;-",ExamServ!$E$2:$E$620,$B77,ExamServ!$K$2:$K$620,"S")</f>
        <v>1</v>
      </c>
      <c r="E77" s="27">
        <f>COUNTIFS(ExamServ!$E$2:$E$620,"&lt;&gt;-",ExamServ!$E$2:$E$620,$B77,ExamServ!$M$2:$M$620,"S")</f>
        <v>1</v>
      </c>
      <c r="F77" s="28">
        <f>COUNTIFS(ExamServ!A$2:A$620,"&lt;&gt;-",ExamServ!$E$2:$E$620,$B77,ExamServ!O$2:O$620,"S")</f>
        <v>2</v>
      </c>
    </row>
    <row r="78" spans="2:6" x14ac:dyDescent="0.3">
      <c r="B78" s="26" t="str">
        <v>Amazon RDS</v>
      </c>
      <c r="C78" s="1">
        <f>COUNTIFS(ExamServ!$E$2:$E$620,$B78)</f>
        <v>14</v>
      </c>
      <c r="D78" s="27">
        <f>COUNTIFS(ExamServ!$E$2:$E$620,"&lt;&gt;-",ExamServ!$E$2:$E$620,$B78,ExamServ!$K$2:$K$620,"S")</f>
        <v>3</v>
      </c>
      <c r="E78" s="27">
        <f>COUNTIFS(ExamServ!$E$2:$E$620,"&lt;&gt;-",ExamServ!$E$2:$E$620,$B78,ExamServ!$M$2:$M$620,"S")</f>
        <v>3</v>
      </c>
      <c r="F78" s="28">
        <f>COUNTIFS(ExamServ!A$2:A$620,"&lt;&gt;-",ExamServ!$E$2:$E$620,$B78,ExamServ!O$2:O$620,"S")</f>
        <v>13</v>
      </c>
    </row>
    <row r="79" spans="2:6" x14ac:dyDescent="0.3">
      <c r="B79" s="26" t="str">
        <v>Amazon Redshift</v>
      </c>
      <c r="C79" s="1">
        <f>COUNTIFS(ExamServ!$E$2:$E$620,$B79)</f>
        <v>2</v>
      </c>
      <c r="D79" s="27">
        <f>COUNTIFS(ExamServ!$E$2:$E$620,"&lt;&gt;-",ExamServ!$E$2:$E$620,$B79,ExamServ!$K$2:$K$620,"S")</f>
        <v>1</v>
      </c>
      <c r="E79" s="27">
        <f>COUNTIFS(ExamServ!$E$2:$E$620,"&lt;&gt;-",ExamServ!$E$2:$E$620,$B79,ExamServ!$M$2:$M$620,"S")</f>
        <v>1</v>
      </c>
      <c r="F79" s="28">
        <f>COUNTIFS(ExamServ!A$2:A$620,"&lt;&gt;-",ExamServ!$E$2:$E$620,$B79,ExamServ!O$2:O$620,"S")</f>
        <v>2</v>
      </c>
    </row>
    <row r="80" spans="2:6" x14ac:dyDescent="0.3">
      <c r="B80" s="26" t="str">
        <v>Amazon Rekognition</v>
      </c>
      <c r="C80" s="1">
        <f>COUNTIFS(ExamServ!$E$2:$E$620,$B80)</f>
        <v>1</v>
      </c>
      <c r="D80" s="27">
        <f>COUNTIFS(ExamServ!$E$2:$E$620,"&lt;&gt;-",ExamServ!$E$2:$E$620,$B80,ExamServ!$K$2:$K$620,"S")</f>
        <v>1</v>
      </c>
      <c r="E80" s="27">
        <f>COUNTIFS(ExamServ!$E$2:$E$620,"&lt;&gt;-",ExamServ!$E$2:$E$620,$B80,ExamServ!$M$2:$M$620,"S")</f>
        <v>1</v>
      </c>
      <c r="F80" s="28">
        <f>COUNTIFS(ExamServ!A$2:A$620,"&lt;&gt;-",ExamServ!$E$2:$E$620,$B80,ExamServ!O$2:O$620,"S")</f>
        <v>1</v>
      </c>
    </row>
    <row r="81" spans="2:6" x14ac:dyDescent="0.3">
      <c r="B81" s="26" t="str">
        <v>Amazon Route 53</v>
      </c>
      <c r="C81" s="1">
        <f>COUNTIFS(ExamServ!$E$2:$E$620,$B81)</f>
        <v>7</v>
      </c>
      <c r="D81" s="27">
        <f>COUNTIFS(ExamServ!$E$2:$E$620,"&lt;&gt;-",ExamServ!$E$2:$E$620,$B81,ExamServ!$K$2:$K$620,"S")</f>
        <v>7</v>
      </c>
      <c r="E81" s="27">
        <f>COUNTIFS(ExamServ!$E$2:$E$620,"&lt;&gt;-",ExamServ!$E$2:$E$620,$B81,ExamServ!$M$2:$M$620,"S")</f>
        <v>7</v>
      </c>
      <c r="F81" s="28">
        <f>COUNTIFS(ExamServ!A$2:A$620,"&lt;&gt;-",ExamServ!$E$2:$E$620,$B81,ExamServ!O$2:O$620,"S")</f>
        <v>7</v>
      </c>
    </row>
    <row r="82" spans="2:6" x14ac:dyDescent="0.3">
      <c r="B82" s="26" t="str">
        <v>Amazon S3</v>
      </c>
      <c r="C82" s="1">
        <f>COUNTIFS(ExamServ!$E$2:$E$620,$B82)</f>
        <v>32</v>
      </c>
      <c r="D82" s="27">
        <f>COUNTIFS(ExamServ!$E$2:$E$620,"&lt;&gt;-",ExamServ!$E$2:$E$620,$B82,ExamServ!$K$2:$K$620,"S")</f>
        <v>7</v>
      </c>
      <c r="E82" s="27">
        <f>COUNTIFS(ExamServ!$E$2:$E$620,"&lt;&gt;-",ExamServ!$E$2:$E$620,$B82,ExamServ!$M$2:$M$620,"S")</f>
        <v>7</v>
      </c>
      <c r="F82" s="28">
        <f>COUNTIFS(ExamServ!A$2:A$620,"&lt;&gt;-",ExamServ!$E$2:$E$620,$B82,ExamServ!O$2:O$620,"S")</f>
        <v>32</v>
      </c>
    </row>
    <row r="83" spans="2:6" x14ac:dyDescent="0.3">
      <c r="B83" s="26" t="str">
        <v>Amazon S3 Glacier</v>
      </c>
      <c r="C83" s="1">
        <f>COUNTIFS(ExamServ!$E$2:$E$620,$B83)</f>
        <v>3</v>
      </c>
      <c r="D83" s="27">
        <f>COUNTIFS(ExamServ!$E$2:$E$620,"&lt;&gt;-",ExamServ!$E$2:$E$620,$B83,ExamServ!$K$2:$K$620,"S")</f>
        <v>1</v>
      </c>
      <c r="E83" s="27">
        <f>COUNTIFS(ExamServ!$E$2:$E$620,"&lt;&gt;-",ExamServ!$E$2:$E$620,$B83,ExamServ!$M$2:$M$620,"S")</f>
        <v>1</v>
      </c>
      <c r="F83" s="28">
        <f>COUNTIFS(ExamServ!A$2:A$620,"&lt;&gt;-",ExamServ!$E$2:$E$620,$B83,ExamServ!O$2:O$620,"S")</f>
        <v>3</v>
      </c>
    </row>
    <row r="84" spans="2:6" x14ac:dyDescent="0.3">
      <c r="B84" s="26" t="str">
        <v>Amazon SageMaker</v>
      </c>
      <c r="C84" s="1">
        <f>COUNTIFS(ExamServ!$E$2:$E$620,$B84)</f>
        <v>11</v>
      </c>
      <c r="D84" s="27">
        <f>COUNTIFS(ExamServ!$E$2:$E$620,"&lt;&gt;-",ExamServ!$E$2:$E$620,$B84,ExamServ!$K$2:$K$620,"S")</f>
        <v>1</v>
      </c>
      <c r="E84" s="27">
        <f>COUNTIFS(ExamServ!$E$2:$E$620,"&lt;&gt;-",ExamServ!$E$2:$E$620,$B84,ExamServ!$M$2:$M$620,"S")</f>
        <v>1</v>
      </c>
      <c r="F84" s="28">
        <f>COUNTIFS(ExamServ!A$2:A$620,"&lt;&gt;-",ExamServ!$E$2:$E$620,$B84,ExamServ!O$2:O$620,"S")</f>
        <v>2</v>
      </c>
    </row>
    <row r="85" spans="2:6" x14ac:dyDescent="0.3">
      <c r="B85" s="26" t="str">
        <v>Amazon SES</v>
      </c>
      <c r="C85" s="1">
        <f>COUNTIFS(ExamServ!$E$2:$E$620,$B85)</f>
        <v>1</v>
      </c>
      <c r="D85" s="27">
        <f>COUNTIFS(ExamServ!$E$2:$E$620,"&lt;&gt;-",ExamServ!$E$2:$E$620,$B85,ExamServ!$K$2:$K$620,"S")</f>
        <v>1</v>
      </c>
      <c r="E85" s="27">
        <f>COUNTIFS(ExamServ!$E$2:$E$620,"&lt;&gt;-",ExamServ!$E$2:$E$620,$B85,ExamServ!$M$2:$M$620,"S")</f>
        <v>1</v>
      </c>
      <c r="F85" s="28">
        <f>COUNTIFS(ExamServ!A$2:A$620,"&lt;&gt;-",ExamServ!$E$2:$E$620,$B85,ExamServ!O$2:O$620,"S")</f>
        <v>0</v>
      </c>
    </row>
    <row r="86" spans="2:6" x14ac:dyDescent="0.3">
      <c r="B86" s="26" t="str">
        <v>Amazon SNS</v>
      </c>
      <c r="C86" s="1">
        <f>COUNTIFS(ExamServ!$E$2:$E$620,$B86)</f>
        <v>2</v>
      </c>
      <c r="D86" s="27">
        <f>COUNTIFS(ExamServ!$E$2:$E$620,"&lt;&gt;-",ExamServ!$E$2:$E$620,$B86,ExamServ!$K$2:$K$620,"S")</f>
        <v>1</v>
      </c>
      <c r="E86" s="27">
        <f>COUNTIFS(ExamServ!$E$2:$E$620,"&lt;&gt;-",ExamServ!$E$2:$E$620,$B86,ExamServ!$M$2:$M$620,"S")</f>
        <v>1</v>
      </c>
      <c r="F86" s="28">
        <f>COUNTIFS(ExamServ!A$2:A$620,"&lt;&gt;-",ExamServ!$E$2:$E$620,$B86,ExamServ!O$2:O$620,"S")</f>
        <v>2</v>
      </c>
    </row>
    <row r="87" spans="2:6" x14ac:dyDescent="0.3">
      <c r="B87" s="26" t="str">
        <v>Amazon SQS</v>
      </c>
      <c r="C87" s="1">
        <f>COUNTIFS(ExamServ!$E$2:$E$620,$B87)</f>
        <v>10</v>
      </c>
      <c r="D87" s="27">
        <f>COUNTIFS(ExamServ!$E$2:$E$620,"&lt;&gt;-",ExamServ!$E$2:$E$620,$B87,ExamServ!$K$2:$K$620,"S")</f>
        <v>1</v>
      </c>
      <c r="E87" s="27">
        <f>COUNTIFS(ExamServ!$E$2:$E$620,"&lt;&gt;-",ExamServ!$E$2:$E$620,$B87,ExamServ!$M$2:$M$620,"S")</f>
        <v>1</v>
      </c>
      <c r="F87" s="28">
        <f>COUNTIFS(ExamServ!A$2:A$620,"&lt;&gt;-",ExamServ!$E$2:$E$620,$B87,ExamServ!O$2:O$620,"S")</f>
        <v>10</v>
      </c>
    </row>
    <row r="88" spans="2:6" x14ac:dyDescent="0.3">
      <c r="B88" s="26" t="str">
        <v>Amazon Sumerian</v>
      </c>
      <c r="C88" s="1">
        <f>COUNTIFS(ExamServ!$E$2:$E$620,$B88)</f>
        <v>1</v>
      </c>
      <c r="D88" s="27">
        <f>COUNTIFS(ExamServ!$E$2:$E$620,"&lt;&gt;-",ExamServ!$E$2:$E$620,$B88,ExamServ!$K$2:$K$620,"S")</f>
        <v>0</v>
      </c>
      <c r="E88" s="27">
        <f>COUNTIFS(ExamServ!$E$2:$E$620,"&lt;&gt;-",ExamServ!$E$2:$E$620,$B88,ExamServ!$M$2:$M$620,"S")</f>
        <v>0</v>
      </c>
      <c r="F88" s="28">
        <f>COUNTIFS(ExamServ!A$2:A$620,"&lt;&gt;-",ExamServ!$E$2:$E$620,$B88,ExamServ!O$2:O$620,"S")</f>
        <v>0</v>
      </c>
    </row>
    <row r="89" spans="2:6" x14ac:dyDescent="0.3">
      <c r="B89" s="26" t="str">
        <v>Amazon SWF</v>
      </c>
      <c r="C89" s="1">
        <f>COUNTIFS(ExamServ!$E$2:$E$620,$B89)</f>
        <v>1</v>
      </c>
      <c r="D89" s="27">
        <f>COUNTIFS(ExamServ!$E$2:$E$620,"&lt;&gt;-",ExamServ!$E$2:$E$620,$B89,ExamServ!$K$2:$K$620,"S")</f>
        <v>0</v>
      </c>
      <c r="E89" s="27">
        <f>COUNTIFS(ExamServ!$E$2:$E$620,"&lt;&gt;-",ExamServ!$E$2:$E$620,$B89,ExamServ!$M$2:$M$620,"S")</f>
        <v>0</v>
      </c>
      <c r="F89" s="28">
        <f>COUNTIFS(ExamServ!A$2:A$620,"&lt;&gt;-",ExamServ!$E$2:$E$620,$B89,ExamServ!O$2:O$620,"S")</f>
        <v>0</v>
      </c>
    </row>
    <row r="90" spans="2:6" x14ac:dyDescent="0.3">
      <c r="B90" s="26" t="str">
        <v>Amazon Textract</v>
      </c>
      <c r="C90" s="1">
        <f>COUNTIFS(ExamServ!$E$2:$E$620,$B90)</f>
        <v>1</v>
      </c>
      <c r="D90" s="27">
        <f>COUNTIFS(ExamServ!$E$2:$E$620,"&lt;&gt;-",ExamServ!$E$2:$E$620,$B90,ExamServ!$K$2:$K$620,"S")</f>
        <v>1</v>
      </c>
      <c r="E90" s="27">
        <f>COUNTIFS(ExamServ!$E$2:$E$620,"&lt;&gt;-",ExamServ!$E$2:$E$620,$B90,ExamServ!$M$2:$M$620,"S")</f>
        <v>1</v>
      </c>
      <c r="F90" s="28">
        <f>COUNTIFS(ExamServ!A$2:A$620,"&lt;&gt;-",ExamServ!$E$2:$E$620,$B90,ExamServ!O$2:O$620,"S")</f>
        <v>1</v>
      </c>
    </row>
    <row r="91" spans="2:6" x14ac:dyDescent="0.3">
      <c r="B91" s="26" t="str">
        <v>Amazon Timestream</v>
      </c>
      <c r="C91" s="1">
        <f>COUNTIFS(ExamServ!$E$2:$E$620,$B91)</f>
        <v>1</v>
      </c>
      <c r="D91" s="27">
        <f>COUNTIFS(ExamServ!$E$2:$E$620,"&lt;&gt;-",ExamServ!$E$2:$E$620,$B91,ExamServ!$K$2:$K$620,"S")</f>
        <v>0</v>
      </c>
      <c r="E91" s="27">
        <f>COUNTIFS(ExamServ!$E$2:$E$620,"&lt;&gt;-",ExamServ!$E$2:$E$620,$B91,ExamServ!$M$2:$M$620,"S")</f>
        <v>0</v>
      </c>
      <c r="F91" s="28">
        <f>COUNTIFS(ExamServ!A$2:A$620,"&lt;&gt;-",ExamServ!$E$2:$E$620,$B91,ExamServ!O$2:O$620,"S")</f>
        <v>0</v>
      </c>
    </row>
    <row r="92" spans="2:6" x14ac:dyDescent="0.3">
      <c r="B92" s="26" t="str">
        <v>Amazon Transcribe</v>
      </c>
      <c r="C92" s="1">
        <f>COUNTIFS(ExamServ!$E$2:$E$620,$B92)</f>
        <v>1</v>
      </c>
      <c r="D92" s="27">
        <f>COUNTIFS(ExamServ!$E$2:$E$620,"&lt;&gt;-",ExamServ!$E$2:$E$620,$B92,ExamServ!$K$2:$K$620,"S")</f>
        <v>1</v>
      </c>
      <c r="E92" s="27">
        <f>COUNTIFS(ExamServ!$E$2:$E$620,"&lt;&gt;-",ExamServ!$E$2:$E$620,$B92,ExamServ!$M$2:$M$620,"S")</f>
        <v>1</v>
      </c>
      <c r="F92" s="28">
        <f>COUNTIFS(ExamServ!A$2:A$620,"&lt;&gt;-",ExamServ!$E$2:$E$620,$B92,ExamServ!O$2:O$620,"S")</f>
        <v>1</v>
      </c>
    </row>
    <row r="93" spans="2:6" x14ac:dyDescent="0.3">
      <c r="B93" s="26" t="str">
        <v>Amazon Translate</v>
      </c>
      <c r="C93" s="1">
        <f>COUNTIFS(ExamServ!$E$2:$E$620,$B93)</f>
        <v>1</v>
      </c>
      <c r="D93" s="27">
        <f>COUNTIFS(ExamServ!$E$2:$E$620,"&lt;&gt;-",ExamServ!$E$2:$E$620,$B93,ExamServ!$K$2:$K$620,"S")</f>
        <v>1</v>
      </c>
      <c r="E93" s="27">
        <f>COUNTIFS(ExamServ!$E$2:$E$620,"&lt;&gt;-",ExamServ!$E$2:$E$620,$B93,ExamServ!$M$2:$M$620,"S")</f>
        <v>1</v>
      </c>
      <c r="F93" s="28">
        <f>COUNTIFS(ExamServ!A$2:A$620,"&lt;&gt;-",ExamServ!$E$2:$E$620,$B93,ExamServ!O$2:O$620,"S")</f>
        <v>1</v>
      </c>
    </row>
    <row r="94" spans="2:6" x14ac:dyDescent="0.3">
      <c r="B94" s="26" t="str">
        <v>Amazon VPC</v>
      </c>
      <c r="C94" s="1">
        <f>COUNTIFS(ExamServ!$E$2:$E$620,$B94)</f>
        <v>22</v>
      </c>
      <c r="D94" s="27">
        <f>COUNTIFS(ExamServ!$E$2:$E$620,"&lt;&gt;-",ExamServ!$E$2:$E$620,$B94,ExamServ!$K$2:$K$620,"S")</f>
        <v>13</v>
      </c>
      <c r="E94" s="27">
        <f>COUNTIFS(ExamServ!$E$2:$E$620,"&lt;&gt;-",ExamServ!$E$2:$E$620,$B94,ExamServ!$M$2:$M$620,"S")</f>
        <v>13</v>
      </c>
      <c r="F94" s="28">
        <f>COUNTIFS(ExamServ!A$2:A$620,"&lt;&gt;-",ExamServ!$E$2:$E$620,$B94,ExamServ!O$2:O$620,"S")</f>
        <v>22</v>
      </c>
    </row>
    <row r="95" spans="2:6" x14ac:dyDescent="0.3">
      <c r="B95" s="26" t="str">
        <v>Amazon WorkDocs</v>
      </c>
      <c r="C95" s="1">
        <f>COUNTIFS(ExamServ!$E$2:$E$620,$B95)</f>
        <v>1</v>
      </c>
      <c r="D95" s="27">
        <f>COUNTIFS(ExamServ!$E$2:$E$620,"&lt;&gt;-",ExamServ!$E$2:$E$620,$B95,ExamServ!$K$2:$K$620,"S")</f>
        <v>0</v>
      </c>
      <c r="E95" s="27">
        <f>COUNTIFS(ExamServ!$E$2:$E$620,"&lt;&gt;-",ExamServ!$E$2:$E$620,$B95,ExamServ!$M$2:$M$620,"S")</f>
        <v>0</v>
      </c>
      <c r="F95" s="28">
        <f>COUNTIFS(ExamServ!A$2:A$620,"&lt;&gt;-",ExamServ!$E$2:$E$620,$B95,ExamServ!O$2:O$620,"S")</f>
        <v>0</v>
      </c>
    </row>
    <row r="96" spans="2:6" x14ac:dyDescent="0.3">
      <c r="B96" s="26" t="str">
        <v>Amazon WorkLink</v>
      </c>
      <c r="C96" s="1">
        <f>COUNTIFS(ExamServ!$E$2:$E$620,$B96)</f>
        <v>1</v>
      </c>
      <c r="D96" s="27">
        <f>COUNTIFS(ExamServ!$E$2:$E$620,"&lt;&gt;-",ExamServ!$E$2:$E$620,$B96,ExamServ!$K$2:$K$620,"S")</f>
        <v>0</v>
      </c>
      <c r="E96" s="27">
        <f>COUNTIFS(ExamServ!$E$2:$E$620,"&lt;&gt;-",ExamServ!$E$2:$E$620,$B96,ExamServ!$M$2:$M$620,"S")</f>
        <v>0</v>
      </c>
      <c r="F96" s="28">
        <f>COUNTIFS(ExamServ!A$2:A$620,"&lt;&gt;-",ExamServ!$E$2:$E$620,$B96,ExamServ!O$2:O$620,"S")</f>
        <v>0</v>
      </c>
    </row>
    <row r="97" spans="2:6" x14ac:dyDescent="0.3">
      <c r="B97" s="26" t="str">
        <v>Amazon WorkMail</v>
      </c>
      <c r="C97" s="1">
        <f>COUNTIFS(ExamServ!$E$2:$E$620,$B97)</f>
        <v>1</v>
      </c>
      <c r="D97" s="27">
        <f>COUNTIFS(ExamServ!$E$2:$E$620,"&lt;&gt;-",ExamServ!$E$2:$E$620,$B97,ExamServ!$K$2:$K$620,"S")</f>
        <v>0</v>
      </c>
      <c r="E97" s="27">
        <f>COUNTIFS(ExamServ!$E$2:$E$620,"&lt;&gt;-",ExamServ!$E$2:$E$620,$B97,ExamServ!$M$2:$M$620,"S")</f>
        <v>0</v>
      </c>
      <c r="F97" s="28">
        <f>COUNTIFS(ExamServ!A$2:A$620,"&lt;&gt;-",ExamServ!$E$2:$E$620,$B97,ExamServ!O$2:O$620,"S")</f>
        <v>0</v>
      </c>
    </row>
    <row r="98" spans="2:6" x14ac:dyDescent="0.3">
      <c r="B98" s="26" t="str">
        <v>Amazon WorkSpaces</v>
      </c>
      <c r="C98" s="1">
        <f>COUNTIFS(ExamServ!$E$2:$E$620,$B98)</f>
        <v>2</v>
      </c>
      <c r="D98" s="27">
        <f>COUNTIFS(ExamServ!$E$2:$E$620,"&lt;&gt;-",ExamServ!$E$2:$E$620,$B98,ExamServ!$K$2:$K$620,"S")</f>
        <v>2</v>
      </c>
      <c r="E98" s="27">
        <f>COUNTIFS(ExamServ!$E$2:$E$620,"&lt;&gt;-",ExamServ!$E$2:$E$620,$B98,ExamServ!$M$2:$M$620,"S")</f>
        <v>2</v>
      </c>
      <c r="F98" s="28">
        <f>COUNTIFS(ExamServ!A$2:A$620,"&lt;&gt;-",ExamServ!$E$2:$E$620,$B98,ExamServ!O$2:O$620,"S")</f>
        <v>0</v>
      </c>
    </row>
    <row r="99" spans="2:6" x14ac:dyDescent="0.3">
      <c r="B99" s="26" t="str">
        <v>AMB</v>
      </c>
      <c r="C99" s="1">
        <f>COUNTIFS(ExamServ!$E$2:$E$620,$B99)</f>
        <v>1</v>
      </c>
      <c r="D99" s="27">
        <f>COUNTIFS(ExamServ!$E$2:$E$620,"&lt;&gt;-",ExamServ!$E$2:$E$620,$B99,ExamServ!$K$2:$K$620,"S")</f>
        <v>0</v>
      </c>
      <c r="E99" s="27">
        <f>COUNTIFS(ExamServ!$E$2:$E$620,"&lt;&gt;-",ExamServ!$E$2:$E$620,$B99,ExamServ!$M$2:$M$620,"S")</f>
        <v>0</v>
      </c>
      <c r="F99" s="28">
        <f>COUNTIFS(ExamServ!A$2:A$620,"&lt;&gt;-",ExamServ!$E$2:$E$620,$B99,ExamServ!O$2:O$620,"S")</f>
        <v>0</v>
      </c>
    </row>
    <row r="100" spans="2:6" x14ac:dyDescent="0.3">
      <c r="B100" s="26" t="str">
        <v>AMS</v>
      </c>
      <c r="C100" s="1">
        <f>COUNTIFS(ExamServ!$E$2:$E$620,$B100)</f>
        <v>1</v>
      </c>
      <c r="D100" s="27">
        <f>COUNTIFS(ExamServ!$E$2:$E$620,"&lt;&gt;-",ExamServ!$E$2:$E$620,$B100,ExamServ!$K$2:$K$620,"S")</f>
        <v>1</v>
      </c>
      <c r="E100" s="27">
        <f>COUNTIFS(ExamServ!$E$2:$E$620,"&lt;&gt;-",ExamServ!$E$2:$E$620,$B100,ExamServ!$M$2:$M$620,"S")</f>
        <v>1</v>
      </c>
      <c r="F100" s="28">
        <f>COUNTIFS(ExamServ!A$2:A$620,"&lt;&gt;-",ExamServ!$E$2:$E$620,$B100,ExamServ!O$2:O$620,"S")</f>
        <v>0</v>
      </c>
    </row>
    <row r="101" spans="2:6" x14ac:dyDescent="0.3">
      <c r="B101" s="26" t="str">
        <v>AOSS; AES</v>
      </c>
      <c r="C101" s="1">
        <f>COUNTIFS(ExamServ!$E$2:$E$620,$B101)</f>
        <v>1</v>
      </c>
      <c r="D101" s="27">
        <f>COUNTIFS(ExamServ!$E$2:$E$620,"&lt;&gt;-",ExamServ!$E$2:$E$620,$B101,ExamServ!$K$2:$K$620,"S")</f>
        <v>1</v>
      </c>
      <c r="E101" s="27">
        <f>COUNTIFS(ExamServ!$E$2:$E$620,"&lt;&gt;-",ExamServ!$E$2:$E$620,$B101,ExamServ!$M$2:$M$620,"S")</f>
        <v>1</v>
      </c>
      <c r="F101" s="28">
        <f>COUNTIFS(ExamServ!A$2:A$620,"&lt;&gt;-",ExamServ!$E$2:$E$620,$B101,ExamServ!O$2:O$620,"S")</f>
        <v>1</v>
      </c>
    </row>
    <row r="102" spans="2:6" x14ac:dyDescent="0.3">
      <c r="B102" s="26" t="str">
        <v>Apache MXNet on AWS</v>
      </c>
      <c r="C102" s="1">
        <f>COUNTIFS(ExamServ!$E$2:$E$620,$B102)</f>
        <v>1</v>
      </c>
      <c r="D102" s="27">
        <f>COUNTIFS(ExamServ!$E$2:$E$620,"&lt;&gt;-",ExamServ!$E$2:$E$620,$B102,ExamServ!$K$2:$K$620,"S")</f>
        <v>0</v>
      </c>
      <c r="E102" s="27">
        <f>COUNTIFS(ExamServ!$E$2:$E$620,"&lt;&gt;-",ExamServ!$E$2:$E$620,$B102,ExamServ!$M$2:$M$620,"S")</f>
        <v>0</v>
      </c>
      <c r="F102" s="28">
        <f>COUNTIFS(ExamServ!A$2:A$620,"&lt;&gt;-",ExamServ!$E$2:$E$620,$B102,ExamServ!O$2:O$620,"S")</f>
        <v>0</v>
      </c>
    </row>
    <row r="103" spans="2:6" x14ac:dyDescent="0.3">
      <c r="B103" s="26" t="str">
        <v>APN</v>
      </c>
      <c r="C103" s="1">
        <f>COUNTIFS(ExamServ!$E$2:$E$620,$B103)</f>
        <v>4</v>
      </c>
      <c r="D103" s="27">
        <f>COUNTIFS(ExamServ!$E$2:$E$620,"&lt;&gt;-",ExamServ!$E$2:$E$620,$B103,ExamServ!$K$2:$K$620,"S")</f>
        <v>3</v>
      </c>
      <c r="E103" s="27">
        <f>COUNTIFS(ExamServ!$E$2:$E$620,"&lt;&gt;-",ExamServ!$E$2:$E$620,$B103,ExamServ!$M$2:$M$620,"S")</f>
        <v>3</v>
      </c>
      <c r="F103" s="28">
        <f>COUNTIFS(ExamServ!A$2:A$620,"&lt;&gt;-",ExamServ!$E$2:$E$620,$B103,ExamServ!O$2:O$620,"S")</f>
        <v>3</v>
      </c>
    </row>
    <row r="104" spans="2:6" x14ac:dyDescent="0.3">
      <c r="B104" s="26" t="str">
        <v>AWS Account Teams</v>
      </c>
      <c r="C104" s="1">
        <f>COUNTIFS(ExamServ!$E$2:$E$620,$B104)</f>
        <v>1</v>
      </c>
      <c r="D104" s="27">
        <f>COUNTIFS(ExamServ!$E$2:$E$620,"&lt;&gt;-",ExamServ!$E$2:$E$620,$B104,ExamServ!$K$2:$K$620,"S")</f>
        <v>1</v>
      </c>
      <c r="E104" s="27">
        <f>COUNTIFS(ExamServ!$E$2:$E$620,"&lt;&gt;-",ExamServ!$E$2:$E$620,$B104,ExamServ!$M$2:$M$620,"S")</f>
        <v>1</v>
      </c>
      <c r="F104" s="28">
        <f>COUNTIFS(ExamServ!A$2:A$620,"&lt;&gt;-",ExamServ!$E$2:$E$620,$B104,ExamServ!O$2:O$620,"S")</f>
        <v>0</v>
      </c>
    </row>
    <row r="105" spans="2:6" x14ac:dyDescent="0.3">
      <c r="B105" s="26" t="str">
        <v>AWS Activate (for startups)</v>
      </c>
      <c r="C105" s="1">
        <f>COUNTIFS(ExamServ!$E$2:$E$620,$B105)</f>
        <v>1</v>
      </c>
      <c r="D105" s="27">
        <f>COUNTIFS(ExamServ!$E$2:$E$620,"&lt;&gt;-",ExamServ!$E$2:$E$620,$B105,ExamServ!$K$2:$K$620,"S")</f>
        <v>1</v>
      </c>
      <c r="E105" s="27">
        <f>COUNTIFS(ExamServ!$E$2:$E$620,"&lt;&gt;-",ExamServ!$E$2:$E$620,$B105,ExamServ!$M$2:$M$620,"S")</f>
        <v>1</v>
      </c>
      <c r="F105" s="28">
        <f>COUNTIFS(ExamServ!A$2:A$620,"&lt;&gt;-",ExamServ!$E$2:$E$620,$B105,ExamServ!O$2:O$620,"S")</f>
        <v>0</v>
      </c>
    </row>
    <row r="106" spans="2:6" x14ac:dyDescent="0.3">
      <c r="B106" s="26" t="str">
        <v>AWS Amplify</v>
      </c>
      <c r="C106" s="1">
        <f>COUNTIFS(ExamServ!$E$2:$E$620,$B106)</f>
        <v>1</v>
      </c>
      <c r="D106" s="27">
        <f>COUNTIFS(ExamServ!$E$2:$E$620,"&lt;&gt;-",ExamServ!$E$2:$E$620,$B106,ExamServ!$K$2:$K$620,"S")</f>
        <v>1</v>
      </c>
      <c r="E106" s="27">
        <f>COUNTIFS(ExamServ!$E$2:$E$620,"&lt;&gt;-",ExamServ!$E$2:$E$620,$B106,ExamServ!$M$2:$M$620,"S")</f>
        <v>1</v>
      </c>
      <c r="F106" s="28">
        <f>COUNTIFS(ExamServ!A$2:A$620,"&lt;&gt;-",ExamServ!$E$2:$E$620,$B106,ExamServ!O$2:O$620,"S")</f>
        <v>1</v>
      </c>
    </row>
    <row r="107" spans="2:6" x14ac:dyDescent="0.3">
      <c r="B107" s="26" t="str">
        <v>AWS App Mesh</v>
      </c>
      <c r="C107" s="1">
        <f>COUNTIFS(ExamServ!$E$2:$E$620,$B107)</f>
        <v>1</v>
      </c>
      <c r="D107" s="27">
        <f>COUNTIFS(ExamServ!$E$2:$E$620,"&lt;&gt;-",ExamServ!$E$2:$E$620,$B107,ExamServ!$K$2:$K$620,"S")</f>
        <v>0</v>
      </c>
      <c r="E107" s="27">
        <f>COUNTIFS(ExamServ!$E$2:$E$620,"&lt;&gt;-",ExamServ!$E$2:$E$620,$B107,ExamServ!$M$2:$M$620,"S")</f>
        <v>0</v>
      </c>
      <c r="F107" s="28">
        <f>COUNTIFS(ExamServ!A$2:A$620,"&lt;&gt;-",ExamServ!$E$2:$E$620,$B107,ExamServ!O$2:O$620,"S")</f>
        <v>0</v>
      </c>
    </row>
    <row r="108" spans="2:6" x14ac:dyDescent="0.3">
      <c r="B108" s="26" t="str">
        <v>AWS App Runner</v>
      </c>
      <c r="C108" s="1">
        <f>COUNTIFS(ExamServ!$E$2:$E$620,$B108)</f>
        <v>1</v>
      </c>
      <c r="D108" s="27">
        <f>COUNTIFS(ExamServ!$E$2:$E$620,"&lt;&gt;-",ExamServ!$E$2:$E$620,$B108,ExamServ!$K$2:$K$620,"S")</f>
        <v>0</v>
      </c>
      <c r="E108" s="27">
        <f>COUNTIFS(ExamServ!$E$2:$E$620,"&lt;&gt;-",ExamServ!$E$2:$E$620,$B108,ExamServ!$M$2:$M$620,"S")</f>
        <v>0</v>
      </c>
      <c r="F108" s="28">
        <f>COUNTIFS(ExamServ!A$2:A$620,"&lt;&gt;-",ExamServ!$E$2:$E$620,$B108,ExamServ!O$2:O$620,"S")</f>
        <v>0</v>
      </c>
    </row>
    <row r="109" spans="2:6" x14ac:dyDescent="0.3">
      <c r="B109" s="26" t="str">
        <v>AWS AppConfig</v>
      </c>
      <c r="C109" s="1">
        <f>COUNTIFS(ExamServ!$E$2:$E$620,$B109)</f>
        <v>1</v>
      </c>
      <c r="D109" s="27">
        <f>COUNTIFS(ExamServ!$E$2:$E$620,"&lt;&gt;-",ExamServ!$E$2:$E$620,$B109,ExamServ!$K$2:$K$620,"S")</f>
        <v>1</v>
      </c>
      <c r="E109" s="27">
        <f>COUNTIFS(ExamServ!$E$2:$E$620,"&lt;&gt;-",ExamServ!$E$2:$E$620,$B109,ExamServ!$M$2:$M$620,"S")</f>
        <v>1</v>
      </c>
      <c r="F109" s="28">
        <f>COUNTIFS(ExamServ!A$2:A$620,"&lt;&gt;-",ExamServ!$E$2:$E$620,$B109,ExamServ!O$2:O$620,"S")</f>
        <v>0</v>
      </c>
    </row>
    <row r="110" spans="2:6" x14ac:dyDescent="0.3">
      <c r="B110" s="26" t="str">
        <v>AWS Application Composer</v>
      </c>
      <c r="C110" s="1">
        <f>COUNTIFS(ExamServ!$E$2:$E$620,$B110)</f>
        <v>1</v>
      </c>
      <c r="D110" s="27">
        <f>COUNTIFS(ExamServ!$E$2:$E$620,"&lt;&gt;-",ExamServ!$E$2:$E$620,$B110,ExamServ!$K$2:$K$620,"S")</f>
        <v>0</v>
      </c>
      <c r="E110" s="27">
        <f>COUNTIFS(ExamServ!$E$2:$E$620,"&lt;&gt;-",ExamServ!$E$2:$E$620,$B110,ExamServ!$M$2:$M$620,"S")</f>
        <v>0</v>
      </c>
      <c r="F110" s="28">
        <f>COUNTIFS(ExamServ!A$2:A$620,"&lt;&gt;-",ExamServ!$E$2:$E$620,$B110,ExamServ!O$2:O$620,"S")</f>
        <v>0</v>
      </c>
    </row>
    <row r="111" spans="2:6" x14ac:dyDescent="0.3">
      <c r="B111" s="26" t="str">
        <v>AWS Application Discovery Service</v>
      </c>
      <c r="C111" s="1">
        <f>COUNTIFS(ExamServ!$E$2:$E$620,$B111)</f>
        <v>1</v>
      </c>
      <c r="D111" s="27">
        <f>COUNTIFS(ExamServ!$E$2:$E$620,"&lt;&gt;-",ExamServ!$E$2:$E$620,$B111,ExamServ!$K$2:$K$620,"S")</f>
        <v>1</v>
      </c>
      <c r="E111" s="27">
        <f>COUNTIFS(ExamServ!$E$2:$E$620,"&lt;&gt;-",ExamServ!$E$2:$E$620,$B111,ExamServ!$M$2:$M$620,"S")</f>
        <v>1</v>
      </c>
      <c r="F111" s="28">
        <f>COUNTIFS(ExamServ!A$2:A$620,"&lt;&gt;-",ExamServ!$E$2:$E$620,$B111,ExamServ!O$2:O$620,"S")</f>
        <v>1</v>
      </c>
    </row>
    <row r="112" spans="2:6" x14ac:dyDescent="0.3">
      <c r="B112" s="26" t="str">
        <v>AWS Application Migration Service</v>
      </c>
      <c r="C112" s="1">
        <f>COUNTIFS(ExamServ!$E$2:$E$620,$B112)</f>
        <v>1</v>
      </c>
      <c r="D112" s="27">
        <f>COUNTIFS(ExamServ!$E$2:$E$620,"&lt;&gt;-",ExamServ!$E$2:$E$620,$B112,ExamServ!$K$2:$K$620,"S")</f>
        <v>0</v>
      </c>
      <c r="E112" s="27">
        <f>COUNTIFS(ExamServ!$E$2:$E$620,"&lt;&gt;-",ExamServ!$E$2:$E$620,$B112,ExamServ!$M$2:$M$620,"S")</f>
        <v>0</v>
      </c>
      <c r="F112" s="28">
        <f>COUNTIFS(ExamServ!A$2:A$620,"&lt;&gt;-",ExamServ!$E$2:$E$620,$B112,ExamServ!O$2:O$620,"S")</f>
        <v>1</v>
      </c>
    </row>
    <row r="113" spans="2:6" x14ac:dyDescent="0.3">
      <c r="B113" s="26" t="str">
        <v>AWS AppSync</v>
      </c>
      <c r="C113" s="1">
        <f>COUNTIFS(ExamServ!$E$2:$E$620,$B113)</f>
        <v>1</v>
      </c>
      <c r="D113" s="27">
        <f>COUNTIFS(ExamServ!$E$2:$E$620,"&lt;&gt;-",ExamServ!$E$2:$E$620,$B113,ExamServ!$K$2:$K$620,"S")</f>
        <v>1</v>
      </c>
      <c r="E113" s="27">
        <f>COUNTIFS(ExamServ!$E$2:$E$620,"&lt;&gt;-",ExamServ!$E$2:$E$620,$B113,ExamServ!$M$2:$M$620,"S")</f>
        <v>1</v>
      </c>
      <c r="F113" s="28">
        <f>COUNTIFS(ExamServ!A$2:A$620,"&lt;&gt;-",ExamServ!$E$2:$E$620,$B113,ExamServ!O$2:O$620,"S")</f>
        <v>1</v>
      </c>
    </row>
    <row r="114" spans="2:6" x14ac:dyDescent="0.3">
      <c r="B114" s="26" t="str">
        <v>AWS Architecture</v>
      </c>
      <c r="C114" s="1">
        <f>COUNTIFS(ExamServ!$E$2:$E$620,$B114)</f>
        <v>4</v>
      </c>
      <c r="D114" s="27">
        <f>COUNTIFS(ExamServ!$E$2:$E$620,"&lt;&gt;-",ExamServ!$E$2:$E$620,$B114,ExamServ!$K$2:$K$620,"S")</f>
        <v>0</v>
      </c>
      <c r="E114" s="27">
        <f>COUNTIFS(ExamServ!$E$2:$E$620,"&lt;&gt;-",ExamServ!$E$2:$E$620,$B114,ExamServ!$M$2:$M$620,"S")</f>
        <v>0</v>
      </c>
      <c r="F114" s="28">
        <f>COUNTIFS(ExamServ!A$2:A$620,"&lt;&gt;-",ExamServ!$E$2:$E$620,$B114,ExamServ!O$2:O$620,"S")</f>
        <v>0</v>
      </c>
    </row>
    <row r="115" spans="2:6" x14ac:dyDescent="0.3">
      <c r="B115" s="26" t="str">
        <v>AWS Artifact</v>
      </c>
      <c r="C115" s="1">
        <f>COUNTIFS(ExamServ!$E$2:$E$620,$B115)</f>
        <v>3</v>
      </c>
      <c r="D115" s="27">
        <f>COUNTIFS(ExamServ!$E$2:$E$620,"&lt;&gt;-",ExamServ!$E$2:$E$620,$B115,ExamServ!$K$2:$K$620,"S")</f>
        <v>1</v>
      </c>
      <c r="E115" s="27">
        <f>COUNTIFS(ExamServ!$E$2:$E$620,"&lt;&gt;-",ExamServ!$E$2:$E$620,$B115,ExamServ!$M$2:$M$620,"S")</f>
        <v>1</v>
      </c>
      <c r="F115" s="28">
        <f>COUNTIFS(ExamServ!A$2:A$620,"&lt;&gt;-",ExamServ!$E$2:$E$620,$B115,ExamServ!O$2:O$620,"S")</f>
        <v>1</v>
      </c>
    </row>
    <row r="116" spans="2:6" x14ac:dyDescent="0.3">
      <c r="B116" s="26" t="str">
        <v>AWS Audit Manager</v>
      </c>
      <c r="C116" s="1">
        <f>COUNTIFS(ExamServ!$E$2:$E$620,$B116)</f>
        <v>1</v>
      </c>
      <c r="D116" s="27">
        <f>COUNTIFS(ExamServ!$E$2:$E$620,"&lt;&gt;-",ExamServ!$E$2:$E$620,$B116,ExamServ!$K$2:$K$620,"S")</f>
        <v>1</v>
      </c>
      <c r="E116" s="27">
        <f>COUNTIFS(ExamServ!$E$2:$E$620,"&lt;&gt;-",ExamServ!$E$2:$E$620,$B116,ExamServ!$M$2:$M$620,"S")</f>
        <v>1</v>
      </c>
      <c r="F116" s="28">
        <f>COUNTIFS(ExamServ!A$2:A$620,"&lt;&gt;-",ExamServ!$E$2:$E$620,$B116,ExamServ!O$2:O$620,"S")</f>
        <v>1</v>
      </c>
    </row>
    <row r="117" spans="2:6" x14ac:dyDescent="0.3">
      <c r="B117" s="26" t="str">
        <v>AWS AUP</v>
      </c>
      <c r="C117" s="1">
        <f>COUNTIFS(ExamServ!$E$2:$E$620,$B117)</f>
        <v>1</v>
      </c>
      <c r="D117" s="27">
        <f>COUNTIFS(ExamServ!$E$2:$E$620,"&lt;&gt;-",ExamServ!$E$2:$E$620,$B117,ExamServ!$K$2:$K$620,"S")</f>
        <v>0</v>
      </c>
      <c r="E117" s="27">
        <f>COUNTIFS(ExamServ!$E$2:$E$620,"&lt;&gt;-",ExamServ!$E$2:$E$620,$B117,ExamServ!$M$2:$M$620,"S")</f>
        <v>0</v>
      </c>
      <c r="F117" s="28">
        <f>COUNTIFS(ExamServ!A$2:A$620,"&lt;&gt;-",ExamServ!$E$2:$E$620,$B117,ExamServ!O$2:O$620,"S")</f>
        <v>0</v>
      </c>
    </row>
    <row r="118" spans="2:6" x14ac:dyDescent="0.3">
      <c r="B118" s="26" t="str">
        <v>AWS Auto Scaling</v>
      </c>
      <c r="C118" s="1">
        <f>COUNTIFS(ExamServ!$E$2:$E$620,$B118)</f>
        <v>12</v>
      </c>
      <c r="D118" s="27">
        <f>COUNTIFS(ExamServ!$E$2:$E$620,"&lt;&gt;-",ExamServ!$E$2:$E$620,$B118,ExamServ!$K$2:$K$620,"S")</f>
        <v>2</v>
      </c>
      <c r="E118" s="27">
        <f>COUNTIFS(ExamServ!$E$2:$E$620,"&lt;&gt;-",ExamServ!$E$2:$E$620,$B118,ExamServ!$M$2:$M$620,"S")</f>
        <v>2</v>
      </c>
      <c r="F118" s="28">
        <f>COUNTIFS(ExamServ!A$2:A$620,"&lt;&gt;-",ExamServ!$E$2:$E$620,$B118,ExamServ!O$2:O$620,"S")</f>
        <v>11</v>
      </c>
    </row>
    <row r="119" spans="2:6" x14ac:dyDescent="0.3">
      <c r="B119" s="26" t="str">
        <v>AWS Backup</v>
      </c>
      <c r="C119" s="1">
        <f>COUNTIFS(ExamServ!$E$2:$E$620,$B119)</f>
        <v>2</v>
      </c>
      <c r="D119" s="27">
        <f>COUNTIFS(ExamServ!$E$2:$E$620,"&lt;&gt;-",ExamServ!$E$2:$E$620,$B119,ExamServ!$K$2:$K$620,"S")</f>
        <v>1</v>
      </c>
      <c r="E119" s="27">
        <f>COUNTIFS(ExamServ!$E$2:$E$620,"&lt;&gt;-",ExamServ!$E$2:$E$620,$B119,ExamServ!$M$2:$M$620,"S")</f>
        <v>1</v>
      </c>
      <c r="F119" s="28">
        <f>COUNTIFS(ExamServ!A$2:A$620,"&lt;&gt;-",ExamServ!$E$2:$E$620,$B119,ExamServ!O$2:O$620,"S")</f>
        <v>2</v>
      </c>
    </row>
    <row r="120" spans="2:6" x14ac:dyDescent="0.3">
      <c r="B120" s="26" t="str">
        <v>AWS Batch</v>
      </c>
      <c r="C120" s="1">
        <f>COUNTIFS(ExamServ!$E$2:$E$620,$B120)</f>
        <v>1</v>
      </c>
      <c r="D120" s="27">
        <f>COUNTIFS(ExamServ!$E$2:$E$620,"&lt;&gt;-",ExamServ!$E$2:$E$620,$B120,ExamServ!$K$2:$K$620,"S")</f>
        <v>1</v>
      </c>
      <c r="E120" s="27">
        <f>COUNTIFS(ExamServ!$E$2:$E$620,"&lt;&gt;-",ExamServ!$E$2:$E$620,$B120,ExamServ!$M$2:$M$620,"S")</f>
        <v>1</v>
      </c>
      <c r="F120" s="28">
        <f>COUNTIFS(ExamServ!A$2:A$620,"&lt;&gt;-",ExamServ!$E$2:$E$620,$B120,ExamServ!O$2:O$620,"S")</f>
        <v>1</v>
      </c>
    </row>
    <row r="121" spans="2:6" x14ac:dyDescent="0.3">
      <c r="B121" s="26" t="str">
        <v>AWS Benefits</v>
      </c>
      <c r="C121" s="1">
        <f>COUNTIFS(ExamServ!$E$2:$E$620,$B121)</f>
        <v>1</v>
      </c>
      <c r="D121" s="27">
        <f>COUNTIFS(ExamServ!$E$2:$E$620,"&lt;&gt;-",ExamServ!$E$2:$E$620,$B121,ExamServ!$K$2:$K$620,"S")</f>
        <v>0</v>
      </c>
      <c r="E121" s="27">
        <f>COUNTIFS(ExamServ!$E$2:$E$620,"&lt;&gt;-",ExamServ!$E$2:$E$620,$B121,ExamServ!$M$2:$M$620,"S")</f>
        <v>0</v>
      </c>
      <c r="F121" s="28">
        <f>COUNTIFS(ExamServ!A$2:A$620,"&lt;&gt;-",ExamServ!$E$2:$E$620,$B121,ExamServ!O$2:O$620,"S")</f>
        <v>0</v>
      </c>
    </row>
    <row r="122" spans="2:6" x14ac:dyDescent="0.3">
      <c r="B122" s="26" t="str">
        <v>AWS Billing and Cost Management</v>
      </c>
      <c r="C122" s="1">
        <f>COUNTIFS(ExamServ!$E$2:$E$620,$B122)</f>
        <v>2</v>
      </c>
      <c r="D122" s="27">
        <f>COUNTIFS(ExamServ!$E$2:$E$620,"&lt;&gt;-",ExamServ!$E$2:$E$620,$B122,ExamServ!$K$2:$K$620,"S")</f>
        <v>1</v>
      </c>
      <c r="E122" s="27">
        <f>COUNTIFS(ExamServ!$E$2:$E$620,"&lt;&gt;-",ExamServ!$E$2:$E$620,$B122,ExamServ!$M$2:$M$620,"S")</f>
        <v>1</v>
      </c>
      <c r="F122" s="28">
        <f>COUNTIFS(ExamServ!A$2:A$620,"&lt;&gt;-",ExamServ!$E$2:$E$620,$B122,ExamServ!O$2:O$620,"S")</f>
        <v>1</v>
      </c>
    </row>
    <row r="123" spans="2:6" x14ac:dyDescent="0.3">
      <c r="B123" s="26" t="str">
        <v>AWS Billing Conductor</v>
      </c>
      <c r="C123" s="1">
        <f>COUNTIFS(ExamServ!$E$2:$E$620,$B123)</f>
        <v>1</v>
      </c>
      <c r="D123" s="27">
        <f>COUNTIFS(ExamServ!$E$2:$E$620,"&lt;&gt;-",ExamServ!$E$2:$E$620,$B123,ExamServ!$K$2:$K$620,"S")</f>
        <v>1</v>
      </c>
      <c r="E123" s="27">
        <f>COUNTIFS(ExamServ!$E$2:$E$620,"&lt;&gt;-",ExamServ!$E$2:$E$620,$B123,ExamServ!$M$2:$M$620,"S")</f>
        <v>1</v>
      </c>
      <c r="F123" s="28">
        <f>COUNTIFS(ExamServ!A$2:A$620,"&lt;&gt;-",ExamServ!$E$2:$E$620,$B123,ExamServ!O$2:O$620,"S")</f>
        <v>0</v>
      </c>
    </row>
    <row r="124" spans="2:6" x14ac:dyDescent="0.3">
      <c r="B124" s="26" t="str">
        <v>AWS Blog</v>
      </c>
      <c r="C124" s="1">
        <f>COUNTIFS(ExamServ!$E$2:$E$620,$B124)</f>
        <v>1</v>
      </c>
      <c r="D124" s="27">
        <f>COUNTIFS(ExamServ!$E$2:$E$620,"&lt;&gt;-",ExamServ!$E$2:$E$620,$B124,ExamServ!$K$2:$K$620,"S")</f>
        <v>0</v>
      </c>
      <c r="E124" s="27">
        <f>COUNTIFS(ExamServ!$E$2:$E$620,"&lt;&gt;-",ExamServ!$E$2:$E$620,$B124,ExamServ!$M$2:$M$620,"S")</f>
        <v>0</v>
      </c>
      <c r="F124" s="28">
        <f>COUNTIFS(ExamServ!A$2:A$620,"&lt;&gt;-",ExamServ!$E$2:$E$620,$B124,ExamServ!O$2:O$620,"S")</f>
        <v>0</v>
      </c>
    </row>
    <row r="125" spans="2:6" x14ac:dyDescent="0.3">
      <c r="B125" s="26" t="str">
        <v>AWS Budgets</v>
      </c>
      <c r="C125" s="1">
        <f>COUNTIFS(ExamServ!$E$2:$E$620,$B125)</f>
        <v>1</v>
      </c>
      <c r="D125" s="27">
        <f>COUNTIFS(ExamServ!$E$2:$E$620,"&lt;&gt;-",ExamServ!$E$2:$E$620,$B125,ExamServ!$K$2:$K$620,"S")</f>
        <v>1</v>
      </c>
      <c r="E125" s="27">
        <f>COUNTIFS(ExamServ!$E$2:$E$620,"&lt;&gt;-",ExamServ!$E$2:$E$620,$B125,ExamServ!$M$2:$M$620,"S")</f>
        <v>1</v>
      </c>
      <c r="F125" s="28">
        <f>COUNTIFS(ExamServ!A$2:A$620,"&lt;&gt;-",ExamServ!$E$2:$E$620,$B125,ExamServ!O$2:O$620,"S")</f>
        <v>1</v>
      </c>
    </row>
    <row r="126" spans="2:6" x14ac:dyDescent="0.3">
      <c r="B126" s="26" t="str">
        <v>AWS Builder ID</v>
      </c>
      <c r="C126" s="1">
        <f>COUNTIFS(ExamServ!$E$2:$E$620,$B126)</f>
        <v>1</v>
      </c>
      <c r="D126" s="27">
        <f>COUNTIFS(ExamServ!$E$2:$E$620,"&lt;&gt;-",ExamServ!$E$2:$E$620,$B126,ExamServ!$K$2:$K$620,"S")</f>
        <v>0</v>
      </c>
      <c r="E126" s="27">
        <f>COUNTIFS(ExamServ!$E$2:$E$620,"&lt;&gt;-",ExamServ!$E$2:$E$620,$B126,ExamServ!$M$2:$M$620,"S")</f>
        <v>0</v>
      </c>
      <c r="F126" s="28">
        <f>COUNTIFS(ExamServ!A$2:A$620,"&lt;&gt;-",ExamServ!$E$2:$E$620,$B126,ExamServ!O$2:O$620,"S")</f>
        <v>0</v>
      </c>
    </row>
    <row r="127" spans="2:6" x14ac:dyDescent="0.3">
      <c r="B127" s="26" t="str">
        <v>AWS CAF</v>
      </c>
      <c r="C127" s="1">
        <f>COUNTIFS(ExamServ!$E$2:$E$620,$B127)</f>
        <v>2</v>
      </c>
      <c r="D127" s="27">
        <f>COUNTIFS(ExamServ!$E$2:$E$620,"&lt;&gt;-",ExamServ!$E$2:$E$620,$B127,ExamServ!$K$2:$K$620,"S")</f>
        <v>2</v>
      </c>
      <c r="E127" s="27">
        <f>COUNTIFS(ExamServ!$E$2:$E$620,"&lt;&gt;-",ExamServ!$E$2:$E$620,$B127,ExamServ!$M$2:$M$620,"S")</f>
        <v>2</v>
      </c>
      <c r="F127" s="28">
        <f>COUNTIFS(ExamServ!A$2:A$620,"&lt;&gt;-",ExamServ!$E$2:$E$620,$B127,ExamServ!O$2:O$620,"S")</f>
        <v>2</v>
      </c>
    </row>
    <row r="128" spans="2:6" x14ac:dyDescent="0.3">
      <c r="B128" s="26" t="str">
        <v>AWS CDK</v>
      </c>
      <c r="C128" s="1">
        <f>COUNTIFS(ExamServ!$E$2:$E$620,$B128)</f>
        <v>1</v>
      </c>
      <c r="D128" s="27">
        <f>COUNTIFS(ExamServ!$E$2:$E$620,"&lt;&gt;-",ExamServ!$E$2:$E$620,$B128,ExamServ!$K$2:$K$620,"S")</f>
        <v>0</v>
      </c>
      <c r="E128" s="27">
        <f>COUNTIFS(ExamServ!$E$2:$E$620,"&lt;&gt;-",ExamServ!$E$2:$E$620,$B128,ExamServ!$M$2:$M$620,"S")</f>
        <v>0</v>
      </c>
      <c r="F128" s="28">
        <f>COUNTIFS(ExamServ!A$2:A$620,"&lt;&gt;-",ExamServ!$E$2:$E$620,$B128,ExamServ!O$2:O$620,"S")</f>
        <v>0</v>
      </c>
    </row>
    <row r="129" spans="2:6" x14ac:dyDescent="0.3">
      <c r="B129" s="26" t="str">
        <v>AWS Chatbot</v>
      </c>
      <c r="C129" s="1">
        <f>COUNTIFS(ExamServ!$E$2:$E$620,$B129)</f>
        <v>1</v>
      </c>
      <c r="D129" s="27">
        <f>COUNTIFS(ExamServ!$E$2:$E$620,"&lt;&gt;-",ExamServ!$E$2:$E$620,$B129,ExamServ!$K$2:$K$620,"S")</f>
        <v>0</v>
      </c>
      <c r="E129" s="27">
        <f>COUNTIFS(ExamServ!$E$2:$E$620,"&lt;&gt;-",ExamServ!$E$2:$E$620,$B129,ExamServ!$M$2:$M$620,"S")</f>
        <v>0</v>
      </c>
      <c r="F129" s="28">
        <f>COUNTIFS(ExamServ!A$2:A$620,"&lt;&gt;-",ExamServ!$E$2:$E$620,$B129,ExamServ!O$2:O$620,"S")</f>
        <v>0</v>
      </c>
    </row>
    <row r="130" spans="2:6" x14ac:dyDescent="0.3">
      <c r="B130" s="26" t="str">
        <v>AWS CLI</v>
      </c>
      <c r="C130" s="1">
        <f>COUNTIFS(ExamServ!$E$2:$E$620,$B130)</f>
        <v>1</v>
      </c>
      <c r="D130" s="27">
        <f>COUNTIFS(ExamServ!$E$2:$E$620,"&lt;&gt;-",ExamServ!$E$2:$E$620,$B130,ExamServ!$K$2:$K$620,"S")</f>
        <v>1</v>
      </c>
      <c r="E130" s="27">
        <f>COUNTIFS(ExamServ!$E$2:$E$620,"&lt;&gt;-",ExamServ!$E$2:$E$620,$B130,ExamServ!$M$2:$M$620,"S")</f>
        <v>1</v>
      </c>
      <c r="F130" s="28">
        <f>COUNTIFS(ExamServ!A$2:A$620,"&lt;&gt;-",ExamServ!$E$2:$E$620,$B130,ExamServ!O$2:O$620,"S")</f>
        <v>1</v>
      </c>
    </row>
    <row r="131" spans="2:6" x14ac:dyDescent="0.3">
      <c r="B131" s="26" t="str">
        <v>AWS Cloud Deployment Models</v>
      </c>
      <c r="C131" s="1">
        <f>COUNTIFS(ExamServ!$E$2:$E$620,$B131)</f>
        <v>2</v>
      </c>
      <c r="D131" s="27">
        <f>COUNTIFS(ExamServ!$E$2:$E$620,"&lt;&gt;-",ExamServ!$E$2:$E$620,$B131,ExamServ!$K$2:$K$620,"S")</f>
        <v>0</v>
      </c>
      <c r="E131" s="27">
        <f>COUNTIFS(ExamServ!$E$2:$E$620,"&lt;&gt;-",ExamServ!$E$2:$E$620,$B131,ExamServ!$M$2:$M$620,"S")</f>
        <v>0</v>
      </c>
      <c r="F131" s="28">
        <f>COUNTIFS(ExamServ!A$2:A$620,"&lt;&gt;-",ExamServ!$E$2:$E$620,$B131,ExamServ!O$2:O$620,"S")</f>
        <v>0</v>
      </c>
    </row>
    <row r="132" spans="2:6" x14ac:dyDescent="0.3">
      <c r="B132" s="26" t="str">
        <v>AWS Cloud Map</v>
      </c>
      <c r="C132" s="1">
        <f>COUNTIFS(ExamServ!$E$2:$E$620,$B132)</f>
        <v>1</v>
      </c>
      <c r="D132" s="27">
        <f>COUNTIFS(ExamServ!$E$2:$E$620,"&lt;&gt;-",ExamServ!$E$2:$E$620,$B132,ExamServ!$K$2:$K$620,"S")</f>
        <v>0</v>
      </c>
      <c r="E132" s="27">
        <f>COUNTIFS(ExamServ!$E$2:$E$620,"&lt;&gt;-",ExamServ!$E$2:$E$620,$B132,ExamServ!$M$2:$M$620,"S")</f>
        <v>0</v>
      </c>
      <c r="F132" s="28">
        <f>COUNTIFS(ExamServ!A$2:A$620,"&lt;&gt;-",ExamServ!$E$2:$E$620,$B132,ExamServ!O$2:O$620,"S")</f>
        <v>0</v>
      </c>
    </row>
    <row r="133" spans="2:6" x14ac:dyDescent="0.3">
      <c r="B133" s="26" t="str">
        <v>AWS Cloud Quest</v>
      </c>
      <c r="C133" s="1">
        <f>COUNTIFS(ExamServ!$E$2:$E$620,$B133)</f>
        <v>1</v>
      </c>
      <c r="D133" s="27">
        <f>COUNTIFS(ExamServ!$E$2:$E$620,"&lt;&gt;-",ExamServ!$E$2:$E$620,$B133,ExamServ!$K$2:$K$620,"S")</f>
        <v>0</v>
      </c>
      <c r="E133" s="27">
        <f>COUNTIFS(ExamServ!$E$2:$E$620,"&lt;&gt;-",ExamServ!$E$2:$E$620,$B133,ExamServ!$M$2:$M$620,"S")</f>
        <v>0</v>
      </c>
      <c r="F133" s="28">
        <f>COUNTIFS(ExamServ!A$2:A$620,"&lt;&gt;-",ExamServ!$E$2:$E$620,$B133,ExamServ!O$2:O$620,"S")</f>
        <v>0</v>
      </c>
    </row>
    <row r="134" spans="2:6" x14ac:dyDescent="0.3">
      <c r="B134" s="26" t="str">
        <v>AWS Cloud9</v>
      </c>
      <c r="C134" s="1">
        <f>COUNTIFS(ExamServ!$E$2:$E$620,$B134)</f>
        <v>1</v>
      </c>
      <c r="D134" s="27">
        <f>COUNTIFS(ExamServ!$E$2:$E$620,"&lt;&gt;-",ExamServ!$E$2:$E$620,$B134,ExamServ!$K$2:$K$620,"S")</f>
        <v>1</v>
      </c>
      <c r="E134" s="27">
        <f>COUNTIFS(ExamServ!$E$2:$E$620,"&lt;&gt;-",ExamServ!$E$2:$E$620,$B134,ExamServ!$M$2:$M$620,"S")</f>
        <v>1</v>
      </c>
      <c r="F134" s="28">
        <f>COUNTIFS(ExamServ!A$2:A$620,"&lt;&gt;-",ExamServ!$E$2:$E$620,$B134,ExamServ!O$2:O$620,"S")</f>
        <v>0</v>
      </c>
    </row>
    <row r="135" spans="2:6" x14ac:dyDescent="0.3">
      <c r="B135" s="26" t="str">
        <v>AWS CloudFormation</v>
      </c>
      <c r="C135" s="1">
        <f>COUNTIFS(ExamServ!$E$2:$E$620,$B135)</f>
        <v>4</v>
      </c>
      <c r="D135" s="27">
        <f>COUNTIFS(ExamServ!$E$2:$E$620,"&lt;&gt;-",ExamServ!$E$2:$E$620,$B135,ExamServ!$K$2:$K$620,"S")</f>
        <v>4</v>
      </c>
      <c r="E135" s="27">
        <f>COUNTIFS(ExamServ!$E$2:$E$620,"&lt;&gt;-",ExamServ!$E$2:$E$620,$B135,ExamServ!$M$2:$M$620,"S")</f>
        <v>4</v>
      </c>
      <c r="F135" s="28">
        <f>COUNTIFS(ExamServ!A$2:A$620,"&lt;&gt;-",ExamServ!$E$2:$E$620,$B135,ExamServ!O$2:O$620,"S")</f>
        <v>4</v>
      </c>
    </row>
    <row r="136" spans="2:6" x14ac:dyDescent="0.3">
      <c r="B136" s="26" t="str">
        <v>AWS CloudHSM</v>
      </c>
      <c r="C136" s="1">
        <f>COUNTIFS(ExamServ!$E$2:$E$620,$B136)</f>
        <v>1</v>
      </c>
      <c r="D136" s="27">
        <f>COUNTIFS(ExamServ!$E$2:$E$620,"&lt;&gt;-",ExamServ!$E$2:$E$620,$B136,ExamServ!$K$2:$K$620,"S")</f>
        <v>1</v>
      </c>
      <c r="E136" s="27">
        <f>COUNTIFS(ExamServ!$E$2:$E$620,"&lt;&gt;-",ExamServ!$E$2:$E$620,$B136,ExamServ!$M$2:$M$620,"S")</f>
        <v>1</v>
      </c>
      <c r="F136" s="28">
        <f>COUNTIFS(ExamServ!A$2:A$620,"&lt;&gt;-",ExamServ!$E$2:$E$620,$B136,ExamServ!O$2:O$620,"S")</f>
        <v>1</v>
      </c>
    </row>
    <row r="137" spans="2:6" x14ac:dyDescent="0.3">
      <c r="B137" s="26" t="str">
        <v>AWS CloudShell</v>
      </c>
      <c r="C137" s="1">
        <f>COUNTIFS(ExamServ!$E$2:$E$620,$B137)</f>
        <v>1</v>
      </c>
      <c r="D137" s="27">
        <f>COUNTIFS(ExamServ!$E$2:$E$620,"&lt;&gt;-",ExamServ!$E$2:$E$620,$B137,ExamServ!$K$2:$K$620,"S")</f>
        <v>1</v>
      </c>
      <c r="E137" s="27">
        <f>COUNTIFS(ExamServ!$E$2:$E$620,"&lt;&gt;-",ExamServ!$E$2:$E$620,$B137,ExamServ!$M$2:$M$620,"S")</f>
        <v>1</v>
      </c>
      <c r="F137" s="28">
        <f>COUNTIFS(ExamServ!A$2:A$620,"&lt;&gt;-",ExamServ!$E$2:$E$620,$B137,ExamServ!O$2:O$620,"S")</f>
        <v>0</v>
      </c>
    </row>
    <row r="138" spans="2:6" x14ac:dyDescent="0.3">
      <c r="B138" s="26" t="str">
        <v>AWS CloudTrail</v>
      </c>
      <c r="C138" s="1">
        <f>COUNTIFS(ExamServ!$E$2:$E$620,$B138)</f>
        <v>2</v>
      </c>
      <c r="D138" s="27">
        <f>COUNTIFS(ExamServ!$E$2:$E$620,"&lt;&gt;-",ExamServ!$E$2:$E$620,$B138,ExamServ!$K$2:$K$620,"S")</f>
        <v>2</v>
      </c>
      <c r="E138" s="27">
        <f>COUNTIFS(ExamServ!$E$2:$E$620,"&lt;&gt;-",ExamServ!$E$2:$E$620,$B138,ExamServ!$M$2:$M$620,"S")</f>
        <v>2</v>
      </c>
      <c r="F138" s="28">
        <f>COUNTIFS(ExamServ!A$2:A$620,"&lt;&gt;-",ExamServ!$E$2:$E$620,$B138,ExamServ!O$2:O$620,"S")</f>
        <v>2</v>
      </c>
    </row>
    <row r="139" spans="2:6" x14ac:dyDescent="0.3">
      <c r="B139" s="26" t="str">
        <v>AWS CodeArtifact</v>
      </c>
      <c r="C139" s="1">
        <f>COUNTIFS(ExamServ!$E$2:$E$620,$B139)</f>
        <v>1</v>
      </c>
      <c r="D139" s="27">
        <f>COUNTIFS(ExamServ!$E$2:$E$620,"&lt;&gt;-",ExamServ!$E$2:$E$620,$B139,ExamServ!$K$2:$K$620,"S")</f>
        <v>1</v>
      </c>
      <c r="E139" s="27">
        <f>COUNTIFS(ExamServ!$E$2:$E$620,"&lt;&gt;-",ExamServ!$E$2:$E$620,$B139,ExamServ!$M$2:$M$620,"S")</f>
        <v>1</v>
      </c>
      <c r="F139" s="28">
        <f>COUNTIFS(ExamServ!A$2:A$620,"&lt;&gt;-",ExamServ!$E$2:$E$620,$B139,ExamServ!O$2:O$620,"S")</f>
        <v>0</v>
      </c>
    </row>
    <row r="140" spans="2:6" x14ac:dyDescent="0.3">
      <c r="B140" s="26" t="str">
        <v>AWS CodeBuild</v>
      </c>
      <c r="C140" s="1">
        <f>COUNTIFS(ExamServ!$E$2:$E$620,$B140)</f>
        <v>1</v>
      </c>
      <c r="D140" s="27">
        <f>COUNTIFS(ExamServ!$E$2:$E$620,"&lt;&gt;-",ExamServ!$E$2:$E$620,$B140,ExamServ!$K$2:$K$620,"S")</f>
        <v>1</v>
      </c>
      <c r="E140" s="27">
        <f>COUNTIFS(ExamServ!$E$2:$E$620,"&lt;&gt;-",ExamServ!$E$2:$E$620,$B140,ExamServ!$M$2:$M$620,"S")</f>
        <v>1</v>
      </c>
      <c r="F140" s="28">
        <f>COUNTIFS(ExamServ!A$2:A$620,"&lt;&gt;-",ExamServ!$E$2:$E$620,$B140,ExamServ!O$2:O$620,"S")</f>
        <v>0</v>
      </c>
    </row>
    <row r="141" spans="2:6" x14ac:dyDescent="0.3">
      <c r="B141" s="26" t="str">
        <v>AWS CodeCommit</v>
      </c>
      <c r="C141" s="1">
        <f>COUNTIFS(ExamServ!$E$2:$E$620,$B141)</f>
        <v>1</v>
      </c>
      <c r="D141" s="27">
        <f>COUNTIFS(ExamServ!$E$2:$E$620,"&lt;&gt;-",ExamServ!$E$2:$E$620,$B141,ExamServ!$K$2:$K$620,"S")</f>
        <v>1</v>
      </c>
      <c r="E141" s="27">
        <f>COUNTIFS(ExamServ!$E$2:$E$620,"&lt;&gt;-",ExamServ!$E$2:$E$620,$B141,ExamServ!$M$2:$M$620,"S")</f>
        <v>1</v>
      </c>
      <c r="F141" s="28">
        <f>COUNTIFS(ExamServ!A$2:A$620,"&lt;&gt;-",ExamServ!$E$2:$E$620,$B141,ExamServ!O$2:O$620,"S")</f>
        <v>0</v>
      </c>
    </row>
    <row r="142" spans="2:6" x14ac:dyDescent="0.3">
      <c r="B142" s="26" t="str">
        <v>AWS CodeDeploy</v>
      </c>
      <c r="C142" s="1">
        <f>COUNTIFS(ExamServ!$E$2:$E$620,$B142)</f>
        <v>1</v>
      </c>
      <c r="D142" s="27">
        <f>COUNTIFS(ExamServ!$E$2:$E$620,"&lt;&gt;-",ExamServ!$E$2:$E$620,$B142,ExamServ!$K$2:$K$620,"S")</f>
        <v>1</v>
      </c>
      <c r="E142" s="27">
        <f>COUNTIFS(ExamServ!$E$2:$E$620,"&lt;&gt;-",ExamServ!$E$2:$E$620,$B142,ExamServ!$M$2:$M$620,"S")</f>
        <v>1</v>
      </c>
      <c r="F142" s="28">
        <f>COUNTIFS(ExamServ!A$2:A$620,"&lt;&gt;-",ExamServ!$E$2:$E$620,$B142,ExamServ!O$2:O$620,"S")</f>
        <v>0</v>
      </c>
    </row>
    <row r="143" spans="2:6" x14ac:dyDescent="0.3">
      <c r="B143" s="26" t="str">
        <v>AWS CodePipeline</v>
      </c>
      <c r="C143" s="1">
        <f>COUNTIFS(ExamServ!$E$2:$E$620,$B143)</f>
        <v>1</v>
      </c>
      <c r="D143" s="27">
        <f>COUNTIFS(ExamServ!$E$2:$E$620,"&lt;&gt;-",ExamServ!$E$2:$E$620,$B143,ExamServ!$K$2:$K$620,"S")</f>
        <v>1</v>
      </c>
      <c r="E143" s="27">
        <f>COUNTIFS(ExamServ!$E$2:$E$620,"&lt;&gt;-",ExamServ!$E$2:$E$620,$B143,ExamServ!$M$2:$M$620,"S")</f>
        <v>1</v>
      </c>
      <c r="F143" s="28">
        <f>COUNTIFS(ExamServ!A$2:A$620,"&lt;&gt;-",ExamServ!$E$2:$E$620,$B143,ExamServ!O$2:O$620,"S")</f>
        <v>0</v>
      </c>
    </row>
    <row r="144" spans="2:6" x14ac:dyDescent="0.3">
      <c r="B144" s="26" t="str">
        <v>AWS CodeStar</v>
      </c>
      <c r="C144" s="1">
        <f>COUNTIFS(ExamServ!$E$2:$E$620,$B144)</f>
        <v>1</v>
      </c>
      <c r="D144" s="27">
        <f>COUNTIFS(ExamServ!$E$2:$E$620,"&lt;&gt;-",ExamServ!$E$2:$E$620,$B144,ExamServ!$K$2:$K$620,"S")</f>
        <v>1</v>
      </c>
      <c r="E144" s="27">
        <f>COUNTIFS(ExamServ!$E$2:$E$620,"&lt;&gt;-",ExamServ!$E$2:$E$620,$B144,ExamServ!$M$2:$M$620,"S")</f>
        <v>1</v>
      </c>
      <c r="F144" s="28">
        <f>COUNTIFS(ExamServ!A$2:A$620,"&lt;&gt;-",ExamServ!$E$2:$E$620,$B144,ExamServ!O$2:O$620,"S")</f>
        <v>0</v>
      </c>
    </row>
    <row r="145" spans="2:6" x14ac:dyDescent="0.3">
      <c r="B145" s="26" t="str">
        <v>AWS Compliance Program</v>
      </c>
      <c r="C145" s="1">
        <f>COUNTIFS(ExamServ!$E$2:$E$620,$B145)</f>
        <v>1</v>
      </c>
      <c r="D145" s="27">
        <f>COUNTIFS(ExamServ!$E$2:$E$620,"&lt;&gt;-",ExamServ!$E$2:$E$620,$B145,ExamServ!$K$2:$K$620,"S")</f>
        <v>1</v>
      </c>
      <c r="E145" s="27">
        <f>COUNTIFS(ExamServ!$E$2:$E$620,"&lt;&gt;-",ExamServ!$E$2:$E$620,$B145,ExamServ!$M$2:$M$620,"S")</f>
        <v>1</v>
      </c>
      <c r="F145" s="28">
        <f>COUNTIFS(ExamServ!A$2:A$620,"&lt;&gt;-",ExamServ!$E$2:$E$620,$B145,ExamServ!O$2:O$620,"S")</f>
        <v>0</v>
      </c>
    </row>
    <row r="146" spans="2:6" x14ac:dyDescent="0.3">
      <c r="B146" s="26" t="str">
        <v>AWS Compute Optimizer</v>
      </c>
      <c r="C146" s="1">
        <f>COUNTIFS(ExamServ!$E$2:$E$620,$B146)</f>
        <v>1</v>
      </c>
      <c r="D146" s="27">
        <f>COUNTIFS(ExamServ!$E$2:$E$620,"&lt;&gt;-",ExamServ!$E$2:$E$620,$B146,ExamServ!$K$2:$K$620,"S")</f>
        <v>1</v>
      </c>
      <c r="E146" s="27">
        <f>COUNTIFS(ExamServ!$E$2:$E$620,"&lt;&gt;-",ExamServ!$E$2:$E$620,$B146,ExamServ!$M$2:$M$620,"S")</f>
        <v>1</v>
      </c>
      <c r="F146" s="28">
        <f>COUNTIFS(ExamServ!A$2:A$620,"&lt;&gt;-",ExamServ!$E$2:$E$620,$B146,ExamServ!O$2:O$620,"S")</f>
        <v>1</v>
      </c>
    </row>
    <row r="147" spans="2:6" x14ac:dyDescent="0.3">
      <c r="B147" s="26" t="str">
        <v>AWS Concepts</v>
      </c>
      <c r="C147" s="1">
        <f>COUNTIFS(ExamServ!$E$2:$E$620,$B147)</f>
        <v>1</v>
      </c>
      <c r="D147" s="27">
        <f>COUNTIFS(ExamServ!$E$2:$E$620,"&lt;&gt;-",ExamServ!$E$2:$E$620,$B147,ExamServ!$K$2:$K$620,"S")</f>
        <v>0</v>
      </c>
      <c r="E147" s="27">
        <f>COUNTIFS(ExamServ!$E$2:$E$620,"&lt;&gt;-",ExamServ!$E$2:$E$620,$B147,ExamServ!$M$2:$M$620,"S")</f>
        <v>0</v>
      </c>
      <c r="F147" s="28">
        <f>COUNTIFS(ExamServ!A$2:A$620,"&lt;&gt;-",ExamServ!$E$2:$E$620,$B147,ExamServ!O$2:O$620,"S")</f>
        <v>0</v>
      </c>
    </row>
    <row r="148" spans="2:6" x14ac:dyDescent="0.3">
      <c r="B148" s="26" t="str">
        <v>AWS Config</v>
      </c>
      <c r="C148" s="1">
        <f>COUNTIFS(ExamServ!$E$2:$E$620,$B148)</f>
        <v>1</v>
      </c>
      <c r="D148" s="27">
        <f>COUNTIFS(ExamServ!$E$2:$E$620,"&lt;&gt;-",ExamServ!$E$2:$E$620,$B148,ExamServ!$K$2:$K$620,"S")</f>
        <v>1</v>
      </c>
      <c r="E148" s="27">
        <f>COUNTIFS(ExamServ!$E$2:$E$620,"&lt;&gt;-",ExamServ!$E$2:$E$620,$B148,ExamServ!$M$2:$M$620,"S")</f>
        <v>1</v>
      </c>
      <c r="F148" s="28">
        <f>COUNTIFS(ExamServ!A$2:A$620,"&lt;&gt;-",ExamServ!$E$2:$E$620,$B148,ExamServ!O$2:O$620,"S")</f>
        <v>1</v>
      </c>
    </row>
    <row r="149" spans="2:6" x14ac:dyDescent="0.3">
      <c r="B149" s="26" t="str">
        <v>AWS Conformity</v>
      </c>
      <c r="C149" s="1">
        <f>COUNTIFS(ExamServ!$E$2:$E$620,$B149)</f>
        <v>1</v>
      </c>
      <c r="D149" s="27">
        <f>COUNTIFS(ExamServ!$E$2:$E$620,"&lt;&gt;-",ExamServ!$E$2:$E$620,$B149,ExamServ!$K$2:$K$620,"S")</f>
        <v>0</v>
      </c>
      <c r="E149" s="27">
        <f>COUNTIFS(ExamServ!$E$2:$E$620,"&lt;&gt;-",ExamServ!$E$2:$E$620,$B149,ExamServ!$M$2:$M$620,"S")</f>
        <v>0</v>
      </c>
      <c r="F149" s="28">
        <f>COUNTIFS(ExamServ!A$2:A$620,"&lt;&gt;-",ExamServ!$E$2:$E$620,$B149,ExamServ!O$2:O$620,"S")</f>
        <v>0</v>
      </c>
    </row>
    <row r="150" spans="2:6" x14ac:dyDescent="0.3">
      <c r="B150" s="26" t="str">
        <v>AWS Console Mobile Application</v>
      </c>
      <c r="C150" s="1">
        <f>COUNTIFS(ExamServ!$E$2:$E$620,$B150)</f>
        <v>1</v>
      </c>
      <c r="D150" s="27">
        <f>COUNTIFS(ExamServ!$E$2:$E$620,"&lt;&gt;-",ExamServ!$E$2:$E$620,$B150,ExamServ!$K$2:$K$620,"S")</f>
        <v>0</v>
      </c>
      <c r="E150" s="27">
        <f>COUNTIFS(ExamServ!$E$2:$E$620,"&lt;&gt;-",ExamServ!$E$2:$E$620,$B150,ExamServ!$M$2:$M$620,"S")</f>
        <v>0</v>
      </c>
      <c r="F150" s="28">
        <f>COUNTIFS(ExamServ!A$2:A$620,"&lt;&gt;-",ExamServ!$E$2:$E$620,$B150,ExamServ!O$2:O$620,"S")</f>
        <v>0</v>
      </c>
    </row>
    <row r="151" spans="2:6" x14ac:dyDescent="0.3">
      <c r="B151" s="26" t="str">
        <v>AWS Control Tower</v>
      </c>
      <c r="C151" s="1">
        <f>COUNTIFS(ExamServ!$E$2:$E$620,$B151)</f>
        <v>2</v>
      </c>
      <c r="D151" s="27">
        <f>COUNTIFS(ExamServ!$E$2:$E$620,"&lt;&gt;-",ExamServ!$E$2:$E$620,$B151,ExamServ!$K$2:$K$620,"S")</f>
        <v>1</v>
      </c>
      <c r="E151" s="27">
        <f>COUNTIFS(ExamServ!$E$2:$E$620,"&lt;&gt;-",ExamServ!$E$2:$E$620,$B151,ExamServ!$M$2:$M$620,"S")</f>
        <v>1</v>
      </c>
      <c r="F151" s="28">
        <f>COUNTIFS(ExamServ!A$2:A$620,"&lt;&gt;-",ExamServ!$E$2:$E$620,$B151,ExamServ!O$2:O$620,"S")</f>
        <v>2</v>
      </c>
    </row>
    <row r="152" spans="2:6" x14ac:dyDescent="0.3">
      <c r="B152" s="26" t="str">
        <v>AWS Copilot</v>
      </c>
      <c r="C152" s="1">
        <f>COUNTIFS(ExamServ!$E$2:$E$620,$B152)</f>
        <v>1</v>
      </c>
      <c r="D152" s="27">
        <f>COUNTIFS(ExamServ!$E$2:$E$620,"&lt;&gt;-",ExamServ!$E$2:$E$620,$B152,ExamServ!$K$2:$K$620,"S")</f>
        <v>0</v>
      </c>
      <c r="E152" s="27">
        <f>COUNTIFS(ExamServ!$E$2:$E$620,"&lt;&gt;-",ExamServ!$E$2:$E$620,$B152,ExamServ!$M$2:$M$620,"S")</f>
        <v>0</v>
      </c>
      <c r="F152" s="28">
        <f>COUNTIFS(ExamServ!A$2:A$620,"&lt;&gt;-",ExamServ!$E$2:$E$620,$B152,ExamServ!O$2:O$620,"S")</f>
        <v>0</v>
      </c>
    </row>
    <row r="153" spans="2:6" x14ac:dyDescent="0.3">
      <c r="B153" s="26" t="str">
        <v>AWS Cost</v>
      </c>
      <c r="C153" s="1">
        <f>COUNTIFS(ExamServ!$E$2:$E$620,$B153)</f>
        <v>1</v>
      </c>
      <c r="D153" s="27">
        <f>COUNTIFS(ExamServ!$E$2:$E$620,"&lt;&gt;-",ExamServ!$E$2:$E$620,$B153,ExamServ!$K$2:$K$620,"S")</f>
        <v>0</v>
      </c>
      <c r="E153" s="27">
        <f>COUNTIFS(ExamServ!$E$2:$E$620,"&lt;&gt;-",ExamServ!$E$2:$E$620,$B153,ExamServ!$M$2:$M$620,"S")</f>
        <v>0</v>
      </c>
      <c r="F153" s="28">
        <f>COUNTIFS(ExamServ!A$2:A$620,"&lt;&gt;-",ExamServ!$E$2:$E$620,$B153,ExamServ!O$2:O$620,"S")</f>
        <v>0</v>
      </c>
    </row>
    <row r="154" spans="2:6" x14ac:dyDescent="0.3">
      <c r="B154" s="26" t="str">
        <v>AWS Cost Anomaly Detection</v>
      </c>
      <c r="C154" s="1">
        <f>COUNTIFS(ExamServ!$E$2:$E$620,$B154)</f>
        <v>1</v>
      </c>
      <c r="D154" s="27">
        <f>COUNTIFS(ExamServ!$E$2:$E$620,"&lt;&gt;-",ExamServ!$E$2:$E$620,$B154,ExamServ!$K$2:$K$620,"S")</f>
        <v>0</v>
      </c>
      <c r="E154" s="27">
        <f>COUNTIFS(ExamServ!$E$2:$E$620,"&lt;&gt;-",ExamServ!$E$2:$E$620,$B154,ExamServ!$M$2:$M$620,"S")</f>
        <v>0</v>
      </c>
      <c r="F154" s="28">
        <f>COUNTIFS(ExamServ!A$2:A$620,"&lt;&gt;-",ExamServ!$E$2:$E$620,$B154,ExamServ!O$2:O$620,"S")</f>
        <v>0</v>
      </c>
    </row>
    <row r="155" spans="2:6" x14ac:dyDescent="0.3">
      <c r="B155" s="26" t="str">
        <v>AWS Cost Explorer</v>
      </c>
      <c r="C155" s="1">
        <f>COUNTIFS(ExamServ!$E$2:$E$620,$B155)</f>
        <v>3</v>
      </c>
      <c r="D155" s="27">
        <f>COUNTIFS(ExamServ!$E$2:$E$620,"&lt;&gt;-",ExamServ!$E$2:$E$620,$B155,ExamServ!$K$2:$K$620,"S")</f>
        <v>1</v>
      </c>
      <c r="E155" s="27">
        <f>COUNTIFS(ExamServ!$E$2:$E$620,"&lt;&gt;-",ExamServ!$E$2:$E$620,$B155,ExamServ!$M$2:$M$620,"S")</f>
        <v>1</v>
      </c>
      <c r="F155" s="28">
        <f>COUNTIFS(ExamServ!A$2:A$620,"&lt;&gt;-",ExamServ!$E$2:$E$620,$B155,ExamServ!O$2:O$620,"S")</f>
        <v>3</v>
      </c>
    </row>
    <row r="156" spans="2:6" x14ac:dyDescent="0.3">
      <c r="B156" s="26" t="str">
        <v>AWS Cryptography</v>
      </c>
      <c r="C156" s="1">
        <f>COUNTIFS(ExamServ!$E$2:$E$620,$B156)</f>
        <v>1</v>
      </c>
      <c r="D156" s="27">
        <f>COUNTIFS(ExamServ!$E$2:$E$620,"&lt;&gt;-",ExamServ!$E$2:$E$620,$B156,ExamServ!$K$2:$K$620,"S")</f>
        <v>0</v>
      </c>
      <c r="E156" s="27">
        <f>COUNTIFS(ExamServ!$E$2:$E$620,"&lt;&gt;-",ExamServ!$E$2:$E$620,$B156,ExamServ!$M$2:$M$620,"S")</f>
        <v>0</v>
      </c>
      <c r="F156" s="28">
        <f>COUNTIFS(ExamServ!A$2:A$620,"&lt;&gt;-",ExamServ!$E$2:$E$620,$B156,ExamServ!O$2:O$620,"S")</f>
        <v>0</v>
      </c>
    </row>
    <row r="157" spans="2:6" x14ac:dyDescent="0.3">
      <c r="B157" s="26" t="str">
        <v>AWS CUR</v>
      </c>
      <c r="C157" s="1">
        <f>COUNTIFS(ExamServ!$E$2:$E$620,$B157)</f>
        <v>1</v>
      </c>
      <c r="D157" s="27">
        <f>COUNTIFS(ExamServ!$E$2:$E$620,"&lt;&gt;-",ExamServ!$E$2:$E$620,$B157,ExamServ!$K$2:$K$620,"S")</f>
        <v>1</v>
      </c>
      <c r="E157" s="27">
        <f>COUNTIFS(ExamServ!$E$2:$E$620,"&lt;&gt;-",ExamServ!$E$2:$E$620,$B157,ExamServ!$M$2:$M$620,"S")</f>
        <v>1</v>
      </c>
      <c r="F157" s="28">
        <f>COUNTIFS(ExamServ!A$2:A$620,"&lt;&gt;-",ExamServ!$E$2:$E$620,$B157,ExamServ!O$2:O$620,"S")</f>
        <v>1</v>
      </c>
    </row>
    <row r="158" spans="2:6" x14ac:dyDescent="0.3">
      <c r="B158" s="26" t="str">
        <v>AWS Data Exchange</v>
      </c>
      <c r="C158" s="1">
        <f>COUNTIFS(ExamServ!$E$2:$E$620,$B158)</f>
        <v>1</v>
      </c>
      <c r="D158" s="27">
        <f>COUNTIFS(ExamServ!$E$2:$E$620,"&lt;&gt;-",ExamServ!$E$2:$E$620,$B158,ExamServ!$K$2:$K$620,"S")</f>
        <v>1</v>
      </c>
      <c r="E158" s="27">
        <f>COUNTIFS(ExamServ!$E$2:$E$620,"&lt;&gt;-",ExamServ!$E$2:$E$620,$B158,ExamServ!$M$2:$M$620,"S")</f>
        <v>1</v>
      </c>
      <c r="F158" s="28">
        <f>COUNTIFS(ExamServ!A$2:A$620,"&lt;&gt;-",ExamServ!$E$2:$E$620,$B158,ExamServ!O$2:O$620,"S")</f>
        <v>1</v>
      </c>
    </row>
    <row r="159" spans="2:6" x14ac:dyDescent="0.3">
      <c r="B159" s="26" t="str">
        <v>AWS Data Export</v>
      </c>
      <c r="C159" s="1">
        <f>COUNTIFS(ExamServ!$E$2:$E$620,$B159)</f>
        <v>1</v>
      </c>
      <c r="D159" s="27">
        <f>COUNTIFS(ExamServ!$E$2:$E$620,"&lt;&gt;-",ExamServ!$E$2:$E$620,$B159,ExamServ!$K$2:$K$620,"S")</f>
        <v>0</v>
      </c>
      <c r="E159" s="27">
        <f>COUNTIFS(ExamServ!$E$2:$E$620,"&lt;&gt;-",ExamServ!$E$2:$E$620,$B159,ExamServ!$M$2:$M$620,"S")</f>
        <v>0</v>
      </c>
      <c r="F159" s="28">
        <f>COUNTIFS(ExamServ!A$2:A$620,"&lt;&gt;-",ExamServ!$E$2:$E$620,$B159,ExamServ!O$2:O$620,"S")</f>
        <v>0</v>
      </c>
    </row>
    <row r="160" spans="2:6" x14ac:dyDescent="0.3">
      <c r="B160" s="26" t="str">
        <v>AWS Data Pipeline</v>
      </c>
      <c r="C160" s="1">
        <f>COUNTIFS(ExamServ!$E$2:$E$620,$B160)</f>
        <v>1</v>
      </c>
      <c r="D160" s="27">
        <f>COUNTIFS(ExamServ!$E$2:$E$620,"&lt;&gt;-",ExamServ!$E$2:$E$620,$B160,ExamServ!$K$2:$K$620,"S")</f>
        <v>0</v>
      </c>
      <c r="E160" s="27">
        <f>COUNTIFS(ExamServ!$E$2:$E$620,"&lt;&gt;-",ExamServ!$E$2:$E$620,$B160,ExamServ!$M$2:$M$620,"S")</f>
        <v>0</v>
      </c>
      <c r="F160" s="28">
        <f>COUNTIFS(ExamServ!A$2:A$620,"&lt;&gt;-",ExamServ!$E$2:$E$620,$B160,ExamServ!O$2:O$620,"S")</f>
        <v>1</v>
      </c>
    </row>
    <row r="161" spans="2:6" x14ac:dyDescent="0.3">
      <c r="B161" s="26" t="str">
        <v>AWS Data Transfer</v>
      </c>
      <c r="C161" s="1">
        <f>COUNTIFS(ExamServ!$E$2:$E$620,$B161)</f>
        <v>1</v>
      </c>
      <c r="D161" s="27">
        <f>COUNTIFS(ExamServ!$E$2:$E$620,"&lt;&gt;-",ExamServ!$E$2:$E$620,$B161,ExamServ!$K$2:$K$620,"S")</f>
        <v>1</v>
      </c>
      <c r="E161" s="27">
        <f>COUNTIFS(ExamServ!$E$2:$E$620,"&lt;&gt;-",ExamServ!$E$2:$E$620,$B161,ExamServ!$M$2:$M$620,"S")</f>
        <v>1</v>
      </c>
      <c r="F161" s="28">
        <f>COUNTIFS(ExamServ!A$2:A$620,"&lt;&gt;-",ExamServ!$E$2:$E$620,$B161,ExamServ!O$2:O$620,"S")</f>
        <v>1</v>
      </c>
    </row>
    <row r="162" spans="2:6" x14ac:dyDescent="0.3">
      <c r="B162" s="26" t="str">
        <v>AWS Database</v>
      </c>
      <c r="C162" s="1">
        <f>COUNTIFS(ExamServ!$E$2:$E$620,$B162)</f>
        <v>1</v>
      </c>
      <c r="D162" s="27">
        <f>COUNTIFS(ExamServ!$E$2:$E$620,"&lt;&gt;-",ExamServ!$E$2:$E$620,$B162,ExamServ!$K$2:$K$620,"S")</f>
        <v>0</v>
      </c>
      <c r="E162" s="27">
        <f>COUNTIFS(ExamServ!$E$2:$E$620,"&lt;&gt;-",ExamServ!$E$2:$E$620,$B162,ExamServ!$M$2:$M$620,"S")</f>
        <v>0</v>
      </c>
      <c r="F162" s="28">
        <f>COUNTIFS(ExamServ!A$2:A$620,"&lt;&gt;-",ExamServ!$E$2:$E$620,$B162,ExamServ!O$2:O$620,"S")</f>
        <v>0</v>
      </c>
    </row>
    <row r="163" spans="2:6" x14ac:dyDescent="0.3">
      <c r="B163" s="26" t="str">
        <v>AWS Deep Learning</v>
      </c>
      <c r="C163" s="1">
        <f>COUNTIFS(ExamServ!$E$2:$E$620,$B163)</f>
        <v>2</v>
      </c>
      <c r="D163" s="27">
        <f>COUNTIFS(ExamServ!$E$2:$E$620,"&lt;&gt;-",ExamServ!$E$2:$E$620,$B163,ExamServ!$K$2:$K$620,"S")</f>
        <v>0</v>
      </c>
      <c r="E163" s="27">
        <f>COUNTIFS(ExamServ!$E$2:$E$620,"&lt;&gt;-",ExamServ!$E$2:$E$620,$B163,ExamServ!$M$2:$M$620,"S")</f>
        <v>0</v>
      </c>
      <c r="F163" s="28">
        <f>COUNTIFS(ExamServ!A$2:A$620,"&lt;&gt;-",ExamServ!$E$2:$E$620,$B163,ExamServ!O$2:O$620,"S")</f>
        <v>0</v>
      </c>
    </row>
    <row r="164" spans="2:6" x14ac:dyDescent="0.3">
      <c r="B164" s="26" t="str">
        <v>AWS DeepComposer</v>
      </c>
      <c r="C164" s="1">
        <f>COUNTIFS(ExamServ!$E$2:$E$620,$B164)</f>
        <v>1</v>
      </c>
      <c r="D164" s="27">
        <f>COUNTIFS(ExamServ!$E$2:$E$620,"&lt;&gt;-",ExamServ!$E$2:$E$620,$B164,ExamServ!$K$2:$K$620,"S")</f>
        <v>0</v>
      </c>
      <c r="E164" s="27">
        <f>COUNTIFS(ExamServ!$E$2:$E$620,"&lt;&gt;-",ExamServ!$E$2:$E$620,$B164,ExamServ!$M$2:$M$620,"S")</f>
        <v>0</v>
      </c>
      <c r="F164" s="28">
        <f>COUNTIFS(ExamServ!A$2:A$620,"&lt;&gt;-",ExamServ!$E$2:$E$620,$B164,ExamServ!O$2:O$620,"S")</f>
        <v>0</v>
      </c>
    </row>
    <row r="165" spans="2:6" x14ac:dyDescent="0.3">
      <c r="B165" s="26" t="str">
        <v>AWS DeepLens</v>
      </c>
      <c r="C165" s="1">
        <f>COUNTIFS(ExamServ!$E$2:$E$620,$B165)</f>
        <v>1</v>
      </c>
      <c r="D165" s="27">
        <f>COUNTIFS(ExamServ!$E$2:$E$620,"&lt;&gt;-",ExamServ!$E$2:$E$620,$B165,ExamServ!$K$2:$K$620,"S")</f>
        <v>0</v>
      </c>
      <c r="E165" s="27">
        <f>COUNTIFS(ExamServ!$E$2:$E$620,"&lt;&gt;-",ExamServ!$E$2:$E$620,$B165,ExamServ!$M$2:$M$620,"S")</f>
        <v>0</v>
      </c>
      <c r="F165" s="28">
        <f>COUNTIFS(ExamServ!A$2:A$620,"&lt;&gt;-",ExamServ!$E$2:$E$620,$B165,ExamServ!O$2:O$620,"S")</f>
        <v>0</v>
      </c>
    </row>
    <row r="166" spans="2:6" x14ac:dyDescent="0.3">
      <c r="B166" s="26" t="str">
        <v>AWS DeepRacer</v>
      </c>
      <c r="C166" s="1">
        <f>COUNTIFS(ExamServ!$E$2:$E$620,$B166)</f>
        <v>1</v>
      </c>
      <c r="D166" s="27">
        <f>COUNTIFS(ExamServ!$E$2:$E$620,"&lt;&gt;-",ExamServ!$E$2:$E$620,$B166,ExamServ!$K$2:$K$620,"S")</f>
        <v>0</v>
      </c>
      <c r="E166" s="27">
        <f>COUNTIFS(ExamServ!$E$2:$E$620,"&lt;&gt;-",ExamServ!$E$2:$E$620,$B166,ExamServ!$M$2:$M$620,"S")</f>
        <v>0</v>
      </c>
      <c r="F166" s="28">
        <f>COUNTIFS(ExamServ!A$2:A$620,"&lt;&gt;-",ExamServ!$E$2:$E$620,$B166,ExamServ!O$2:O$620,"S")</f>
        <v>0</v>
      </c>
    </row>
    <row r="167" spans="2:6" x14ac:dyDescent="0.3">
      <c r="B167" s="26" t="str">
        <v>AWS Device Farm</v>
      </c>
      <c r="C167" s="1">
        <f>COUNTIFS(ExamServ!$E$2:$E$620,$B167)</f>
        <v>1</v>
      </c>
      <c r="D167" s="27">
        <f>COUNTIFS(ExamServ!$E$2:$E$620,"&lt;&gt;-",ExamServ!$E$2:$E$620,$B167,ExamServ!$K$2:$K$620,"S")</f>
        <v>1</v>
      </c>
      <c r="E167" s="27">
        <f>COUNTIFS(ExamServ!$E$2:$E$620,"&lt;&gt;-",ExamServ!$E$2:$E$620,$B167,ExamServ!$M$2:$M$620,"S")</f>
        <v>1</v>
      </c>
      <c r="F167" s="28">
        <f>COUNTIFS(ExamServ!A$2:A$620,"&lt;&gt;-",ExamServ!$E$2:$E$620,$B167,ExamServ!O$2:O$620,"S")</f>
        <v>1</v>
      </c>
    </row>
    <row r="168" spans="2:6" x14ac:dyDescent="0.3">
      <c r="B168" s="26" t="str">
        <v>AWS Direct Connect</v>
      </c>
      <c r="C168" s="1">
        <f>COUNTIFS(ExamServ!$E$2:$E$620,$B168)</f>
        <v>4</v>
      </c>
      <c r="D168" s="27">
        <f>COUNTIFS(ExamServ!$E$2:$E$620,"&lt;&gt;-",ExamServ!$E$2:$E$620,$B168,ExamServ!$K$2:$K$620,"S")</f>
        <v>1</v>
      </c>
      <c r="E168" s="27">
        <f>COUNTIFS(ExamServ!$E$2:$E$620,"&lt;&gt;-",ExamServ!$E$2:$E$620,$B168,ExamServ!$M$2:$M$620,"S")</f>
        <v>1</v>
      </c>
      <c r="F168" s="28">
        <f>COUNTIFS(ExamServ!A$2:A$620,"&lt;&gt;-",ExamServ!$E$2:$E$620,$B168,ExamServ!O$2:O$620,"S")</f>
        <v>4</v>
      </c>
    </row>
    <row r="169" spans="2:6" x14ac:dyDescent="0.3">
      <c r="B169" s="26" t="str">
        <v>AWS Direct Connect plus VPN</v>
      </c>
      <c r="C169" s="1">
        <f>COUNTIFS(ExamServ!$E$2:$E$620,$B169)</f>
        <v>1</v>
      </c>
      <c r="D169" s="27">
        <f>COUNTIFS(ExamServ!$E$2:$E$620,"&lt;&gt;-",ExamServ!$E$2:$E$620,$B169,ExamServ!$K$2:$K$620,"S")</f>
        <v>0</v>
      </c>
      <c r="E169" s="27">
        <f>COUNTIFS(ExamServ!$E$2:$E$620,"&lt;&gt;-",ExamServ!$E$2:$E$620,$B169,ExamServ!$M$2:$M$620,"S")</f>
        <v>0</v>
      </c>
      <c r="F169" s="28">
        <f>COUNTIFS(ExamServ!A$2:A$620,"&lt;&gt;-",ExamServ!$E$2:$E$620,$B169,ExamServ!O$2:O$620,"S")</f>
        <v>0</v>
      </c>
    </row>
    <row r="170" spans="2:6" x14ac:dyDescent="0.3">
      <c r="B170" s="26" t="str">
        <v>AWS Directory Service; AWS Managed Microsoft AD</v>
      </c>
      <c r="C170" s="1">
        <f>COUNTIFS(ExamServ!$E$2:$E$620,$B170)</f>
        <v>4</v>
      </c>
      <c r="D170" s="27">
        <f>COUNTIFS(ExamServ!$E$2:$E$620,"&lt;&gt;-",ExamServ!$E$2:$E$620,$B170,ExamServ!$K$2:$K$620,"S")</f>
        <v>4</v>
      </c>
      <c r="E170" s="27">
        <f>COUNTIFS(ExamServ!$E$2:$E$620,"&lt;&gt;-",ExamServ!$E$2:$E$620,$B170,ExamServ!$M$2:$M$620,"S")</f>
        <v>4</v>
      </c>
      <c r="F170" s="28">
        <f>COUNTIFS(ExamServ!A$2:A$620,"&lt;&gt;-",ExamServ!$E$2:$E$620,$B170,ExamServ!O$2:O$620,"S")</f>
        <v>4</v>
      </c>
    </row>
    <row r="171" spans="2:6" x14ac:dyDescent="0.3">
      <c r="B171" s="26" t="str">
        <v>AWS DMS</v>
      </c>
      <c r="C171" s="1">
        <f>COUNTIFS(ExamServ!$E$2:$E$620,$B171)</f>
        <v>3</v>
      </c>
      <c r="D171" s="27">
        <f>COUNTIFS(ExamServ!$E$2:$E$620,"&lt;&gt;-",ExamServ!$E$2:$E$620,$B171,ExamServ!$K$2:$K$620,"S")</f>
        <v>1</v>
      </c>
      <c r="E171" s="27">
        <f>COUNTIFS(ExamServ!$E$2:$E$620,"&lt;&gt;-",ExamServ!$E$2:$E$620,$B171,ExamServ!$M$2:$M$620,"S")</f>
        <v>1</v>
      </c>
      <c r="F171" s="28">
        <f>COUNTIFS(ExamServ!A$2:A$620,"&lt;&gt;-",ExamServ!$E$2:$E$620,$B171,ExamServ!O$2:O$620,"S")</f>
        <v>3</v>
      </c>
    </row>
    <row r="172" spans="2:6" x14ac:dyDescent="0.3">
      <c r="B172" s="26" t="str">
        <v>AWS Documentation</v>
      </c>
      <c r="C172" s="1">
        <f>COUNTIFS(ExamServ!$E$2:$E$620,$B172)</f>
        <v>1</v>
      </c>
      <c r="D172" s="27">
        <f>COUNTIFS(ExamServ!$E$2:$E$620,"&lt;&gt;-",ExamServ!$E$2:$E$620,$B172,ExamServ!$K$2:$K$620,"S")</f>
        <v>0</v>
      </c>
      <c r="E172" s="27">
        <f>COUNTIFS(ExamServ!$E$2:$E$620,"&lt;&gt;-",ExamServ!$E$2:$E$620,$B172,ExamServ!$M$2:$M$620,"S")</f>
        <v>0</v>
      </c>
      <c r="F172" s="28">
        <f>COUNTIFS(ExamServ!A$2:A$620,"&lt;&gt;-",ExamServ!$E$2:$E$620,$B172,ExamServ!O$2:O$620,"S")</f>
        <v>0</v>
      </c>
    </row>
    <row r="173" spans="2:6" x14ac:dyDescent="0.3">
      <c r="B173" s="26" t="str">
        <v>AWS DRS</v>
      </c>
      <c r="C173" s="1">
        <f>COUNTIFS(ExamServ!$E$2:$E$620,$B173)</f>
        <v>5</v>
      </c>
      <c r="D173" s="27">
        <f>COUNTIFS(ExamServ!$E$2:$E$620,"&lt;&gt;-",ExamServ!$E$2:$E$620,$B173,ExamServ!$K$2:$K$620,"S")</f>
        <v>1</v>
      </c>
      <c r="E173" s="27">
        <f>COUNTIFS(ExamServ!$E$2:$E$620,"&lt;&gt;-",ExamServ!$E$2:$E$620,$B173,ExamServ!$M$2:$M$620,"S")</f>
        <v>1</v>
      </c>
      <c r="F173" s="28">
        <f>COUNTIFS(ExamServ!A$2:A$620,"&lt;&gt;-",ExamServ!$E$2:$E$620,$B173,ExamServ!O$2:O$620,"S")</f>
        <v>0</v>
      </c>
    </row>
    <row r="174" spans="2:6" x14ac:dyDescent="0.3">
      <c r="B174" s="26" t="str">
        <v>AWS DTS; AWS DataSync</v>
      </c>
      <c r="C174" s="1">
        <f>COUNTIFS(ExamServ!$E$2:$E$620,$B174)</f>
        <v>1</v>
      </c>
      <c r="D174" s="27">
        <f>COUNTIFS(ExamServ!$E$2:$E$620,"&lt;&gt;-",ExamServ!$E$2:$E$620,$B174,ExamServ!$K$2:$K$620,"S")</f>
        <v>0</v>
      </c>
      <c r="E174" s="27">
        <f>COUNTIFS(ExamServ!$E$2:$E$620,"&lt;&gt;-",ExamServ!$E$2:$E$620,$B174,ExamServ!$M$2:$M$620,"S")</f>
        <v>0</v>
      </c>
      <c r="F174" s="28">
        <f>COUNTIFS(ExamServ!A$2:A$620,"&lt;&gt;-",ExamServ!$E$2:$E$620,$B174,ExamServ!O$2:O$620,"S")</f>
        <v>1</v>
      </c>
    </row>
    <row r="175" spans="2:6" x14ac:dyDescent="0.3">
      <c r="B175" s="26" t="str">
        <v>AWS Elastic Beanstalk</v>
      </c>
      <c r="C175" s="1">
        <f>COUNTIFS(ExamServ!$E$2:$E$620,$B175)</f>
        <v>1</v>
      </c>
      <c r="D175" s="27">
        <f>COUNTIFS(ExamServ!$E$2:$E$620,"&lt;&gt;-",ExamServ!$E$2:$E$620,$B175,ExamServ!$K$2:$K$620,"S")</f>
        <v>1</v>
      </c>
      <c r="E175" s="27">
        <f>COUNTIFS(ExamServ!$E$2:$E$620,"&lt;&gt;-",ExamServ!$E$2:$E$620,$B175,ExamServ!$M$2:$M$620,"S")</f>
        <v>1</v>
      </c>
      <c r="F175" s="28">
        <f>COUNTIFS(ExamServ!A$2:A$620,"&lt;&gt;-",ExamServ!$E$2:$E$620,$B175,ExamServ!O$2:O$620,"S")</f>
        <v>1</v>
      </c>
    </row>
    <row r="176" spans="2:6" x14ac:dyDescent="0.3">
      <c r="B176" s="26" t="str">
        <v>AWS EUC</v>
      </c>
      <c r="C176" s="1">
        <f>COUNTIFS(ExamServ!$E$2:$E$620,$B176)</f>
        <v>1</v>
      </c>
      <c r="D176" s="27">
        <f>COUNTIFS(ExamServ!$E$2:$E$620,"&lt;&gt;-",ExamServ!$E$2:$E$620,$B176,ExamServ!$K$2:$K$620,"S")</f>
        <v>0</v>
      </c>
      <c r="E176" s="27">
        <f>COUNTIFS(ExamServ!$E$2:$E$620,"&lt;&gt;-",ExamServ!$E$2:$E$620,$B176,ExamServ!$M$2:$M$620,"S")</f>
        <v>0</v>
      </c>
      <c r="F176" s="28">
        <f>COUNTIFS(ExamServ!A$2:A$620,"&lt;&gt;-",ExamServ!$E$2:$E$620,$B176,ExamServ!O$2:O$620,"S")</f>
        <v>0</v>
      </c>
    </row>
    <row r="177" spans="2:6" x14ac:dyDescent="0.3">
      <c r="B177" s="26" t="str">
        <v>AWS Fargate</v>
      </c>
      <c r="C177" s="1">
        <f>COUNTIFS(ExamServ!$E$2:$E$620,$B177)</f>
        <v>1</v>
      </c>
      <c r="D177" s="27">
        <f>COUNTIFS(ExamServ!$E$2:$E$620,"&lt;&gt;-",ExamServ!$E$2:$E$620,$B177,ExamServ!$K$2:$K$620,"S")</f>
        <v>1</v>
      </c>
      <c r="E177" s="27">
        <f>COUNTIFS(ExamServ!$E$2:$E$620,"&lt;&gt;-",ExamServ!$E$2:$E$620,$B177,ExamServ!$M$2:$M$620,"S")</f>
        <v>1</v>
      </c>
      <c r="F177" s="28">
        <f>COUNTIFS(ExamServ!A$2:A$620,"&lt;&gt;-",ExamServ!$E$2:$E$620,$B177,ExamServ!O$2:O$620,"S")</f>
        <v>1</v>
      </c>
    </row>
    <row r="178" spans="2:6" x14ac:dyDescent="0.3">
      <c r="B178" s="26" t="str">
        <v>AWS Firewall Manager</v>
      </c>
      <c r="C178" s="1">
        <f>COUNTIFS(ExamServ!$E$2:$E$620,$B178)</f>
        <v>1</v>
      </c>
      <c r="D178" s="27">
        <f>COUNTIFS(ExamServ!$E$2:$E$620,"&lt;&gt;-",ExamServ!$E$2:$E$620,$B178,ExamServ!$K$2:$K$620,"S")</f>
        <v>1</v>
      </c>
      <c r="E178" s="27">
        <f>COUNTIFS(ExamServ!$E$2:$E$620,"&lt;&gt;-",ExamServ!$E$2:$E$620,$B178,ExamServ!$M$2:$M$620,"S")</f>
        <v>1</v>
      </c>
      <c r="F178" s="28">
        <f>COUNTIFS(ExamServ!A$2:A$620,"&lt;&gt;-",ExamServ!$E$2:$E$620,$B178,ExamServ!O$2:O$620,"S")</f>
        <v>1</v>
      </c>
    </row>
    <row r="179" spans="2:6" x14ac:dyDescent="0.3">
      <c r="B179" s="26" t="str">
        <v>AWS FIS</v>
      </c>
      <c r="C179" s="1">
        <f>COUNTIFS(ExamServ!$E$2:$E$620,$B179)</f>
        <v>1</v>
      </c>
      <c r="D179" s="27">
        <f>COUNTIFS(ExamServ!$E$2:$E$620,"&lt;&gt;-",ExamServ!$E$2:$E$620,$B179,ExamServ!$K$2:$K$620,"S")</f>
        <v>0</v>
      </c>
      <c r="E179" s="27">
        <f>COUNTIFS(ExamServ!$E$2:$E$620,"&lt;&gt;-",ExamServ!$E$2:$E$620,$B179,ExamServ!$M$2:$M$620,"S")</f>
        <v>0</v>
      </c>
      <c r="F179" s="28">
        <f>COUNTIFS(ExamServ!A$2:A$620,"&lt;&gt;-",ExamServ!$E$2:$E$620,$B179,ExamServ!O$2:O$620,"S")</f>
        <v>0</v>
      </c>
    </row>
    <row r="180" spans="2:6" x14ac:dyDescent="0.3">
      <c r="B180" s="26" t="str">
        <v>AWS Free Tier</v>
      </c>
      <c r="C180" s="1">
        <f>COUNTIFS(ExamServ!$E$2:$E$620,$B180)</f>
        <v>1</v>
      </c>
      <c r="D180" s="27">
        <f>COUNTIFS(ExamServ!$E$2:$E$620,"&lt;&gt;-",ExamServ!$E$2:$E$620,$B180,ExamServ!$K$2:$K$620,"S")</f>
        <v>0</v>
      </c>
      <c r="E180" s="27">
        <f>COUNTIFS(ExamServ!$E$2:$E$620,"&lt;&gt;-",ExamServ!$E$2:$E$620,$B180,ExamServ!$M$2:$M$620,"S")</f>
        <v>0</v>
      </c>
      <c r="F180" s="28">
        <f>COUNTIFS(ExamServ!A$2:A$620,"&lt;&gt;-",ExamServ!$E$2:$E$620,$B180,ExamServ!O$2:O$620,"S")</f>
        <v>0</v>
      </c>
    </row>
    <row r="181" spans="2:6" x14ac:dyDescent="0.3">
      <c r="B181" s="26" t="str">
        <v>AWS Global Accelerator</v>
      </c>
      <c r="C181" s="1">
        <f>COUNTIFS(ExamServ!$E$2:$E$620,$B181)</f>
        <v>1</v>
      </c>
      <c r="D181" s="27">
        <f>COUNTIFS(ExamServ!$E$2:$E$620,"&lt;&gt;-",ExamServ!$E$2:$E$620,$B181,ExamServ!$K$2:$K$620,"S")</f>
        <v>1</v>
      </c>
      <c r="E181" s="27">
        <f>COUNTIFS(ExamServ!$E$2:$E$620,"&lt;&gt;-",ExamServ!$E$2:$E$620,$B181,ExamServ!$M$2:$M$620,"S")</f>
        <v>1</v>
      </c>
      <c r="F181" s="28">
        <f>COUNTIFS(ExamServ!A$2:A$620,"&lt;&gt;-",ExamServ!$E$2:$E$620,$B181,ExamServ!O$2:O$620,"S")</f>
        <v>1</v>
      </c>
    </row>
    <row r="182" spans="2:6" x14ac:dyDescent="0.3">
      <c r="B182" s="26" t="str">
        <v>AWS Glossary</v>
      </c>
      <c r="C182" s="1">
        <f>COUNTIFS(ExamServ!$E$2:$E$620,$B182)</f>
        <v>1</v>
      </c>
      <c r="D182" s="27">
        <f>COUNTIFS(ExamServ!$E$2:$E$620,"&lt;&gt;-",ExamServ!$E$2:$E$620,$B182,ExamServ!$K$2:$K$620,"S")</f>
        <v>0</v>
      </c>
      <c r="E182" s="27">
        <f>COUNTIFS(ExamServ!$E$2:$E$620,"&lt;&gt;-",ExamServ!$E$2:$E$620,$B182,ExamServ!$M$2:$M$620,"S")</f>
        <v>0</v>
      </c>
      <c r="F182" s="28">
        <f>COUNTIFS(ExamServ!A$2:A$620,"&lt;&gt;-",ExamServ!$E$2:$E$620,$B182,ExamServ!O$2:O$620,"S")</f>
        <v>0</v>
      </c>
    </row>
    <row r="183" spans="2:6" x14ac:dyDescent="0.3">
      <c r="B183" s="26" t="str">
        <v>AWS Glue</v>
      </c>
      <c r="C183" s="1">
        <f>COUNTIFS(ExamServ!$E$2:$E$620,$B183)</f>
        <v>3</v>
      </c>
      <c r="D183" s="27">
        <f>COUNTIFS(ExamServ!$E$2:$E$620,"&lt;&gt;-",ExamServ!$E$2:$E$620,$B183,ExamServ!$K$2:$K$620,"S")</f>
        <v>1</v>
      </c>
      <c r="E183" s="27">
        <f>COUNTIFS(ExamServ!$E$2:$E$620,"&lt;&gt;-",ExamServ!$E$2:$E$620,$B183,ExamServ!$M$2:$M$620,"S")</f>
        <v>1</v>
      </c>
      <c r="F183" s="28">
        <f>COUNTIFS(ExamServ!A$2:A$620,"&lt;&gt;-",ExamServ!$E$2:$E$620,$B183,ExamServ!O$2:O$620,"S")</f>
        <v>3</v>
      </c>
    </row>
    <row r="184" spans="2:6" x14ac:dyDescent="0.3">
      <c r="B184" s="26" t="str">
        <v>AWS Graviton</v>
      </c>
      <c r="C184" s="1">
        <f>COUNTIFS(ExamServ!$E$2:$E$620,$B184)</f>
        <v>1</v>
      </c>
      <c r="D184" s="27">
        <f>COUNTIFS(ExamServ!$E$2:$E$620,"&lt;&gt;-",ExamServ!$E$2:$E$620,$B184,ExamServ!$K$2:$K$620,"S")</f>
        <v>0</v>
      </c>
      <c r="E184" s="27">
        <f>COUNTIFS(ExamServ!$E$2:$E$620,"&lt;&gt;-",ExamServ!$E$2:$E$620,$B184,ExamServ!$M$2:$M$620,"S")</f>
        <v>0</v>
      </c>
      <c r="F184" s="28">
        <f>COUNTIFS(ExamServ!A$2:A$620,"&lt;&gt;-",ExamServ!$E$2:$E$620,$B184,ExamServ!O$2:O$620,"S")</f>
        <v>0</v>
      </c>
    </row>
    <row r="185" spans="2:6" x14ac:dyDescent="0.3">
      <c r="B185" s="26" t="str">
        <v>AWS Ground Station</v>
      </c>
      <c r="C185" s="1">
        <f>COUNTIFS(ExamServ!$E$2:$E$620,$B185)</f>
        <v>1</v>
      </c>
      <c r="D185" s="27">
        <f>COUNTIFS(ExamServ!$E$2:$E$620,"&lt;&gt;-",ExamServ!$E$2:$E$620,$B185,ExamServ!$K$2:$K$620,"S")</f>
        <v>0</v>
      </c>
      <c r="E185" s="27">
        <f>COUNTIFS(ExamServ!$E$2:$E$620,"&lt;&gt;-",ExamServ!$E$2:$E$620,$B185,ExamServ!$M$2:$M$620,"S")</f>
        <v>0</v>
      </c>
      <c r="F185" s="28">
        <f>COUNTIFS(ExamServ!A$2:A$620,"&lt;&gt;-",ExamServ!$E$2:$E$620,$B185,ExamServ!O$2:O$620,"S")</f>
        <v>0</v>
      </c>
    </row>
    <row r="186" spans="2:6" x14ac:dyDescent="0.3">
      <c r="B186" s="26" t="str">
        <v>AWS Health; AWS Health Dashboard</v>
      </c>
      <c r="C186" s="1">
        <f>COUNTIFS(ExamServ!$E$2:$E$620,$B186)</f>
        <v>2</v>
      </c>
      <c r="D186" s="27">
        <f>COUNTIFS(ExamServ!$E$2:$E$620,"&lt;&gt;-",ExamServ!$E$2:$E$620,$B186,ExamServ!$K$2:$K$620,"S")</f>
        <v>2</v>
      </c>
      <c r="E186" s="27">
        <f>COUNTIFS(ExamServ!$E$2:$E$620,"&lt;&gt;-",ExamServ!$E$2:$E$620,$B186,ExamServ!$M$2:$M$620,"S")</f>
        <v>2</v>
      </c>
      <c r="F186" s="28">
        <f>COUNTIFS(ExamServ!A$2:A$620,"&lt;&gt;-",ExamServ!$E$2:$E$620,$B186,ExamServ!O$2:O$620,"S")</f>
        <v>2</v>
      </c>
    </row>
    <row r="187" spans="2:6" x14ac:dyDescent="0.3">
      <c r="B187" s="26" t="str">
        <v>AWS IAM</v>
      </c>
      <c r="C187" s="1">
        <f>COUNTIFS(ExamServ!$E$2:$E$620,$B187)</f>
        <v>14</v>
      </c>
      <c r="D187" s="27">
        <f>COUNTIFS(ExamServ!$E$2:$E$620,"&lt;&gt;-",ExamServ!$E$2:$E$620,$B187,ExamServ!$K$2:$K$620,"S")</f>
        <v>9</v>
      </c>
      <c r="E187" s="27">
        <f>COUNTIFS(ExamServ!$E$2:$E$620,"&lt;&gt;-",ExamServ!$E$2:$E$620,$B187,ExamServ!$M$2:$M$620,"S")</f>
        <v>9</v>
      </c>
      <c r="F187" s="28">
        <f>COUNTIFS(ExamServ!A$2:A$620,"&lt;&gt;-",ExamServ!$E$2:$E$620,$B187,ExamServ!O$2:O$620,"S")</f>
        <v>13</v>
      </c>
    </row>
    <row r="188" spans="2:6" x14ac:dyDescent="0.3">
      <c r="B188" s="26" t="str">
        <v>AWS IAM Identity Center; AWS SSO</v>
      </c>
      <c r="C188" s="1">
        <f>COUNTIFS(ExamServ!$E$2:$E$620,$B188)</f>
        <v>1</v>
      </c>
      <c r="D188" s="27">
        <f>COUNTIFS(ExamServ!$E$2:$E$620,"&lt;&gt;-",ExamServ!$E$2:$E$620,$B188,ExamServ!$K$2:$K$620,"S")</f>
        <v>1</v>
      </c>
      <c r="E188" s="27">
        <f>COUNTIFS(ExamServ!$E$2:$E$620,"&lt;&gt;-",ExamServ!$E$2:$E$620,$B188,ExamServ!$M$2:$M$620,"S")</f>
        <v>1</v>
      </c>
      <c r="F188" s="28">
        <f>COUNTIFS(ExamServ!A$2:A$620,"&lt;&gt;-",ExamServ!$E$2:$E$620,$B188,ExamServ!O$2:O$620,"S")</f>
        <v>1</v>
      </c>
    </row>
    <row r="189" spans="2:6" x14ac:dyDescent="0.3">
      <c r="B189" s="26" t="str">
        <v>AWS Inferentia</v>
      </c>
      <c r="C189" s="1">
        <f>COUNTIFS(ExamServ!$E$2:$E$620,$B189)</f>
        <v>1</v>
      </c>
      <c r="D189" s="27">
        <f>COUNTIFS(ExamServ!$E$2:$E$620,"&lt;&gt;-",ExamServ!$E$2:$E$620,$B189,ExamServ!$K$2:$K$620,"S")</f>
        <v>0</v>
      </c>
      <c r="E189" s="27">
        <f>COUNTIFS(ExamServ!$E$2:$E$620,"&lt;&gt;-",ExamServ!$E$2:$E$620,$B189,ExamServ!$M$2:$M$620,"S")</f>
        <v>0</v>
      </c>
      <c r="F189" s="28">
        <f>COUNTIFS(ExamServ!A$2:A$620,"&lt;&gt;-",ExamServ!$E$2:$E$620,$B189,ExamServ!O$2:O$620,"S")</f>
        <v>0</v>
      </c>
    </row>
    <row r="190" spans="2:6" x14ac:dyDescent="0.3">
      <c r="B190" s="26" t="str">
        <v>AWS Infrastructure</v>
      </c>
      <c r="C190" s="1">
        <f>COUNTIFS(ExamServ!$E$2:$E$620,$B190)</f>
        <v>5</v>
      </c>
      <c r="D190" s="27">
        <f>COUNTIFS(ExamServ!$E$2:$E$620,"&lt;&gt;-",ExamServ!$E$2:$E$620,$B190,ExamServ!$K$2:$K$620,"S")</f>
        <v>4</v>
      </c>
      <c r="E190" s="27">
        <f>COUNTIFS(ExamServ!$E$2:$E$620,"&lt;&gt;-",ExamServ!$E$2:$E$620,$B190,ExamServ!$M$2:$M$620,"S")</f>
        <v>4</v>
      </c>
      <c r="F190" s="28">
        <f>COUNTIFS(ExamServ!A$2:A$620,"&lt;&gt;-",ExamServ!$E$2:$E$620,$B190,ExamServ!O$2:O$620,"S")</f>
        <v>3</v>
      </c>
    </row>
    <row r="191" spans="2:6" x14ac:dyDescent="0.3">
      <c r="B191" s="26" t="str">
        <v>AWS Instance Stores</v>
      </c>
      <c r="C191" s="1">
        <f>COUNTIFS(ExamServ!$E$2:$E$620,$B191)</f>
        <v>1</v>
      </c>
      <c r="D191" s="27">
        <f>COUNTIFS(ExamServ!$E$2:$E$620,"&lt;&gt;-",ExamServ!$E$2:$E$620,$B191,ExamServ!$K$2:$K$620,"S")</f>
        <v>1</v>
      </c>
      <c r="E191" s="27">
        <f>COUNTIFS(ExamServ!$E$2:$E$620,"&lt;&gt;-",ExamServ!$E$2:$E$620,$B191,ExamServ!$M$2:$M$620,"S")</f>
        <v>1</v>
      </c>
      <c r="F191" s="28">
        <f>COUNTIFS(ExamServ!A$2:A$620,"&lt;&gt;-",ExamServ!$E$2:$E$620,$B191,ExamServ!O$2:O$620,"S")</f>
        <v>1</v>
      </c>
    </row>
    <row r="192" spans="2:6" x14ac:dyDescent="0.3">
      <c r="B192" s="26" t="str">
        <v>AWS IoT</v>
      </c>
      <c r="C192" s="1">
        <f>COUNTIFS(ExamServ!$E$2:$E$620,$B192)</f>
        <v>10</v>
      </c>
      <c r="D192" s="27">
        <f>COUNTIFS(ExamServ!$E$2:$E$620,"&lt;&gt;-",ExamServ!$E$2:$E$620,$B192,ExamServ!$K$2:$K$620,"S")</f>
        <v>2</v>
      </c>
      <c r="E192" s="27">
        <f>COUNTIFS(ExamServ!$E$2:$E$620,"&lt;&gt;-",ExamServ!$E$2:$E$620,$B192,ExamServ!$M$2:$M$620,"S")</f>
        <v>2</v>
      </c>
      <c r="F192" s="28">
        <f>COUNTIFS(ExamServ!A$2:A$620,"&lt;&gt;-",ExamServ!$E$2:$E$620,$B192,ExamServ!O$2:O$620,"S")</f>
        <v>0</v>
      </c>
    </row>
    <row r="193" spans="2:6" x14ac:dyDescent="0.3">
      <c r="B193" s="26" t="str">
        <v>AWS IQ</v>
      </c>
      <c r="C193" s="1">
        <f>COUNTIFS(ExamServ!$E$2:$E$620,$B193)</f>
        <v>1</v>
      </c>
      <c r="D193" s="27">
        <f>COUNTIFS(ExamServ!$E$2:$E$620,"&lt;&gt;-",ExamServ!$E$2:$E$620,$B193,ExamServ!$K$2:$K$620,"S")</f>
        <v>1</v>
      </c>
      <c r="E193" s="27">
        <f>COUNTIFS(ExamServ!$E$2:$E$620,"&lt;&gt;-",ExamServ!$E$2:$E$620,$B193,ExamServ!$M$2:$M$620,"S")</f>
        <v>1</v>
      </c>
      <c r="F193" s="28">
        <f>COUNTIFS(ExamServ!A$2:A$620,"&lt;&gt;-",ExamServ!$E$2:$E$620,$B193,ExamServ!O$2:O$620,"S")</f>
        <v>0</v>
      </c>
    </row>
    <row r="194" spans="2:6" x14ac:dyDescent="0.3">
      <c r="B194" s="26" t="str">
        <v>AWS KMS</v>
      </c>
      <c r="C194" s="1">
        <f>COUNTIFS(ExamServ!$E$2:$E$620,$B194)</f>
        <v>5</v>
      </c>
      <c r="D194" s="27">
        <f>COUNTIFS(ExamServ!$E$2:$E$620,"&lt;&gt;-",ExamServ!$E$2:$E$620,$B194,ExamServ!$K$2:$K$620,"S")</f>
        <v>1</v>
      </c>
      <c r="E194" s="27">
        <f>COUNTIFS(ExamServ!$E$2:$E$620,"&lt;&gt;-",ExamServ!$E$2:$E$620,$B194,ExamServ!$M$2:$M$620,"S")</f>
        <v>1</v>
      </c>
      <c r="F194" s="28">
        <f>COUNTIFS(ExamServ!A$2:A$620,"&lt;&gt;-",ExamServ!$E$2:$E$620,$B194,ExamServ!O$2:O$620,"S")</f>
        <v>5</v>
      </c>
    </row>
    <row r="195" spans="2:6" x14ac:dyDescent="0.3">
      <c r="B195" s="26" t="str">
        <v>AWS Knowledge Center</v>
      </c>
      <c r="C195" s="1">
        <f>COUNTIFS(ExamServ!$E$2:$E$620,$B195)</f>
        <v>1</v>
      </c>
      <c r="D195" s="27">
        <f>COUNTIFS(ExamServ!$E$2:$E$620,"&lt;&gt;-",ExamServ!$E$2:$E$620,$B195,ExamServ!$K$2:$K$620,"S")</f>
        <v>0</v>
      </c>
      <c r="E195" s="27">
        <f>COUNTIFS(ExamServ!$E$2:$E$620,"&lt;&gt;-",ExamServ!$E$2:$E$620,$B195,ExamServ!$M$2:$M$620,"S")</f>
        <v>0</v>
      </c>
      <c r="F195" s="28">
        <f>COUNTIFS(ExamServ!A$2:A$620,"&lt;&gt;-",ExamServ!$E$2:$E$620,$B195,ExamServ!O$2:O$620,"S")</f>
        <v>0</v>
      </c>
    </row>
    <row r="196" spans="2:6" x14ac:dyDescent="0.3">
      <c r="B196" s="26" t="str">
        <v>AWS Lake Formation</v>
      </c>
      <c r="C196" s="1">
        <f>COUNTIFS(ExamServ!$E$2:$E$620,$B196)</f>
        <v>5</v>
      </c>
      <c r="D196" s="27">
        <f>COUNTIFS(ExamServ!$E$2:$E$620,"&lt;&gt;-",ExamServ!$E$2:$E$620,$B196,ExamServ!$K$2:$K$620,"S")</f>
        <v>0</v>
      </c>
      <c r="E196" s="27">
        <f>COUNTIFS(ExamServ!$E$2:$E$620,"&lt;&gt;-",ExamServ!$E$2:$E$620,$B196,ExamServ!$M$2:$M$620,"S")</f>
        <v>0</v>
      </c>
      <c r="F196" s="28">
        <f>COUNTIFS(ExamServ!A$2:A$620,"&lt;&gt;-",ExamServ!$E$2:$E$620,$B196,ExamServ!O$2:O$620,"S")</f>
        <v>5</v>
      </c>
    </row>
    <row r="197" spans="2:6" x14ac:dyDescent="0.3">
      <c r="B197" s="26" t="str">
        <v>AWS Lambda</v>
      </c>
      <c r="C197" s="1">
        <f>COUNTIFS(ExamServ!$E$2:$E$620,$B197)</f>
        <v>9</v>
      </c>
      <c r="D197" s="27">
        <f>COUNTIFS(ExamServ!$E$2:$E$620,"&lt;&gt;-",ExamServ!$E$2:$E$620,$B197,ExamServ!$K$2:$K$620,"S")</f>
        <v>1</v>
      </c>
      <c r="E197" s="27">
        <f>COUNTIFS(ExamServ!$E$2:$E$620,"&lt;&gt;-",ExamServ!$E$2:$E$620,$B197,ExamServ!$M$2:$M$620,"S")</f>
        <v>1</v>
      </c>
      <c r="F197" s="28">
        <f>COUNTIFS(ExamServ!A$2:A$620,"&lt;&gt;-",ExamServ!$E$2:$E$620,$B197,ExamServ!O$2:O$620,"S")</f>
        <v>8</v>
      </c>
    </row>
    <row r="198" spans="2:6" x14ac:dyDescent="0.3">
      <c r="B198" s="26" t="str">
        <v>AWS Launch Wizard</v>
      </c>
      <c r="C198" s="1">
        <f>COUNTIFS(ExamServ!$E$2:$E$620,$B198)</f>
        <v>1</v>
      </c>
      <c r="D198" s="27">
        <f>COUNTIFS(ExamServ!$E$2:$E$620,"&lt;&gt;-",ExamServ!$E$2:$E$620,$B198,ExamServ!$K$2:$K$620,"S")</f>
        <v>1</v>
      </c>
      <c r="E198" s="27">
        <f>COUNTIFS(ExamServ!$E$2:$E$620,"&lt;&gt;-",ExamServ!$E$2:$E$620,$B198,ExamServ!$M$2:$M$620,"S")</f>
        <v>1</v>
      </c>
      <c r="F198" s="28">
        <f>COUNTIFS(ExamServ!A$2:A$620,"&lt;&gt;-",ExamServ!$E$2:$E$620,$B198,ExamServ!O$2:O$620,"S")</f>
        <v>0</v>
      </c>
    </row>
    <row r="199" spans="2:6" x14ac:dyDescent="0.3">
      <c r="B199" s="26" t="str">
        <v>AWS License Manager</v>
      </c>
      <c r="C199" s="1">
        <f>COUNTIFS(ExamServ!$E$2:$E$620,$B199)</f>
        <v>1</v>
      </c>
      <c r="D199" s="27">
        <f>COUNTIFS(ExamServ!$E$2:$E$620,"&lt;&gt;-",ExamServ!$E$2:$E$620,$B199,ExamServ!$K$2:$K$620,"S")</f>
        <v>1</v>
      </c>
      <c r="E199" s="27">
        <f>COUNTIFS(ExamServ!$E$2:$E$620,"&lt;&gt;-",ExamServ!$E$2:$E$620,$B199,ExamServ!$M$2:$M$620,"S")</f>
        <v>1</v>
      </c>
      <c r="F199" s="28">
        <f>COUNTIFS(ExamServ!A$2:A$620,"&lt;&gt;-",ExamServ!$E$2:$E$620,$B199,ExamServ!O$2:O$620,"S")</f>
        <v>1</v>
      </c>
    </row>
    <row r="200" spans="2:6" x14ac:dyDescent="0.3">
      <c r="B200" s="26" t="str">
        <v>AWS Management</v>
      </c>
      <c r="C200" s="1">
        <f>COUNTIFS(ExamServ!$E$2:$E$620,$B200)</f>
        <v>1</v>
      </c>
      <c r="D200" s="27">
        <f>COUNTIFS(ExamServ!$E$2:$E$620,"&lt;&gt;-",ExamServ!$E$2:$E$620,$B200,ExamServ!$K$2:$K$620,"S")</f>
        <v>0</v>
      </c>
      <c r="E200" s="27">
        <f>COUNTIFS(ExamServ!$E$2:$E$620,"&lt;&gt;-",ExamServ!$E$2:$E$620,$B200,ExamServ!$M$2:$M$620,"S")</f>
        <v>0</v>
      </c>
      <c r="F200" s="28">
        <f>COUNTIFS(ExamServ!A$2:A$620,"&lt;&gt;-",ExamServ!$E$2:$E$620,$B200,ExamServ!O$2:O$620,"S")</f>
        <v>0</v>
      </c>
    </row>
    <row r="201" spans="2:6" x14ac:dyDescent="0.3">
      <c r="B201" s="26" t="str">
        <v>AWS Management Console</v>
      </c>
      <c r="C201" s="1">
        <f>COUNTIFS(ExamServ!$E$2:$E$620,$B201)</f>
        <v>1</v>
      </c>
      <c r="D201" s="27">
        <f>COUNTIFS(ExamServ!$E$2:$E$620,"&lt;&gt;-",ExamServ!$E$2:$E$620,$B201,ExamServ!$K$2:$K$620,"S")</f>
        <v>1</v>
      </c>
      <c r="E201" s="27">
        <f>COUNTIFS(ExamServ!$E$2:$E$620,"&lt;&gt;-",ExamServ!$E$2:$E$620,$B201,ExamServ!$M$2:$M$620,"S")</f>
        <v>1</v>
      </c>
      <c r="F201" s="28">
        <f>COUNTIFS(ExamServ!A$2:A$620,"&lt;&gt;-",ExamServ!$E$2:$E$620,$B201,ExamServ!O$2:O$620,"S")</f>
        <v>1</v>
      </c>
    </row>
    <row r="202" spans="2:6" x14ac:dyDescent="0.3">
      <c r="B202" s="26" t="str">
        <v>AWS Marketplace</v>
      </c>
      <c r="C202" s="1">
        <f>COUNTIFS(ExamServ!$E$2:$E$620,$B202)</f>
        <v>1</v>
      </c>
      <c r="D202" s="27">
        <f>COUNTIFS(ExamServ!$E$2:$E$620,"&lt;&gt;-",ExamServ!$E$2:$E$620,$B202,ExamServ!$K$2:$K$620,"S")</f>
        <v>1</v>
      </c>
      <c r="E202" s="27">
        <f>COUNTIFS(ExamServ!$E$2:$E$620,"&lt;&gt;-",ExamServ!$E$2:$E$620,$B202,ExamServ!$M$2:$M$620,"S")</f>
        <v>1</v>
      </c>
      <c r="F202" s="28">
        <f>COUNTIFS(ExamServ!A$2:A$620,"&lt;&gt;-",ExamServ!$E$2:$E$620,$B202,ExamServ!O$2:O$620,"S")</f>
        <v>0</v>
      </c>
    </row>
    <row r="203" spans="2:6" x14ac:dyDescent="0.3">
      <c r="B203" s="26" t="str">
        <v>AWS Media Services; AWS Elemental Media Services</v>
      </c>
      <c r="C203" s="1">
        <f>COUNTIFS(ExamServ!$E$2:$E$620,$B203)</f>
        <v>8</v>
      </c>
      <c r="D203" s="27">
        <f>COUNTIFS(ExamServ!$E$2:$E$620,"&lt;&gt;-",ExamServ!$E$2:$E$620,$B203,ExamServ!$K$2:$K$620,"S")</f>
        <v>0</v>
      </c>
      <c r="E203" s="27">
        <f>COUNTIFS(ExamServ!$E$2:$E$620,"&lt;&gt;-",ExamServ!$E$2:$E$620,$B203,ExamServ!$M$2:$M$620,"S")</f>
        <v>0</v>
      </c>
      <c r="F203" s="28">
        <f>COUNTIFS(ExamServ!A$2:A$620,"&lt;&gt;-",ExamServ!$E$2:$E$620,$B203,ExamServ!O$2:O$620,"S")</f>
        <v>0</v>
      </c>
    </row>
    <row r="204" spans="2:6" x14ac:dyDescent="0.3">
      <c r="B204" s="26" t="str">
        <v>AWS MGN</v>
      </c>
      <c r="C204" s="1">
        <f>COUNTIFS(ExamServ!$E$2:$E$620,$B204)</f>
        <v>1</v>
      </c>
      <c r="D204" s="27">
        <f>COUNTIFS(ExamServ!$E$2:$E$620,"&lt;&gt;-",ExamServ!$E$2:$E$620,$B204,ExamServ!$K$2:$K$620,"S")</f>
        <v>1</v>
      </c>
      <c r="E204" s="27">
        <f>COUNTIFS(ExamServ!$E$2:$E$620,"&lt;&gt;-",ExamServ!$E$2:$E$620,$B204,ExamServ!$M$2:$M$620,"S")</f>
        <v>1</v>
      </c>
      <c r="F204" s="28">
        <f>COUNTIFS(ExamServ!A$2:A$620,"&lt;&gt;-",ExamServ!$E$2:$E$620,$B204,ExamServ!O$2:O$620,"S")</f>
        <v>1</v>
      </c>
    </row>
    <row r="205" spans="2:6" x14ac:dyDescent="0.3">
      <c r="B205" s="26" t="str">
        <v>AWS Migration Evaluator</v>
      </c>
      <c r="C205" s="1">
        <f>COUNTIFS(ExamServ!$E$2:$E$620,$B205)</f>
        <v>1</v>
      </c>
      <c r="D205" s="27">
        <f>COUNTIFS(ExamServ!$E$2:$E$620,"&lt;&gt;-",ExamServ!$E$2:$E$620,$B205,ExamServ!$K$2:$K$620,"S")</f>
        <v>0</v>
      </c>
      <c r="E205" s="27">
        <f>COUNTIFS(ExamServ!$E$2:$E$620,"&lt;&gt;-",ExamServ!$E$2:$E$620,$B205,ExamServ!$M$2:$M$620,"S")</f>
        <v>0</v>
      </c>
      <c r="F205" s="28">
        <f>COUNTIFS(ExamServ!A$2:A$620,"&lt;&gt;-",ExamServ!$E$2:$E$620,$B205,ExamServ!O$2:O$620,"S")</f>
        <v>0</v>
      </c>
    </row>
    <row r="206" spans="2:6" x14ac:dyDescent="0.3">
      <c r="B206" s="26" t="str">
        <v>AWS Migration Hub</v>
      </c>
      <c r="C206" s="1">
        <f>COUNTIFS(ExamServ!$E$2:$E$620,$B206)</f>
        <v>1</v>
      </c>
      <c r="D206" s="27">
        <f>COUNTIFS(ExamServ!$E$2:$E$620,"&lt;&gt;-",ExamServ!$E$2:$E$620,$B206,ExamServ!$K$2:$K$620,"S")</f>
        <v>1</v>
      </c>
      <c r="E206" s="27">
        <f>COUNTIFS(ExamServ!$E$2:$E$620,"&lt;&gt;-",ExamServ!$E$2:$E$620,$B206,ExamServ!$M$2:$M$620,"S")</f>
        <v>1</v>
      </c>
      <c r="F206" s="28">
        <f>COUNTIFS(ExamServ!A$2:A$620,"&lt;&gt;-",ExamServ!$E$2:$E$620,$B206,ExamServ!O$2:O$620,"S")</f>
        <v>1</v>
      </c>
    </row>
    <row r="207" spans="2:6" x14ac:dyDescent="0.3">
      <c r="B207" s="26" t="str">
        <v>AWS Mobile SDKs</v>
      </c>
      <c r="C207" s="1">
        <f>COUNTIFS(ExamServ!$E$2:$E$620,$B207)</f>
        <v>1</v>
      </c>
      <c r="D207" s="27">
        <f>COUNTIFS(ExamServ!$E$2:$E$620,"&lt;&gt;-",ExamServ!$E$2:$E$620,$B207,ExamServ!$K$2:$K$620,"S")</f>
        <v>0</v>
      </c>
      <c r="E207" s="27">
        <f>COUNTIFS(ExamServ!$E$2:$E$620,"&lt;&gt;-",ExamServ!$E$2:$E$620,$B207,ExamServ!$M$2:$M$620,"S")</f>
        <v>0</v>
      </c>
      <c r="F207" s="28">
        <f>COUNTIFS(ExamServ!A$2:A$620,"&lt;&gt;-",ExamServ!$E$2:$E$620,$B207,ExamServ!O$2:O$620,"S")</f>
        <v>0</v>
      </c>
    </row>
    <row r="208" spans="2:6" x14ac:dyDescent="0.3">
      <c r="B208" s="26" t="str">
        <v>AWS MRC</v>
      </c>
      <c r="C208" s="1">
        <f>COUNTIFS(ExamServ!$E$2:$E$620,$B208)</f>
        <v>1</v>
      </c>
      <c r="D208" s="27">
        <f>COUNTIFS(ExamServ!$E$2:$E$620,"&lt;&gt;-",ExamServ!$E$2:$E$620,$B208,ExamServ!$K$2:$K$620,"S")</f>
        <v>0</v>
      </c>
      <c r="E208" s="27">
        <f>COUNTIFS(ExamServ!$E$2:$E$620,"&lt;&gt;-",ExamServ!$E$2:$E$620,$B208,ExamServ!$M$2:$M$620,"S")</f>
        <v>0</v>
      </c>
      <c r="F208" s="28">
        <f>COUNTIFS(ExamServ!A$2:A$620,"&lt;&gt;-",ExamServ!$E$2:$E$620,$B208,ExamServ!O$2:O$620,"S")</f>
        <v>0</v>
      </c>
    </row>
    <row r="209" spans="2:6" x14ac:dyDescent="0.3">
      <c r="B209" s="26" t="str">
        <v>AWS MSP</v>
      </c>
      <c r="C209" s="1">
        <f>COUNTIFS(ExamServ!$E$2:$E$620,$B209)</f>
        <v>1</v>
      </c>
      <c r="D209" s="27">
        <f>COUNTIFS(ExamServ!$E$2:$E$620,"&lt;&gt;-",ExamServ!$E$2:$E$620,$B209,ExamServ!$K$2:$K$620,"S")</f>
        <v>0</v>
      </c>
      <c r="E209" s="27">
        <f>COUNTIFS(ExamServ!$E$2:$E$620,"&lt;&gt;-",ExamServ!$E$2:$E$620,$B209,ExamServ!$M$2:$M$620,"S")</f>
        <v>0</v>
      </c>
      <c r="F209" s="28">
        <f>COUNTIFS(ExamServ!A$2:A$620,"&lt;&gt;-",ExamServ!$E$2:$E$620,$B209,ExamServ!O$2:O$620,"S")</f>
        <v>0</v>
      </c>
    </row>
    <row r="210" spans="2:6" x14ac:dyDescent="0.3">
      <c r="B210" s="26" t="str">
        <v>AWS Network Firewall</v>
      </c>
      <c r="C210" s="1">
        <f>COUNTIFS(ExamServ!$E$2:$E$620,$B210)</f>
        <v>1</v>
      </c>
      <c r="D210" s="27">
        <f>COUNTIFS(ExamServ!$E$2:$E$620,"&lt;&gt;-",ExamServ!$E$2:$E$620,$B210,ExamServ!$K$2:$K$620,"S")</f>
        <v>1</v>
      </c>
      <c r="E210" s="27">
        <f>COUNTIFS(ExamServ!$E$2:$E$620,"&lt;&gt;-",ExamServ!$E$2:$E$620,$B210,ExamServ!$M$2:$M$620,"S")</f>
        <v>1</v>
      </c>
      <c r="F210" s="28">
        <f>COUNTIFS(ExamServ!A$2:A$620,"&lt;&gt;-",ExamServ!$E$2:$E$620,$B210,ExamServ!O$2:O$620,"S")</f>
        <v>1</v>
      </c>
    </row>
    <row r="211" spans="2:6" x14ac:dyDescent="0.3">
      <c r="B211" s="26" t="str">
        <v>AWS Network Manager</v>
      </c>
      <c r="C211" s="1">
        <f>COUNTIFS(ExamServ!$E$2:$E$620,$B211)</f>
        <v>2</v>
      </c>
      <c r="D211" s="27">
        <f>COUNTIFS(ExamServ!$E$2:$E$620,"&lt;&gt;-",ExamServ!$E$2:$E$620,$B211,ExamServ!$K$2:$K$620,"S")</f>
        <v>0</v>
      </c>
      <c r="E211" s="27">
        <f>COUNTIFS(ExamServ!$E$2:$E$620,"&lt;&gt;-",ExamServ!$E$2:$E$620,$B211,ExamServ!$M$2:$M$620,"S")</f>
        <v>0</v>
      </c>
      <c r="F211" s="28">
        <f>COUNTIFS(ExamServ!A$2:A$620,"&lt;&gt;-",ExamServ!$E$2:$E$620,$B211,ExamServ!O$2:O$620,"S")</f>
        <v>2</v>
      </c>
    </row>
    <row r="212" spans="2:6" x14ac:dyDescent="0.3">
      <c r="B212" s="26" t="str">
        <v>AWS Nitro System</v>
      </c>
      <c r="C212" s="1">
        <f>COUNTIFS(ExamServ!$E$2:$E$620,$B212)</f>
        <v>1</v>
      </c>
      <c r="D212" s="27">
        <f>COUNTIFS(ExamServ!$E$2:$E$620,"&lt;&gt;-",ExamServ!$E$2:$E$620,$B212,ExamServ!$K$2:$K$620,"S")</f>
        <v>0</v>
      </c>
      <c r="E212" s="27">
        <f>COUNTIFS(ExamServ!$E$2:$E$620,"&lt;&gt;-",ExamServ!$E$2:$E$620,$B212,ExamServ!$M$2:$M$620,"S")</f>
        <v>0</v>
      </c>
      <c r="F212" s="28">
        <f>COUNTIFS(ExamServ!A$2:A$620,"&lt;&gt;-",ExamServ!$E$2:$E$620,$B212,ExamServ!O$2:O$620,"S")</f>
        <v>0</v>
      </c>
    </row>
    <row r="213" spans="2:6" x14ac:dyDescent="0.3">
      <c r="B213" s="26" t="str">
        <v>AWS OpsWorks</v>
      </c>
      <c r="C213" s="1">
        <f>COUNTIFS(ExamServ!$E$2:$E$620,$B213)</f>
        <v>1</v>
      </c>
      <c r="D213" s="27">
        <f>COUNTIFS(ExamServ!$E$2:$E$620,"&lt;&gt;-",ExamServ!$E$2:$E$620,$B213,ExamServ!$K$2:$K$620,"S")</f>
        <v>0</v>
      </c>
      <c r="E213" s="27">
        <f>COUNTIFS(ExamServ!$E$2:$E$620,"&lt;&gt;-",ExamServ!$E$2:$E$620,$B213,ExamServ!$M$2:$M$620,"S")</f>
        <v>0</v>
      </c>
      <c r="F213" s="28">
        <f>COUNTIFS(ExamServ!A$2:A$620,"&lt;&gt;-",ExamServ!$E$2:$E$620,$B213,ExamServ!O$2:O$620,"S")</f>
        <v>0</v>
      </c>
    </row>
    <row r="214" spans="2:6" x14ac:dyDescent="0.3">
      <c r="B214" s="26" t="str">
        <v>AWS Organizations</v>
      </c>
      <c r="C214" s="1">
        <f>COUNTIFS(ExamServ!$E$2:$E$620,$B214)</f>
        <v>3</v>
      </c>
      <c r="D214" s="27">
        <f>COUNTIFS(ExamServ!$E$2:$E$620,"&lt;&gt;-",ExamServ!$E$2:$E$620,$B214,ExamServ!$K$2:$K$620,"S")</f>
        <v>2</v>
      </c>
      <c r="E214" s="27">
        <f>COUNTIFS(ExamServ!$E$2:$E$620,"&lt;&gt;-",ExamServ!$E$2:$E$620,$B214,ExamServ!$M$2:$M$620,"S")</f>
        <v>2</v>
      </c>
      <c r="F214" s="28">
        <f>COUNTIFS(ExamServ!A$2:A$620,"&lt;&gt;-",ExamServ!$E$2:$E$620,$B214,ExamServ!O$2:O$620,"S")</f>
        <v>3</v>
      </c>
    </row>
    <row r="215" spans="2:6" x14ac:dyDescent="0.3">
      <c r="B215" s="26" t="str">
        <v>AWS Outposts</v>
      </c>
      <c r="C215" s="1">
        <f>COUNTIFS(ExamServ!$E$2:$E$620,$B215)</f>
        <v>1</v>
      </c>
      <c r="D215" s="27">
        <f>COUNTIFS(ExamServ!$E$2:$E$620,"&lt;&gt;-",ExamServ!$E$2:$E$620,$B215,ExamServ!$K$2:$K$620,"S")</f>
        <v>1</v>
      </c>
      <c r="E215" s="27">
        <f>COUNTIFS(ExamServ!$E$2:$E$620,"&lt;&gt;-",ExamServ!$E$2:$E$620,$B215,ExamServ!$M$2:$M$620,"S")</f>
        <v>1</v>
      </c>
      <c r="F215" s="28">
        <f>COUNTIFS(ExamServ!A$2:A$620,"&lt;&gt;-",ExamServ!$E$2:$E$620,$B215,ExamServ!O$2:O$620,"S")</f>
        <v>1</v>
      </c>
    </row>
    <row r="216" spans="2:6" x14ac:dyDescent="0.3">
      <c r="B216" s="26" t="str">
        <v>AWS Panorama</v>
      </c>
      <c r="C216" s="1">
        <f>COUNTIFS(ExamServ!$E$2:$E$620,$B216)</f>
        <v>1</v>
      </c>
      <c r="D216" s="27">
        <f>COUNTIFS(ExamServ!$E$2:$E$620,"&lt;&gt;-",ExamServ!$E$2:$E$620,$B216,ExamServ!$K$2:$K$620,"S")</f>
        <v>0</v>
      </c>
      <c r="E216" s="27">
        <f>COUNTIFS(ExamServ!$E$2:$E$620,"&lt;&gt;-",ExamServ!$E$2:$E$620,$B216,ExamServ!$M$2:$M$620,"S")</f>
        <v>0</v>
      </c>
      <c r="F216" s="28">
        <f>COUNTIFS(ExamServ!A$2:A$620,"&lt;&gt;-",ExamServ!$E$2:$E$620,$B216,ExamServ!O$2:O$620,"S")</f>
        <v>0</v>
      </c>
    </row>
    <row r="217" spans="2:6" x14ac:dyDescent="0.3">
      <c r="B217" s="26" t="str">
        <v>AWS ParallelCluster</v>
      </c>
      <c r="C217" s="1">
        <f>COUNTIFS(ExamServ!$E$2:$E$620,$B217)</f>
        <v>2</v>
      </c>
      <c r="D217" s="27">
        <f>COUNTIFS(ExamServ!$E$2:$E$620,"&lt;&gt;-",ExamServ!$E$2:$E$620,$B217,ExamServ!$K$2:$K$620,"S")</f>
        <v>0</v>
      </c>
      <c r="E217" s="27">
        <f>COUNTIFS(ExamServ!$E$2:$E$620,"&lt;&gt;-",ExamServ!$E$2:$E$620,$B217,ExamServ!$M$2:$M$620,"S")</f>
        <v>0</v>
      </c>
      <c r="F217" s="28">
        <f>COUNTIFS(ExamServ!A$2:A$620,"&lt;&gt;-",ExamServ!$E$2:$E$620,$B217,ExamServ!O$2:O$620,"S")</f>
        <v>2</v>
      </c>
    </row>
    <row r="218" spans="2:6" x14ac:dyDescent="0.3">
      <c r="B218" s="26" t="str">
        <v>AWS PCS</v>
      </c>
      <c r="C218" s="1">
        <f>COUNTIFS(ExamServ!$E$2:$E$620,$B218)</f>
        <v>1</v>
      </c>
      <c r="D218" s="27">
        <f>COUNTIFS(ExamServ!$E$2:$E$620,"&lt;&gt;-",ExamServ!$E$2:$E$620,$B218,ExamServ!$K$2:$K$620,"S")</f>
        <v>0</v>
      </c>
      <c r="E218" s="27">
        <f>COUNTIFS(ExamServ!$E$2:$E$620,"&lt;&gt;-",ExamServ!$E$2:$E$620,$B218,ExamServ!$M$2:$M$620,"S")</f>
        <v>0</v>
      </c>
      <c r="F218" s="28">
        <f>COUNTIFS(ExamServ!A$2:A$620,"&lt;&gt;-",ExamServ!$E$2:$E$620,$B218,ExamServ!O$2:O$620,"S")</f>
        <v>1</v>
      </c>
    </row>
    <row r="219" spans="2:6" x14ac:dyDescent="0.3">
      <c r="B219" s="26" t="str">
        <v>AWS Policy Generator</v>
      </c>
      <c r="C219" s="1">
        <f>COUNTIFS(ExamServ!$E$2:$E$620,$B219)</f>
        <v>1</v>
      </c>
      <c r="D219" s="27">
        <f>COUNTIFS(ExamServ!$E$2:$E$620,"&lt;&gt;-",ExamServ!$E$2:$E$620,$B219,ExamServ!$K$2:$K$620,"S")</f>
        <v>0</v>
      </c>
      <c r="E219" s="27">
        <f>COUNTIFS(ExamServ!$E$2:$E$620,"&lt;&gt;-",ExamServ!$E$2:$E$620,$B219,ExamServ!$M$2:$M$620,"S")</f>
        <v>0</v>
      </c>
      <c r="F219" s="28">
        <f>COUNTIFS(ExamServ!A$2:A$620,"&lt;&gt;-",ExamServ!$E$2:$E$620,$B219,ExamServ!O$2:O$620,"S")</f>
        <v>0</v>
      </c>
    </row>
    <row r="220" spans="2:6" x14ac:dyDescent="0.3">
      <c r="B220" s="26" t="str">
        <v>AWS Prescriptive Guidance</v>
      </c>
      <c r="C220" s="1">
        <f>COUNTIFS(ExamServ!$E$2:$E$620,$B220)</f>
        <v>1</v>
      </c>
      <c r="D220" s="27">
        <f>COUNTIFS(ExamServ!$E$2:$E$620,"&lt;&gt;-",ExamServ!$E$2:$E$620,$B220,ExamServ!$K$2:$K$620,"S")</f>
        <v>0</v>
      </c>
      <c r="E220" s="27">
        <f>COUNTIFS(ExamServ!$E$2:$E$620,"&lt;&gt;-",ExamServ!$E$2:$E$620,$B220,ExamServ!$M$2:$M$620,"S")</f>
        <v>0</v>
      </c>
      <c r="F220" s="28">
        <f>COUNTIFS(ExamServ!A$2:A$620,"&lt;&gt;-",ExamServ!$E$2:$E$620,$B220,ExamServ!O$2:O$620,"S")</f>
        <v>0</v>
      </c>
    </row>
    <row r="221" spans="2:6" x14ac:dyDescent="0.3">
      <c r="B221" s="26" t="str">
        <v>AWS Pricing Calculator</v>
      </c>
      <c r="C221" s="1">
        <f>COUNTIFS(ExamServ!$E$2:$E$620,$B221)</f>
        <v>2</v>
      </c>
      <c r="D221" s="27">
        <f>COUNTIFS(ExamServ!$E$2:$E$620,"&lt;&gt;-",ExamServ!$E$2:$E$620,$B221,ExamServ!$K$2:$K$620,"S")</f>
        <v>1</v>
      </c>
      <c r="E221" s="27">
        <f>COUNTIFS(ExamServ!$E$2:$E$620,"&lt;&gt;-",ExamServ!$E$2:$E$620,$B221,ExamServ!$M$2:$M$620,"S")</f>
        <v>1</v>
      </c>
      <c r="F221" s="28">
        <f>COUNTIFS(ExamServ!A$2:A$620,"&lt;&gt;-",ExamServ!$E$2:$E$620,$B221,ExamServ!O$2:O$620,"S")</f>
        <v>1</v>
      </c>
    </row>
    <row r="222" spans="2:6" x14ac:dyDescent="0.3">
      <c r="B222" s="26" t="str">
        <v>AWS Private CA</v>
      </c>
      <c r="C222" s="1">
        <f>COUNTIFS(ExamServ!$E$2:$E$620,$B222)</f>
        <v>1</v>
      </c>
      <c r="D222" s="27">
        <f>COUNTIFS(ExamServ!$E$2:$E$620,"&lt;&gt;-",ExamServ!$E$2:$E$620,$B222,ExamServ!$K$2:$K$620,"S")</f>
        <v>0</v>
      </c>
      <c r="E222" s="27">
        <f>COUNTIFS(ExamServ!$E$2:$E$620,"&lt;&gt;-",ExamServ!$E$2:$E$620,$B222,ExamServ!$M$2:$M$620,"S")</f>
        <v>0</v>
      </c>
      <c r="F222" s="28">
        <f>COUNTIFS(ExamServ!A$2:A$620,"&lt;&gt;-",ExamServ!$E$2:$E$620,$B222,ExamServ!O$2:O$620,"S")</f>
        <v>0</v>
      </c>
    </row>
    <row r="223" spans="2:6" x14ac:dyDescent="0.3">
      <c r="B223" s="26" t="str">
        <v>AWS PrivateLink</v>
      </c>
      <c r="C223" s="1">
        <f>COUNTIFS(ExamServ!$E$2:$E$620,$B223)</f>
        <v>1</v>
      </c>
      <c r="D223" s="27">
        <f>COUNTIFS(ExamServ!$E$2:$E$620,"&lt;&gt;-",ExamServ!$E$2:$E$620,$B223,ExamServ!$K$2:$K$620,"S")</f>
        <v>0</v>
      </c>
      <c r="E223" s="27">
        <f>COUNTIFS(ExamServ!$E$2:$E$620,"&lt;&gt;-",ExamServ!$E$2:$E$620,$B223,ExamServ!$M$2:$M$620,"S")</f>
        <v>0</v>
      </c>
      <c r="F223" s="28">
        <f>COUNTIFS(ExamServ!A$2:A$620,"&lt;&gt;-",ExamServ!$E$2:$E$620,$B223,ExamServ!O$2:O$620,"S")</f>
        <v>1</v>
      </c>
    </row>
    <row r="224" spans="2:6" x14ac:dyDescent="0.3">
      <c r="B224" s="26" t="str">
        <v>AWS Proton</v>
      </c>
      <c r="C224" s="1">
        <f>COUNTIFS(ExamServ!$E$2:$E$620,$B224)</f>
        <v>1</v>
      </c>
      <c r="D224" s="27">
        <f>COUNTIFS(ExamServ!$E$2:$E$620,"&lt;&gt;-",ExamServ!$E$2:$E$620,$B224,ExamServ!$K$2:$K$620,"S")</f>
        <v>0</v>
      </c>
      <c r="E224" s="27">
        <f>COUNTIFS(ExamServ!$E$2:$E$620,"&lt;&gt;-",ExamServ!$E$2:$E$620,$B224,ExamServ!$M$2:$M$620,"S")</f>
        <v>0</v>
      </c>
      <c r="F224" s="28">
        <f>COUNTIFS(ExamServ!A$2:A$620,"&lt;&gt;-",ExamServ!$E$2:$E$620,$B224,ExamServ!O$2:O$620,"S")</f>
        <v>1</v>
      </c>
    </row>
    <row r="225" spans="2:8" x14ac:dyDescent="0.3">
      <c r="B225" s="26" t="str">
        <v>AWS Purchase Order Management</v>
      </c>
      <c r="C225" s="1">
        <f>COUNTIFS(ExamServ!$E$2:$E$620,$B225)</f>
        <v>1</v>
      </c>
      <c r="D225" s="27">
        <f>COUNTIFS(ExamServ!$E$2:$E$620,"&lt;&gt;-",ExamServ!$E$2:$E$620,$B225,ExamServ!$K$2:$K$620,"S")</f>
        <v>0</v>
      </c>
      <c r="E225" s="27">
        <f>COUNTIFS(ExamServ!$E$2:$E$620,"&lt;&gt;-",ExamServ!$E$2:$E$620,$B225,ExamServ!$M$2:$M$620,"S")</f>
        <v>0</v>
      </c>
      <c r="F225" s="28">
        <f>COUNTIFS(ExamServ!A$2:A$620,"&lt;&gt;-",ExamServ!$E$2:$E$620,$B225,ExamServ!O$2:O$620,"S")</f>
        <v>0</v>
      </c>
    </row>
    <row r="226" spans="2:8" x14ac:dyDescent="0.3">
      <c r="B226" s="26" t="str">
        <v>AWS RAM</v>
      </c>
      <c r="C226" s="1">
        <f>COUNTIFS(ExamServ!$E$2:$E$620,$B226)</f>
        <v>1</v>
      </c>
      <c r="D226" s="27">
        <f>COUNTIFS(ExamServ!$E$2:$E$620,"&lt;&gt;-",ExamServ!$E$2:$E$620,$B226,ExamServ!$K$2:$K$620,"S")</f>
        <v>1</v>
      </c>
      <c r="E226" s="27">
        <f>COUNTIFS(ExamServ!$E$2:$E$620,"&lt;&gt;-",ExamServ!$E$2:$E$620,$B226,ExamServ!$M$2:$M$620,"S")</f>
        <v>1</v>
      </c>
      <c r="F226" s="28">
        <f>COUNTIFS(ExamServ!A$2:A$620,"&lt;&gt;-",ExamServ!$E$2:$E$620,$B226,ExamServ!O$2:O$620,"S")</f>
        <v>1</v>
      </c>
    </row>
    <row r="227" spans="2:8" x14ac:dyDescent="0.3">
      <c r="B227" s="26" t="str">
        <v>AWS Resilience Hub</v>
      </c>
      <c r="C227" s="1">
        <f>COUNTIFS(ExamServ!$E$2:$E$620,$B227)</f>
        <v>1</v>
      </c>
      <c r="D227" s="27">
        <f>COUNTIFS(ExamServ!$E$2:$E$620,"&lt;&gt;-",ExamServ!$E$2:$E$620,$B227,ExamServ!$K$2:$K$620,"S")</f>
        <v>0</v>
      </c>
      <c r="E227" s="27">
        <f>COUNTIFS(ExamServ!$E$2:$E$620,"&lt;&gt;-",ExamServ!$E$2:$E$620,$B227,ExamServ!$M$2:$M$620,"S")</f>
        <v>0</v>
      </c>
      <c r="F227" s="28">
        <f>COUNTIFS(ExamServ!A$2:A$620,"&lt;&gt;-",ExamServ!$E$2:$E$620,$B227,ExamServ!O$2:O$620,"S")</f>
        <v>0</v>
      </c>
    </row>
    <row r="228" spans="2:8" x14ac:dyDescent="0.3">
      <c r="B228" s="26" t="str">
        <v>AWS Resource Explorer</v>
      </c>
      <c r="C228" s="1">
        <f>COUNTIFS(ExamServ!$E$2:$E$620,$B228)</f>
        <v>1</v>
      </c>
      <c r="D228" s="27">
        <f>COUNTIFS(ExamServ!$E$2:$E$620,"&lt;&gt;-",ExamServ!$E$2:$E$620,$B228,ExamServ!$K$2:$K$620,"S")</f>
        <v>0</v>
      </c>
      <c r="E228" s="27">
        <f>COUNTIFS(ExamServ!$E$2:$E$620,"&lt;&gt;-",ExamServ!$E$2:$E$620,$B228,ExamServ!$M$2:$M$620,"S")</f>
        <v>0</v>
      </c>
      <c r="F228" s="28">
        <f>COUNTIFS(ExamServ!A$2:A$620,"&lt;&gt;-",ExamServ!$E$2:$E$620,$B228,ExamServ!O$2:O$620,"S")</f>
        <v>0</v>
      </c>
    </row>
    <row r="229" spans="2:8" x14ac:dyDescent="0.3">
      <c r="B229" s="26" t="str">
        <v>AWS Resource Groups and Tag Editor</v>
      </c>
      <c r="C229" s="1">
        <f>COUNTIFS(ExamServ!$E$2:$E$620,$B229)</f>
        <v>1</v>
      </c>
      <c r="D229" s="27">
        <f>COUNTIFS(ExamServ!$E$2:$E$620,"&lt;&gt;-",ExamServ!$E$2:$E$620,$B229,ExamServ!$K$2:$K$620,"S")</f>
        <v>1</v>
      </c>
      <c r="E229" s="27">
        <f>COUNTIFS(ExamServ!$E$2:$E$620,"&lt;&gt;-",ExamServ!$E$2:$E$620,$B229,ExamServ!$M$2:$M$620,"S")</f>
        <v>1</v>
      </c>
      <c r="F229" s="28">
        <f>COUNTIFS(ExamServ!A$2:A$620,"&lt;&gt;-",ExamServ!$E$2:$E$620,$B229,ExamServ!O$2:O$620,"S")</f>
        <v>0</v>
      </c>
    </row>
    <row r="230" spans="2:8" x14ac:dyDescent="0.3">
      <c r="B230" s="26" t="str">
        <v>AWS RoboMaker</v>
      </c>
      <c r="C230" s="1">
        <f>COUNTIFS(ExamServ!$E$2:$E$620,$B230)</f>
        <v>1</v>
      </c>
      <c r="D230" s="27">
        <f>COUNTIFS(ExamServ!$E$2:$E$620,"&lt;&gt;-",ExamServ!$E$2:$E$620,$B230,ExamServ!$K$2:$K$620,"S")</f>
        <v>0</v>
      </c>
      <c r="E230" s="27">
        <f>COUNTIFS(ExamServ!$E$2:$E$620,"&lt;&gt;-",ExamServ!$E$2:$E$620,$B230,ExamServ!$M$2:$M$620,"S")</f>
        <v>0</v>
      </c>
      <c r="F230" s="28">
        <f>COUNTIFS(ExamServ!A$2:A$620,"&lt;&gt;-",ExamServ!$E$2:$E$620,$B230,ExamServ!O$2:O$620,"S")</f>
        <v>0</v>
      </c>
    </row>
    <row r="231" spans="2:8" x14ac:dyDescent="0.3">
      <c r="B231" s="26" t="str">
        <v>AWS SAM</v>
      </c>
      <c r="C231" s="1">
        <f>COUNTIFS(ExamServ!$E$2:$E$620,$B231)</f>
        <v>1</v>
      </c>
      <c r="D231" s="27">
        <f>COUNTIFS(ExamServ!$E$2:$E$620,"&lt;&gt;-",ExamServ!$E$2:$E$620,$B231,ExamServ!$K$2:$K$620,"S")</f>
        <v>0</v>
      </c>
      <c r="E231" s="27">
        <f>COUNTIFS(ExamServ!$E$2:$E$620,"&lt;&gt;-",ExamServ!$E$2:$E$620,$B231,ExamServ!$M$2:$M$620,"S")</f>
        <v>0</v>
      </c>
      <c r="F231" s="28">
        <f>COUNTIFS(ExamServ!A$2:A$620,"&lt;&gt;-",ExamServ!$E$2:$E$620,$B231,ExamServ!O$2:O$620,"S")</f>
        <v>0</v>
      </c>
      <c r="H231" s="14"/>
    </row>
    <row r="232" spans="2:8" x14ac:dyDescent="0.3">
      <c r="B232" s="26" t="str">
        <v>AWS SAR</v>
      </c>
      <c r="C232" s="1">
        <f>COUNTIFS(ExamServ!$E$2:$E$620,$B232)</f>
        <v>1</v>
      </c>
      <c r="D232" s="27">
        <f>COUNTIFS(ExamServ!$E$2:$E$620,"&lt;&gt;-",ExamServ!$E$2:$E$620,$B232,ExamServ!$K$2:$K$620,"S")</f>
        <v>0</v>
      </c>
      <c r="E232" s="27">
        <f>COUNTIFS(ExamServ!$E$2:$E$620,"&lt;&gt;-",ExamServ!$E$2:$E$620,$B232,ExamServ!$M$2:$M$620,"S")</f>
        <v>0</v>
      </c>
      <c r="F232" s="28">
        <f>COUNTIFS(ExamServ!A$2:A$620,"&lt;&gt;-",ExamServ!$E$2:$E$620,$B232,ExamServ!O$2:O$620,"S")</f>
        <v>1</v>
      </c>
    </row>
    <row r="233" spans="2:8" x14ac:dyDescent="0.3">
      <c r="B233" s="26" t="str">
        <v>AWS Savings Plans</v>
      </c>
      <c r="C233" s="1">
        <f>COUNTIFS(ExamServ!$E$2:$E$620,$B233)</f>
        <v>1</v>
      </c>
      <c r="D233" s="27">
        <f>COUNTIFS(ExamServ!$E$2:$E$620,"&lt;&gt;-",ExamServ!$E$2:$E$620,$B233,ExamServ!$K$2:$K$620,"S")</f>
        <v>0</v>
      </c>
      <c r="E233" s="27">
        <f>COUNTIFS(ExamServ!$E$2:$E$620,"&lt;&gt;-",ExamServ!$E$2:$E$620,$B233,ExamServ!$M$2:$M$620,"S")</f>
        <v>0</v>
      </c>
      <c r="F233" s="28">
        <f>COUNTIFS(ExamServ!A$2:A$620,"&lt;&gt;-",ExamServ!$E$2:$E$620,$B233,ExamServ!O$2:O$620,"S")</f>
        <v>1</v>
      </c>
    </row>
    <row r="234" spans="2:8" x14ac:dyDescent="0.3">
      <c r="B234" s="26" t="str">
        <v>AWS SCT</v>
      </c>
      <c r="C234" s="1">
        <f>COUNTIFS(ExamServ!$E$2:$E$620,$B234)</f>
        <v>1</v>
      </c>
      <c r="D234" s="27">
        <f>COUNTIFS(ExamServ!$E$2:$E$620,"&lt;&gt;-",ExamServ!$E$2:$E$620,$B234,ExamServ!$K$2:$K$620,"S")</f>
        <v>1</v>
      </c>
      <c r="E234" s="27">
        <f>COUNTIFS(ExamServ!$E$2:$E$620,"&lt;&gt;-",ExamServ!$E$2:$E$620,$B234,ExamServ!$M$2:$M$620,"S")</f>
        <v>1</v>
      </c>
      <c r="F234" s="28">
        <f>COUNTIFS(ExamServ!A$2:A$620,"&lt;&gt;-",ExamServ!$E$2:$E$620,$B234,ExamServ!O$2:O$620,"S")</f>
        <v>0</v>
      </c>
    </row>
    <row r="235" spans="2:8" x14ac:dyDescent="0.3">
      <c r="B235" s="26" t="str">
        <v>AWS SDK</v>
      </c>
      <c r="C235" s="1">
        <f>COUNTIFS(ExamServ!$E$2:$E$620,$B235)</f>
        <v>3</v>
      </c>
      <c r="D235" s="27">
        <f>COUNTIFS(ExamServ!$E$2:$E$620,"&lt;&gt;-",ExamServ!$E$2:$E$620,$B235,ExamServ!$K$2:$K$620,"S")</f>
        <v>0</v>
      </c>
      <c r="E235" s="27">
        <f>COUNTIFS(ExamServ!$E$2:$E$620,"&lt;&gt;-",ExamServ!$E$2:$E$620,$B235,ExamServ!$M$2:$M$620,"S")</f>
        <v>0</v>
      </c>
      <c r="F235" s="28">
        <f>COUNTIFS(ExamServ!A$2:A$620,"&lt;&gt;-",ExamServ!$E$2:$E$620,$B235,ExamServ!O$2:O$620,"S")</f>
        <v>0</v>
      </c>
    </row>
    <row r="236" spans="2:8" x14ac:dyDescent="0.3">
      <c r="B236" s="26" t="str">
        <v>AWS Secrets Manager</v>
      </c>
      <c r="C236" s="1">
        <f>COUNTIFS(ExamServ!$E$2:$E$620,$B236)</f>
        <v>2</v>
      </c>
      <c r="D236" s="27">
        <f>COUNTIFS(ExamServ!$E$2:$E$620,"&lt;&gt;-",ExamServ!$E$2:$E$620,$B236,ExamServ!$K$2:$K$620,"S")</f>
        <v>1</v>
      </c>
      <c r="E236" s="27">
        <f>COUNTIFS(ExamServ!$E$2:$E$620,"&lt;&gt;-",ExamServ!$E$2:$E$620,$B236,ExamServ!$M$2:$M$620,"S")</f>
        <v>1</v>
      </c>
      <c r="F236" s="28">
        <f>COUNTIFS(ExamServ!A$2:A$620,"&lt;&gt;-",ExamServ!$E$2:$E$620,$B236,ExamServ!O$2:O$620,"S")</f>
        <v>2</v>
      </c>
    </row>
    <row r="237" spans="2:8" x14ac:dyDescent="0.3">
      <c r="B237" s="26" t="str">
        <v>AWS Security</v>
      </c>
      <c r="C237" s="1">
        <f>COUNTIFS(ExamServ!$E$2:$E$620,$B237)</f>
        <v>1</v>
      </c>
      <c r="D237" s="27">
        <f>COUNTIFS(ExamServ!$E$2:$E$620,"&lt;&gt;-",ExamServ!$E$2:$E$620,$B237,ExamServ!$K$2:$K$620,"S")</f>
        <v>0</v>
      </c>
      <c r="E237" s="27">
        <f>COUNTIFS(ExamServ!$E$2:$E$620,"&lt;&gt;-",ExamServ!$E$2:$E$620,$B237,ExamServ!$M$2:$M$620,"S")</f>
        <v>0</v>
      </c>
      <c r="F237" s="28">
        <f>COUNTIFS(ExamServ!A$2:A$620,"&lt;&gt;-",ExamServ!$E$2:$E$620,$B237,ExamServ!O$2:O$620,"S")</f>
        <v>0</v>
      </c>
    </row>
    <row r="238" spans="2:8" x14ac:dyDescent="0.3">
      <c r="B238" s="26" t="str">
        <v>AWS Security Hub</v>
      </c>
      <c r="C238" s="1">
        <f>COUNTIFS(ExamServ!$E$2:$E$620,$B238)</f>
        <v>1</v>
      </c>
      <c r="D238" s="27">
        <f>COUNTIFS(ExamServ!$E$2:$E$620,"&lt;&gt;-",ExamServ!$E$2:$E$620,$B238,ExamServ!$K$2:$K$620,"S")</f>
        <v>1</v>
      </c>
      <c r="E238" s="27">
        <f>COUNTIFS(ExamServ!$E$2:$E$620,"&lt;&gt;-",ExamServ!$E$2:$E$620,$B238,ExamServ!$M$2:$M$620,"S")</f>
        <v>1</v>
      </c>
      <c r="F238" s="28">
        <f>COUNTIFS(ExamServ!A$2:A$620,"&lt;&gt;-",ExamServ!$E$2:$E$620,$B238,ExamServ!O$2:O$620,"S")</f>
        <v>1</v>
      </c>
      <c r="H238" s="14"/>
    </row>
    <row r="239" spans="2:8" x14ac:dyDescent="0.3">
      <c r="B239" s="26" t="str">
        <v>AWS Service Catalog</v>
      </c>
      <c r="C239" s="1">
        <f>COUNTIFS(ExamServ!$E$2:$E$620,$B239)</f>
        <v>1</v>
      </c>
      <c r="D239" s="27">
        <f>COUNTIFS(ExamServ!$E$2:$E$620,"&lt;&gt;-",ExamServ!$E$2:$E$620,$B239,ExamServ!$K$2:$K$620,"S")</f>
        <v>1</v>
      </c>
      <c r="E239" s="27">
        <f>COUNTIFS(ExamServ!$E$2:$E$620,"&lt;&gt;-",ExamServ!$E$2:$E$620,$B239,ExamServ!$M$2:$M$620,"S")</f>
        <v>1</v>
      </c>
      <c r="F239" s="28">
        <f>COUNTIFS(ExamServ!A$2:A$620,"&lt;&gt;-",ExamServ!$E$2:$E$620,$B239,ExamServ!O$2:O$620,"S")</f>
        <v>1</v>
      </c>
    </row>
    <row r="240" spans="2:8" x14ac:dyDescent="0.3">
      <c r="B240" s="26" t="str">
        <v>AWS Service Management Connector</v>
      </c>
      <c r="C240" s="1">
        <f>COUNTIFS(ExamServ!$E$2:$E$620,$B240)</f>
        <v>1</v>
      </c>
      <c r="D240" s="27">
        <f>COUNTIFS(ExamServ!$E$2:$E$620,"&lt;&gt;-",ExamServ!$E$2:$E$620,$B240,ExamServ!$K$2:$K$620,"S")</f>
        <v>0</v>
      </c>
      <c r="E240" s="27">
        <f>COUNTIFS(ExamServ!$E$2:$E$620,"&lt;&gt;-",ExamServ!$E$2:$E$620,$B240,ExamServ!$M$2:$M$620,"S")</f>
        <v>0</v>
      </c>
      <c r="F240" s="28">
        <f>COUNTIFS(ExamServ!A$2:A$620,"&lt;&gt;-",ExamServ!$E$2:$E$620,$B240,ExamServ!O$2:O$620,"S")</f>
        <v>0</v>
      </c>
    </row>
    <row r="241" spans="2:6" x14ac:dyDescent="0.3">
      <c r="B241" s="26" t="str">
        <v>AWS Service Models</v>
      </c>
      <c r="C241" s="1">
        <f>COUNTIFS(ExamServ!$E$2:$E$620,$B241)</f>
        <v>1</v>
      </c>
      <c r="D241" s="27">
        <f>COUNTIFS(ExamServ!$E$2:$E$620,"&lt;&gt;-",ExamServ!$E$2:$E$620,$B241,ExamServ!$K$2:$K$620,"S")</f>
        <v>0</v>
      </c>
      <c r="E241" s="27">
        <f>COUNTIFS(ExamServ!$E$2:$E$620,"&lt;&gt;-",ExamServ!$E$2:$E$620,$B241,ExamServ!$M$2:$M$620,"S")</f>
        <v>0</v>
      </c>
      <c r="F241" s="28">
        <f>COUNTIFS(ExamServ!A$2:A$620,"&lt;&gt;-",ExamServ!$E$2:$E$620,$B241,ExamServ!O$2:O$620,"S")</f>
        <v>0</v>
      </c>
    </row>
    <row r="242" spans="2:6" x14ac:dyDescent="0.3">
      <c r="B242" s="26" t="str">
        <v>AWS Service Quotas</v>
      </c>
      <c r="C242" s="1">
        <f>COUNTIFS(ExamServ!$E$2:$E$620,$B242)</f>
        <v>1</v>
      </c>
      <c r="D242" s="27">
        <f>COUNTIFS(ExamServ!$E$2:$E$620,"&lt;&gt;-",ExamServ!$E$2:$E$620,$B242,ExamServ!$K$2:$K$620,"S")</f>
        <v>1</v>
      </c>
      <c r="E242" s="27">
        <f>COUNTIFS(ExamServ!$E$2:$E$620,"&lt;&gt;-",ExamServ!$E$2:$E$620,$B242,ExamServ!$M$2:$M$620,"S")</f>
        <v>1</v>
      </c>
      <c r="F242" s="28">
        <f>COUNTIFS(ExamServ!A$2:A$620,"&lt;&gt;-",ExamServ!$E$2:$E$620,$B242,ExamServ!O$2:O$620,"S")</f>
        <v>1</v>
      </c>
    </row>
    <row r="243" spans="2:6" x14ac:dyDescent="0.3">
      <c r="B243" s="26" t="str">
        <v>AWS Shield</v>
      </c>
      <c r="C243" s="1">
        <f>COUNTIFS(ExamServ!$E$2:$E$620,$B243)</f>
        <v>2</v>
      </c>
      <c r="D243" s="27">
        <f>COUNTIFS(ExamServ!$E$2:$E$620,"&lt;&gt;-",ExamServ!$E$2:$E$620,$B243,ExamServ!$K$2:$K$620,"S")</f>
        <v>1</v>
      </c>
      <c r="E243" s="27">
        <f>COUNTIFS(ExamServ!$E$2:$E$620,"&lt;&gt;-",ExamServ!$E$2:$E$620,$B243,ExamServ!$M$2:$M$620,"S")</f>
        <v>1</v>
      </c>
      <c r="F243" s="28">
        <f>COUNTIFS(ExamServ!A$2:A$620,"&lt;&gt;-",ExamServ!$E$2:$E$620,$B243,ExamServ!O$2:O$620,"S")</f>
        <v>1</v>
      </c>
    </row>
    <row r="244" spans="2:6" x14ac:dyDescent="0.3">
      <c r="B244" s="26" t="str">
        <v>AWS Signature</v>
      </c>
      <c r="C244" s="1">
        <f>COUNTIFS(ExamServ!$E$2:$E$620,$B244)</f>
        <v>1</v>
      </c>
      <c r="D244" s="27">
        <f>COUNTIFS(ExamServ!$E$2:$E$620,"&lt;&gt;-",ExamServ!$E$2:$E$620,$B244,ExamServ!$K$2:$K$620,"S")</f>
        <v>0</v>
      </c>
      <c r="E244" s="27">
        <f>COUNTIFS(ExamServ!$E$2:$E$620,"&lt;&gt;-",ExamServ!$E$2:$E$620,$B244,ExamServ!$M$2:$M$620,"S")</f>
        <v>0</v>
      </c>
      <c r="F244" s="28">
        <f>COUNTIFS(ExamServ!A$2:A$620,"&lt;&gt;-",ExamServ!$E$2:$E$620,$B244,ExamServ!O$2:O$620,"S")</f>
        <v>0</v>
      </c>
    </row>
    <row r="245" spans="2:6" x14ac:dyDescent="0.3">
      <c r="B245" s="26" t="str">
        <v>AWS Sign-In</v>
      </c>
      <c r="C245" s="1">
        <f>COUNTIFS(ExamServ!$E$2:$E$620,$B245)</f>
        <v>1</v>
      </c>
      <c r="D245" s="27">
        <f>COUNTIFS(ExamServ!$E$2:$E$620,"&lt;&gt;-",ExamServ!$E$2:$E$620,$B245,ExamServ!$K$2:$K$620,"S")</f>
        <v>0</v>
      </c>
      <c r="E245" s="27">
        <f>COUNTIFS(ExamServ!$E$2:$E$620,"&lt;&gt;-",ExamServ!$E$2:$E$620,$B245,ExamServ!$M$2:$M$620,"S")</f>
        <v>0</v>
      </c>
      <c r="F245" s="28">
        <f>COUNTIFS(ExamServ!A$2:A$620,"&lt;&gt;-",ExamServ!$E$2:$E$620,$B245,ExamServ!O$2:O$620,"S")</f>
        <v>0</v>
      </c>
    </row>
    <row r="246" spans="2:6" x14ac:dyDescent="0.3">
      <c r="B246" s="26" t="str">
        <v>AWS Skill Builder</v>
      </c>
      <c r="C246" s="1">
        <f>COUNTIFS(ExamServ!$E$2:$E$620,$B246)</f>
        <v>1</v>
      </c>
      <c r="D246" s="27">
        <f>COUNTIFS(ExamServ!$E$2:$E$620,"&lt;&gt;-",ExamServ!$E$2:$E$620,$B246,ExamServ!$K$2:$K$620,"S")</f>
        <v>0</v>
      </c>
      <c r="E246" s="27">
        <f>COUNTIFS(ExamServ!$E$2:$E$620,"&lt;&gt;-",ExamServ!$E$2:$E$620,$B246,ExamServ!$M$2:$M$620,"S")</f>
        <v>0</v>
      </c>
      <c r="F246" s="28">
        <f>COUNTIFS(ExamServ!A$2:A$620,"&lt;&gt;-",ExamServ!$E$2:$E$620,$B246,ExamServ!O$2:O$620,"S")</f>
        <v>0</v>
      </c>
    </row>
    <row r="247" spans="2:6" x14ac:dyDescent="0.3">
      <c r="B247" s="26" t="str">
        <v>AWS SMS</v>
      </c>
      <c r="C247" s="1">
        <f>COUNTIFS(ExamServ!$E$2:$E$620,$B247)</f>
        <v>1</v>
      </c>
      <c r="D247" s="27">
        <f>COUNTIFS(ExamServ!$E$2:$E$620,"&lt;&gt;-",ExamServ!$E$2:$E$620,$B247,ExamServ!$K$2:$K$620,"S")</f>
        <v>0</v>
      </c>
      <c r="E247" s="27">
        <f>COUNTIFS(ExamServ!$E$2:$E$620,"&lt;&gt;-",ExamServ!$E$2:$E$620,$B247,ExamServ!$M$2:$M$620,"S")</f>
        <v>0</v>
      </c>
      <c r="F247" s="28">
        <f>COUNTIFS(ExamServ!A$2:A$620,"&lt;&gt;-",ExamServ!$E$2:$E$620,$B247,ExamServ!O$2:O$620,"S")</f>
        <v>0</v>
      </c>
    </row>
    <row r="248" spans="2:6" x14ac:dyDescent="0.3">
      <c r="B248" s="26" t="str">
        <v>AWS Snow; AWS Snow Family</v>
      </c>
      <c r="C248" s="1">
        <f>COUNTIFS(ExamServ!$E$2:$E$620,$B248)</f>
        <v>5</v>
      </c>
      <c r="D248" s="27">
        <f>COUNTIFS(ExamServ!$E$2:$E$620,"&lt;&gt;-",ExamServ!$E$2:$E$620,$B248,ExamServ!$K$2:$K$620,"S")</f>
        <v>2</v>
      </c>
      <c r="E248" s="27">
        <f>COUNTIFS(ExamServ!$E$2:$E$620,"&lt;&gt;-",ExamServ!$E$2:$E$620,$B248,ExamServ!$M$2:$M$620,"S")</f>
        <v>2</v>
      </c>
      <c r="F248" s="28">
        <f>COUNTIFS(ExamServ!A$2:A$620,"&lt;&gt;-",ExamServ!$E$2:$E$620,$B248,ExamServ!O$2:O$620,"S")</f>
        <v>1</v>
      </c>
    </row>
    <row r="249" spans="2:6" x14ac:dyDescent="0.3">
      <c r="B249" s="26" t="str">
        <v>AWS SSM</v>
      </c>
      <c r="C249" s="1">
        <f>COUNTIFS(ExamServ!$E$2:$E$620,$B249)</f>
        <v>7</v>
      </c>
      <c r="D249" s="27">
        <f>COUNTIFS(ExamServ!$E$2:$E$620,"&lt;&gt;-",ExamServ!$E$2:$E$620,$B249,ExamServ!$K$2:$K$620,"S")</f>
        <v>2</v>
      </c>
      <c r="E249" s="27">
        <f>COUNTIFS(ExamServ!$E$2:$E$620,"&lt;&gt;-",ExamServ!$E$2:$E$620,$B249,ExamServ!$M$2:$M$620,"S")</f>
        <v>2</v>
      </c>
      <c r="F249" s="28">
        <f>COUNTIFS(ExamServ!A$2:A$620,"&lt;&gt;-",ExamServ!$E$2:$E$620,$B249,ExamServ!O$2:O$620,"S")</f>
        <v>5</v>
      </c>
    </row>
    <row r="250" spans="2:6" x14ac:dyDescent="0.3">
      <c r="B250" s="26" t="str">
        <v>AWS Step Functions</v>
      </c>
      <c r="C250" s="1">
        <f>COUNTIFS(ExamServ!$E$2:$E$620,$B250)</f>
        <v>1</v>
      </c>
      <c r="D250" s="27">
        <f>COUNTIFS(ExamServ!$E$2:$E$620,"&lt;&gt;-",ExamServ!$E$2:$E$620,$B250,ExamServ!$K$2:$K$620,"S")</f>
        <v>1</v>
      </c>
      <c r="E250" s="27">
        <f>COUNTIFS(ExamServ!$E$2:$E$620,"&lt;&gt;-",ExamServ!$E$2:$E$620,$B250,ExamServ!$M$2:$M$620,"S")</f>
        <v>1</v>
      </c>
      <c r="F250" s="28">
        <f>COUNTIFS(ExamServ!A$2:A$620,"&lt;&gt;-",ExamServ!$E$2:$E$620,$B250,ExamServ!O$2:O$620,"S")</f>
        <v>1</v>
      </c>
    </row>
    <row r="251" spans="2:6" x14ac:dyDescent="0.3">
      <c r="B251" s="26" t="str">
        <v>AWS Storage</v>
      </c>
      <c r="C251" s="1">
        <f>COUNTIFS(ExamServ!$E$2:$E$620,$B251)</f>
        <v>1</v>
      </c>
      <c r="D251" s="27">
        <f>COUNTIFS(ExamServ!$E$2:$E$620,"&lt;&gt;-",ExamServ!$E$2:$E$620,$B251,ExamServ!$K$2:$K$620,"S")</f>
        <v>0</v>
      </c>
      <c r="E251" s="27">
        <f>COUNTIFS(ExamServ!$E$2:$E$620,"&lt;&gt;-",ExamServ!$E$2:$E$620,$B251,ExamServ!$M$2:$M$620,"S")</f>
        <v>0</v>
      </c>
      <c r="F251" s="28">
        <f>COUNTIFS(ExamServ!A$2:A$620,"&lt;&gt;-",ExamServ!$E$2:$E$620,$B251,ExamServ!O$2:O$620,"S")</f>
        <v>0</v>
      </c>
    </row>
    <row r="252" spans="2:6" x14ac:dyDescent="0.3">
      <c r="B252" s="26" t="str">
        <v>AWS Storage Gateway</v>
      </c>
      <c r="C252" s="1">
        <f>COUNTIFS(ExamServ!$E$2:$E$620,$B252)</f>
        <v>7</v>
      </c>
      <c r="D252" s="27">
        <f>COUNTIFS(ExamServ!$E$2:$E$620,"&lt;&gt;-",ExamServ!$E$2:$E$620,$B252,ExamServ!$K$2:$K$620,"S")</f>
        <v>1</v>
      </c>
      <c r="E252" s="27">
        <f>COUNTIFS(ExamServ!$E$2:$E$620,"&lt;&gt;-",ExamServ!$E$2:$E$620,$B252,ExamServ!$M$2:$M$620,"S")</f>
        <v>1</v>
      </c>
      <c r="F252" s="28">
        <f>COUNTIFS(ExamServ!A$2:A$620,"&lt;&gt;-",ExamServ!$E$2:$E$620,$B252,ExamServ!O$2:O$620,"S")</f>
        <v>7</v>
      </c>
    </row>
    <row r="253" spans="2:6" x14ac:dyDescent="0.3">
      <c r="B253" s="26" t="str">
        <v>AWS STS</v>
      </c>
      <c r="C253" s="1">
        <f>COUNTIFS(ExamServ!$E$2:$E$620,$B253)</f>
        <v>1</v>
      </c>
      <c r="D253" s="27">
        <f>COUNTIFS(ExamServ!$E$2:$E$620,"&lt;&gt;-",ExamServ!$E$2:$E$620,$B253,ExamServ!$K$2:$K$620,"S")</f>
        <v>0</v>
      </c>
      <c r="E253" s="27">
        <f>COUNTIFS(ExamServ!$E$2:$E$620,"&lt;&gt;-",ExamServ!$E$2:$E$620,$B253,ExamServ!$M$2:$M$620,"S")</f>
        <v>0</v>
      </c>
      <c r="F253" s="28">
        <f>COUNTIFS(ExamServ!A$2:A$620,"&lt;&gt;-",ExamServ!$E$2:$E$620,$B253,ExamServ!O$2:O$620,"S")</f>
        <v>0</v>
      </c>
    </row>
    <row r="254" spans="2:6" x14ac:dyDescent="0.3">
      <c r="B254" s="26" t="str">
        <v>AWS Support</v>
      </c>
      <c r="C254" s="1">
        <f>COUNTIFS(ExamServ!$E$2:$E$620,$B254)</f>
        <v>3</v>
      </c>
      <c r="D254" s="27">
        <f>COUNTIFS(ExamServ!$E$2:$E$620,"&lt;&gt;-",ExamServ!$E$2:$E$620,$B254,ExamServ!$K$2:$K$620,"S")</f>
        <v>2</v>
      </c>
      <c r="E254" s="27">
        <f>COUNTIFS(ExamServ!$E$2:$E$620,"&lt;&gt;-",ExamServ!$E$2:$E$620,$B254,ExamServ!$M$2:$M$620,"S")</f>
        <v>2</v>
      </c>
      <c r="F254" s="28">
        <f>COUNTIFS(ExamServ!A$2:A$620,"&lt;&gt;-",ExamServ!$E$2:$E$620,$B254,ExamServ!O$2:O$620,"S")</f>
        <v>0</v>
      </c>
    </row>
    <row r="255" spans="2:6" x14ac:dyDescent="0.3">
      <c r="B255" s="26" t="str">
        <v>AWS Tech Talks</v>
      </c>
      <c r="C255" s="1">
        <f>COUNTIFS(ExamServ!$E$2:$E$620,$B255)</f>
        <v>1</v>
      </c>
      <c r="D255" s="27">
        <f>COUNTIFS(ExamServ!$E$2:$E$620,"&lt;&gt;-",ExamServ!$E$2:$E$620,$B255,ExamServ!$K$2:$K$620,"S")</f>
        <v>0</v>
      </c>
      <c r="E255" s="27">
        <f>COUNTIFS(ExamServ!$E$2:$E$620,"&lt;&gt;-",ExamServ!$E$2:$E$620,$B255,ExamServ!$M$2:$M$620,"S")</f>
        <v>0</v>
      </c>
      <c r="F255" s="28">
        <f>COUNTIFS(ExamServ!A$2:A$620,"&lt;&gt;-",ExamServ!$E$2:$E$620,$B255,ExamServ!O$2:O$620,"S")</f>
        <v>0</v>
      </c>
    </row>
    <row r="256" spans="2:6" x14ac:dyDescent="0.3">
      <c r="B256" s="26" t="str">
        <v>AWS TGW</v>
      </c>
      <c r="C256" s="1">
        <f>COUNTIFS(ExamServ!$E$2:$E$620,$B256)</f>
        <v>2</v>
      </c>
      <c r="D256" s="27">
        <f>COUNTIFS(ExamServ!$E$2:$E$620,"&lt;&gt;-",ExamServ!$E$2:$E$620,$B256,ExamServ!$K$2:$K$620,"S")</f>
        <v>0</v>
      </c>
      <c r="E256" s="27">
        <f>COUNTIFS(ExamServ!$E$2:$E$620,"&lt;&gt;-",ExamServ!$E$2:$E$620,$B256,ExamServ!$M$2:$M$620,"S")</f>
        <v>0</v>
      </c>
      <c r="F256" s="28">
        <f>COUNTIFS(ExamServ!A$2:A$620,"&lt;&gt;-",ExamServ!$E$2:$E$620,$B256,ExamServ!O$2:O$620,"S")</f>
        <v>2</v>
      </c>
    </row>
    <row r="257" spans="2:8" x14ac:dyDescent="0.3">
      <c r="B257" s="26" t="str">
        <v>AWS Toolkit; AWS Toolkit - Amazon Q, CodeWhisperer, and more</v>
      </c>
      <c r="C257" s="1">
        <f>COUNTIFS(ExamServ!$E$2:$E$620,$B257)</f>
        <v>1</v>
      </c>
      <c r="D257" s="27">
        <f>COUNTIFS(ExamServ!$E$2:$E$620,"&lt;&gt;-",ExamServ!$E$2:$E$620,$B257,ExamServ!$K$2:$K$620,"S")</f>
        <v>0</v>
      </c>
      <c r="E257" s="27">
        <f>COUNTIFS(ExamServ!$E$2:$E$620,"&lt;&gt;-",ExamServ!$E$2:$E$620,$B257,ExamServ!$M$2:$M$620,"S")</f>
        <v>0</v>
      </c>
      <c r="F257" s="28">
        <f>COUNTIFS(ExamServ!A$2:A$620,"&lt;&gt;-",ExamServ!$E$2:$E$620,$B257,ExamServ!O$2:O$620,"S")</f>
        <v>0</v>
      </c>
    </row>
    <row r="258" spans="2:8" x14ac:dyDescent="0.3">
      <c r="B258" s="26" t="str">
        <v>AWS Training and Certification</v>
      </c>
      <c r="C258" s="1">
        <f>COUNTIFS(ExamServ!$E$2:$E$620,$B258)</f>
        <v>1</v>
      </c>
      <c r="D258" s="27">
        <f>COUNTIFS(ExamServ!$E$2:$E$620,"&lt;&gt;-",ExamServ!$E$2:$E$620,$B258,ExamServ!$K$2:$K$620,"S")</f>
        <v>0</v>
      </c>
      <c r="E258" s="27">
        <f>COUNTIFS(ExamServ!$E$2:$E$620,"&lt;&gt;-",ExamServ!$E$2:$E$620,$B258,ExamServ!$M$2:$M$620,"S")</f>
        <v>0</v>
      </c>
      <c r="F258" s="28">
        <f>COUNTIFS(ExamServ!A$2:A$620,"&lt;&gt;-",ExamServ!$E$2:$E$620,$B258,ExamServ!O$2:O$620,"S")</f>
        <v>0</v>
      </c>
    </row>
    <row r="259" spans="2:8" x14ac:dyDescent="0.3">
      <c r="B259" s="26" t="str">
        <v>AWS Trainium</v>
      </c>
      <c r="C259" s="1">
        <f>COUNTIFS(ExamServ!$E$2:$E$620,$B259)</f>
        <v>1</v>
      </c>
      <c r="D259" s="27">
        <f>COUNTIFS(ExamServ!$E$2:$E$620,"&lt;&gt;-",ExamServ!$E$2:$E$620,$B259,ExamServ!$K$2:$K$620,"S")</f>
        <v>0</v>
      </c>
      <c r="E259" s="27">
        <f>COUNTIFS(ExamServ!$E$2:$E$620,"&lt;&gt;-",ExamServ!$E$2:$E$620,$B259,ExamServ!$M$2:$M$620,"S")</f>
        <v>0</v>
      </c>
      <c r="F259" s="28">
        <f>COUNTIFS(ExamServ!A$2:A$620,"&lt;&gt;-",ExamServ!$E$2:$E$620,$B259,ExamServ!O$2:O$620,"S")</f>
        <v>0</v>
      </c>
    </row>
    <row r="260" spans="2:8" x14ac:dyDescent="0.3">
      <c r="B260" s="26" t="str">
        <v>AWS Transfer Family</v>
      </c>
      <c r="C260" s="1">
        <f>COUNTIFS(ExamServ!$E$2:$E$620,$B260)</f>
        <v>1</v>
      </c>
      <c r="D260" s="27">
        <f>COUNTIFS(ExamServ!$E$2:$E$620,"&lt;&gt;-",ExamServ!$E$2:$E$620,$B260,ExamServ!$K$2:$K$620,"S")</f>
        <v>1</v>
      </c>
      <c r="E260" s="27">
        <f>COUNTIFS(ExamServ!$E$2:$E$620,"&lt;&gt;-",ExamServ!$E$2:$E$620,$B260,ExamServ!$M$2:$M$620,"S")</f>
        <v>1</v>
      </c>
      <c r="F260" s="28">
        <f>COUNTIFS(ExamServ!A$2:A$620,"&lt;&gt;-",ExamServ!$E$2:$E$620,$B260,ExamServ!O$2:O$620,"S")</f>
        <v>1</v>
      </c>
    </row>
    <row r="261" spans="2:8" x14ac:dyDescent="0.3">
      <c r="B261" s="26" t="str">
        <v>AWS Trusted Advisor</v>
      </c>
      <c r="C261" s="1">
        <f>COUNTIFS(ExamServ!$E$2:$E$620,$B261)</f>
        <v>1</v>
      </c>
      <c r="D261" s="27">
        <f>COUNTIFS(ExamServ!$E$2:$E$620,"&lt;&gt;-",ExamServ!$E$2:$E$620,$B261,ExamServ!$K$2:$K$620,"S")</f>
        <v>1</v>
      </c>
      <c r="E261" s="27">
        <f>COUNTIFS(ExamServ!$E$2:$E$620,"&lt;&gt;-",ExamServ!$E$2:$E$620,$B261,ExamServ!$M$2:$M$620,"S")</f>
        <v>1</v>
      </c>
      <c r="F261" s="28">
        <f>COUNTIFS(ExamServ!A$2:A$620,"&lt;&gt;-",ExamServ!$E$2:$E$620,$B261,ExamServ!O$2:O$620,"S")</f>
        <v>1</v>
      </c>
    </row>
    <row r="262" spans="2:8" x14ac:dyDescent="0.3">
      <c r="B262" s="26" t="str">
        <v>AWS VPN</v>
      </c>
      <c r="C262" s="1">
        <f>COUNTIFS(ExamServ!$E$2:$E$620,$B262)</f>
        <v>6</v>
      </c>
      <c r="D262" s="27">
        <f>COUNTIFS(ExamServ!$E$2:$E$620,"&lt;&gt;-",ExamServ!$E$2:$E$620,$B262,ExamServ!$K$2:$K$620,"S")</f>
        <v>1</v>
      </c>
      <c r="E262" s="27">
        <f>COUNTIFS(ExamServ!$E$2:$E$620,"&lt;&gt;-",ExamServ!$E$2:$E$620,$B262,ExamServ!$M$2:$M$620,"S")</f>
        <v>1</v>
      </c>
      <c r="F262" s="28">
        <f>COUNTIFS(ExamServ!A$2:A$620,"&lt;&gt;-",ExamServ!$E$2:$E$620,$B262,ExamServ!O$2:O$620,"S")</f>
        <v>6</v>
      </c>
      <c r="H262" s="14"/>
    </row>
    <row r="263" spans="2:8" x14ac:dyDescent="0.3">
      <c r="B263" s="26" t="str">
        <v>AWS VPN CloudHub</v>
      </c>
      <c r="C263" s="1">
        <f>COUNTIFS(ExamServ!$E$2:$E$620,$B263)</f>
        <v>1</v>
      </c>
      <c r="D263" s="27">
        <f>COUNTIFS(ExamServ!$E$2:$E$620,"&lt;&gt;-",ExamServ!$E$2:$E$620,$B263,ExamServ!$K$2:$K$620,"S")</f>
        <v>0</v>
      </c>
      <c r="E263" s="27">
        <f>COUNTIFS(ExamServ!$E$2:$E$620,"&lt;&gt;-",ExamServ!$E$2:$E$620,$B263,ExamServ!$M$2:$M$620,"S")</f>
        <v>0</v>
      </c>
      <c r="F263" s="28">
        <f>COUNTIFS(ExamServ!A$2:A$620,"&lt;&gt;-",ExamServ!$E$2:$E$620,$B263,ExamServ!O$2:O$620,"S")</f>
        <v>0</v>
      </c>
    </row>
    <row r="264" spans="2:8" x14ac:dyDescent="0.3">
      <c r="B264" s="26" t="str">
        <v>AWS WAF</v>
      </c>
      <c r="C264" s="1">
        <f>COUNTIFS(ExamServ!$E$2:$E$620,$B264)</f>
        <v>3</v>
      </c>
      <c r="D264" s="27">
        <f>COUNTIFS(ExamServ!$E$2:$E$620,"&lt;&gt;-",ExamServ!$E$2:$E$620,$B264,ExamServ!$K$2:$K$620,"S")</f>
        <v>3</v>
      </c>
      <c r="E264" s="27">
        <f>COUNTIFS(ExamServ!$E$2:$E$620,"&lt;&gt;-",ExamServ!$E$2:$E$620,$B264,ExamServ!$M$2:$M$620,"S")</f>
        <v>3</v>
      </c>
      <c r="F264" s="28">
        <f>COUNTIFS(ExamServ!A$2:A$620,"&lt;&gt;-",ExamServ!$E$2:$E$620,$B264,ExamServ!O$2:O$620,"S")</f>
        <v>3</v>
      </c>
    </row>
    <row r="265" spans="2:8" x14ac:dyDescent="0.3">
      <c r="B265" s="26" t="str">
        <v>AWS Wavelength</v>
      </c>
      <c r="C265" s="1">
        <f>COUNTIFS(ExamServ!$E$2:$E$620,$B265)</f>
        <v>1</v>
      </c>
      <c r="D265" s="27">
        <f>COUNTIFS(ExamServ!$E$2:$E$620,"&lt;&gt;-",ExamServ!$E$2:$E$620,$B265,ExamServ!$K$2:$K$620,"S")</f>
        <v>1</v>
      </c>
      <c r="E265" s="27">
        <f>COUNTIFS(ExamServ!$E$2:$E$620,"&lt;&gt;-",ExamServ!$E$2:$E$620,$B265,ExamServ!$M$2:$M$620,"S")</f>
        <v>1</v>
      </c>
      <c r="F265" s="28">
        <f>COUNTIFS(ExamServ!A$2:A$620,"&lt;&gt;-",ExamServ!$E$2:$E$620,$B265,ExamServ!O$2:O$620,"S")</f>
        <v>1</v>
      </c>
    </row>
    <row r="266" spans="2:8" x14ac:dyDescent="0.3">
      <c r="B266" s="26" t="str">
        <v>AWS Well-Architected Framework</v>
      </c>
      <c r="C266" s="1">
        <f>COUNTIFS(ExamServ!$E$2:$E$620,$B266)</f>
        <v>6</v>
      </c>
      <c r="D266" s="27">
        <f>COUNTIFS(ExamServ!$E$2:$E$620,"&lt;&gt;-",ExamServ!$E$2:$E$620,$B266,ExamServ!$K$2:$K$620,"S")</f>
        <v>4</v>
      </c>
      <c r="E266" s="27">
        <f>COUNTIFS(ExamServ!$E$2:$E$620,"&lt;&gt;-",ExamServ!$E$2:$E$620,$B266,ExamServ!$M$2:$M$620,"S")</f>
        <v>4</v>
      </c>
      <c r="F266" s="28">
        <f>COUNTIFS(ExamServ!A$2:A$620,"&lt;&gt;-",ExamServ!$E$2:$E$620,$B266,ExamServ!O$2:O$620,"S")</f>
        <v>6</v>
      </c>
      <c r="H266" s="14"/>
    </row>
    <row r="267" spans="2:8" x14ac:dyDescent="0.3">
      <c r="B267" s="26" t="str">
        <v>AWS Whitepaper</v>
      </c>
      <c r="C267" s="1">
        <f>COUNTIFS(ExamServ!$E$2:$E$620,$B267)</f>
        <v>1</v>
      </c>
      <c r="D267" s="27">
        <f>COUNTIFS(ExamServ!$E$2:$E$620,"&lt;&gt;-",ExamServ!$E$2:$E$620,$B267,ExamServ!$K$2:$K$620,"S")</f>
        <v>0</v>
      </c>
      <c r="E267" s="27">
        <f>COUNTIFS(ExamServ!$E$2:$E$620,"&lt;&gt;-",ExamServ!$E$2:$E$620,$B267,ExamServ!$M$2:$M$620,"S")</f>
        <v>0</v>
      </c>
      <c r="F267" s="28">
        <f>COUNTIFS(ExamServ!A$2:A$620,"&lt;&gt;-",ExamServ!$E$2:$E$620,$B267,ExamServ!O$2:O$620,"S")</f>
        <v>0</v>
      </c>
    </row>
    <row r="268" spans="2:8" x14ac:dyDescent="0.3">
      <c r="B268" s="26" t="str">
        <v>AWS Workload Discovery</v>
      </c>
      <c r="C268" s="1">
        <f>COUNTIFS(ExamServ!$E$2:$E$620,$B268)</f>
        <v>1</v>
      </c>
      <c r="D268" s="27">
        <f>COUNTIFS(ExamServ!$E$2:$E$620,"&lt;&gt;-",ExamServ!$E$2:$E$620,$B268,ExamServ!$K$2:$K$620,"S")</f>
        <v>0</v>
      </c>
      <c r="E268" s="27">
        <f>COUNTIFS(ExamServ!$E$2:$E$620,"&lt;&gt;-",ExamServ!$E$2:$E$620,$B268,ExamServ!$M$2:$M$620,"S")</f>
        <v>0</v>
      </c>
      <c r="F268" s="28">
        <f>COUNTIFS(ExamServ!A$2:A$620,"&lt;&gt;-",ExamServ!$E$2:$E$620,$B268,ExamServ!O$2:O$620,"S")</f>
        <v>1</v>
      </c>
    </row>
    <row r="269" spans="2:8" x14ac:dyDescent="0.3">
      <c r="B269" s="26" t="str">
        <v>AWS X-Ray</v>
      </c>
      <c r="C269" s="1">
        <f>COUNTIFS(ExamServ!$E$2:$E$620,$B269)</f>
        <v>1</v>
      </c>
      <c r="D269" s="27">
        <f>COUNTIFS(ExamServ!$E$2:$E$620,"&lt;&gt;-",ExamServ!$E$2:$E$620,$B269,ExamServ!$K$2:$K$620,"S")</f>
        <v>1</v>
      </c>
      <c r="E269" s="27">
        <f>COUNTIFS(ExamServ!$E$2:$E$620,"&lt;&gt;-",ExamServ!$E$2:$E$620,$B269,ExamServ!$M$2:$M$620,"S")</f>
        <v>1</v>
      </c>
      <c r="F269" s="28">
        <f>COUNTIFS(ExamServ!A$2:A$620,"&lt;&gt;-",ExamServ!$E$2:$E$620,$B269,ExamServ!O$2:O$620,"S")</f>
        <v>1</v>
      </c>
    </row>
    <row r="270" spans="2:8" x14ac:dyDescent="0.3">
      <c r="B270" s="26" t="str">
        <v>Bees with Machine Guns</v>
      </c>
      <c r="C270" s="1">
        <f>COUNTIFS(ExamServ!$E$2:$E$620,$B270)</f>
        <v>1</v>
      </c>
      <c r="D270" s="27">
        <f>COUNTIFS(ExamServ!$E$2:$E$620,"&lt;&gt;-",ExamServ!$E$2:$E$620,$B270,ExamServ!$K$2:$K$620,"S")</f>
        <v>0</v>
      </c>
      <c r="E270" s="27">
        <f>COUNTIFS(ExamServ!$E$2:$E$620,"&lt;&gt;-",ExamServ!$E$2:$E$620,$B270,ExamServ!$M$2:$M$620,"S")</f>
        <v>0</v>
      </c>
      <c r="F270" s="28">
        <f>COUNTIFS(ExamServ!A$2:A$620,"&lt;&gt;-",ExamServ!$E$2:$E$620,$B270,ExamServ!O$2:O$620,"S")</f>
        <v>0</v>
      </c>
    </row>
    <row r="271" spans="2:8" x14ac:dyDescent="0.3">
      <c r="B271" s="26" t="str">
        <v>PyTorch na AWS</v>
      </c>
      <c r="C271" s="1">
        <f>COUNTIFS(ExamServ!$E$2:$E$620,$B271)</f>
        <v>1</v>
      </c>
      <c r="D271" s="27">
        <f>COUNTIFS(ExamServ!$E$2:$E$620,"&lt;&gt;-",ExamServ!$E$2:$E$620,$B271,ExamServ!$K$2:$K$620,"S")</f>
        <v>0</v>
      </c>
      <c r="E271" s="27">
        <f>COUNTIFS(ExamServ!$E$2:$E$620,"&lt;&gt;-",ExamServ!$E$2:$E$620,$B271,ExamServ!$M$2:$M$620,"S")</f>
        <v>0</v>
      </c>
      <c r="F271" s="28">
        <f>COUNTIFS(ExamServ!A$2:A$620,"&lt;&gt;-",ExamServ!$E$2:$E$620,$B271,ExamServ!O$2:O$620,"S")</f>
        <v>0</v>
      </c>
    </row>
    <row r="272" spans="2:8" x14ac:dyDescent="0.3">
      <c r="B272" s="26" t="str">
        <v>Serviço Principal</v>
      </c>
      <c r="C272" s="1">
        <f>COUNTIFS(ExamServ!$E$2:$E$620,$B272)</f>
        <v>0</v>
      </c>
      <c r="D272" s="27">
        <f>COUNTIFS(ExamServ!$E$2:$E$620,"&lt;&gt;-",ExamServ!$E$2:$E$620,$B272,ExamServ!$K$2:$K$620,"S")</f>
        <v>0</v>
      </c>
      <c r="E272" s="27">
        <f>COUNTIFS(ExamServ!$E$2:$E$620,"&lt;&gt;-",ExamServ!$E$2:$E$620,$B272,ExamServ!$M$2:$M$620,"S")</f>
        <v>0</v>
      </c>
      <c r="F272" s="28">
        <f>COUNTIFS(ExamServ!A$2:A$620,"&lt;&gt;-",ExamServ!$E$2:$E$620,$B272,ExamServ!O$2:O$620,"S")</f>
        <v>0</v>
      </c>
      <c r="H272" s="14"/>
    </row>
    <row r="273" spans="2:8" x14ac:dyDescent="0.3">
      <c r="B273" s="26" t="str">
        <v>TensorFlow na AWS</v>
      </c>
      <c r="C273" s="1">
        <f>COUNTIFS(ExamServ!$E$2:$E$620,$B273)</f>
        <v>1</v>
      </c>
      <c r="D273" s="27">
        <f>COUNTIFS(ExamServ!$E$2:$E$620,"&lt;&gt;-",ExamServ!$E$2:$E$620,$B273,ExamServ!$K$2:$K$620,"S")</f>
        <v>0</v>
      </c>
      <c r="E273" s="27">
        <f>COUNTIFS(ExamServ!$E$2:$E$620,"&lt;&gt;-",ExamServ!$E$2:$E$620,$B273,ExamServ!$M$2:$M$620,"S")</f>
        <v>0</v>
      </c>
      <c r="F273" s="28">
        <f>COUNTIFS(ExamServ!A$2:A$620,"&lt;&gt;-",ExamServ!$E$2:$E$620,$B273,ExamServ!O$2:O$620,"S")</f>
        <v>0</v>
      </c>
    </row>
    <row r="274" spans="2:8" x14ac:dyDescent="0.3">
      <c r="B274" s="26" t="str">
        <v>VMware Cloud on AWS</v>
      </c>
      <c r="C274" s="1">
        <f>COUNTIFS(ExamServ!$E$2:$E$620,$B274)</f>
        <v>1</v>
      </c>
      <c r="D274" s="27">
        <f>COUNTIFS(ExamServ!$E$2:$E$620,"&lt;&gt;-",ExamServ!$E$2:$E$620,$B274,ExamServ!$K$2:$K$620,"S")</f>
        <v>0</v>
      </c>
      <c r="E274" s="27">
        <f>COUNTIFS(ExamServ!$E$2:$E$620,"&lt;&gt;-",ExamServ!$E$2:$E$620,$B274,ExamServ!$M$2:$M$620,"S")</f>
        <v>0</v>
      </c>
      <c r="F274" s="28">
        <f>COUNTIFS(ExamServ!A$2:A$620,"&lt;&gt;-",ExamServ!$E$2:$E$620,$B274,ExamServ!O$2:O$620,"S")</f>
        <v>1</v>
      </c>
    </row>
    <row r="275" spans="2:8" x14ac:dyDescent="0.3">
      <c r="B275" s="29">
        <v>0</v>
      </c>
      <c r="C275" s="40"/>
      <c r="D275" s="40"/>
      <c r="E275" s="40"/>
      <c r="F275" s="41"/>
    </row>
    <row r="276" spans="2:8" x14ac:dyDescent="0.3">
      <c r="H276" s="14"/>
    </row>
    <row r="290" spans="8:8" x14ac:dyDescent="0.3">
      <c r="H290" s="14"/>
    </row>
    <row r="355" spans="8:8" x14ac:dyDescent="0.3">
      <c r="H355" s="14"/>
    </row>
    <row r="356" spans="8:8" x14ac:dyDescent="0.3">
      <c r="H356" s="14"/>
    </row>
    <row r="357" spans="8:8" x14ac:dyDescent="0.3">
      <c r="H357" s="14"/>
    </row>
    <row r="358" spans="8:8" x14ac:dyDescent="0.3">
      <c r="H358" s="14"/>
    </row>
    <row r="359" spans="8:8" x14ac:dyDescent="0.3">
      <c r="H359" s="14"/>
    </row>
    <row r="360" spans="8:8" x14ac:dyDescent="0.3">
      <c r="H360" s="14"/>
    </row>
    <row r="361" spans="8:8" x14ac:dyDescent="0.3">
      <c r="H361" s="14"/>
    </row>
    <row r="362" spans="8:8" x14ac:dyDescent="0.3">
      <c r="H362" s="14"/>
    </row>
    <row r="364" spans="8:8" x14ac:dyDescent="0.3">
      <c r="H364" s="14"/>
    </row>
    <row r="365" spans="8:8" x14ac:dyDescent="0.3">
      <c r="H365" s="14"/>
    </row>
    <row r="367" spans="8:8" x14ac:dyDescent="0.3">
      <c r="H367" s="14"/>
    </row>
    <row r="368" spans="8:8" x14ac:dyDescent="0.3">
      <c r="H368" s="14"/>
    </row>
    <row r="369" spans="8:8" x14ac:dyDescent="0.3">
      <c r="H369" s="14"/>
    </row>
    <row r="370" spans="8:8" x14ac:dyDescent="0.3">
      <c r="H370" s="14"/>
    </row>
    <row r="371" spans="8:8" x14ac:dyDescent="0.3">
      <c r="H371" s="14"/>
    </row>
    <row r="372" spans="8:8" x14ac:dyDescent="0.3">
      <c r="H372" s="14"/>
    </row>
  </sheetData>
  <mergeCells count="5">
    <mergeCell ref="C1:F1"/>
    <mergeCell ref="I1:L1"/>
    <mergeCell ref="N1:Q1"/>
    <mergeCell ref="S1:V1"/>
    <mergeCell ref="H36:L4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ExamServ</vt:lpstr>
      <vt:lpstr>QtdServ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Heeger Costa</dc:creator>
  <cp:lastModifiedBy>Pedro Heeger Costa</cp:lastModifiedBy>
  <dcterms:created xsi:type="dcterms:W3CDTF">2024-07-03T00:00:14Z</dcterms:created>
  <dcterms:modified xsi:type="dcterms:W3CDTF">2025-02-14T13:17:29Z</dcterms:modified>
</cp:coreProperties>
</file>